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gar dhage\Downloads\"/>
    </mc:Choice>
  </mc:AlternateContent>
  <xr:revisionPtr revIDLastSave="0" documentId="13_ncr:1_{29CA83B9-A7FE-4B48-8BB7-EDE7C30CF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<sst xmlns="http://schemas.openxmlformats.org/spreadsheetml/2006/main" count="28066" uniqueCount="6216">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</sst>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8" formatCode="&quot;₹&quot;\ #,##0.00;[Red]&quot;₹&quot;\ \-#,##0.00"/>
    <numFmt numFmtId="165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165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H1" workbookViewId="0">
      <selection activeCell="S12" sqref="S12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3.6640625" bestFit="1" customWidth="1"/>
    <col min="9" max="9" width="19.6640625" bestFit="1" customWidth="1"/>
    <col min="10" max="10" width="8.109375" bestFit="1" customWidth="1"/>
    <col min="11" max="11" width="7.44140625" bestFit="1" customWidth="1"/>
    <col min="12" max="12" width="12" bestFit="1" customWidth="1"/>
    <col min="13" max="13" width="13.5546875" bestFit="1" customWidth="1"/>
    <col min="14" max="14" width="13.6640625" bestFit="1" customWidth="1"/>
    <col min="15" max="15" width="15.44140625" bestFit="1" customWidth="1"/>
    <col min="16" max="16" width="18" bestFit="1" customWidth="1"/>
    <col min="17" max="17" width="8.88671875" bestFit="1" customWidth="1"/>
    <col min="18" max="18" width="17.109375" bestFit="1" customWidth="1"/>
    <col min="19" max="19" width="25.88671875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M3" t="s">
        <v>6215</v>
      </c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T7" s="2">
        <v>250000</v>
      </c>
      <c r="U7" s="3">
        <v>0.15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Info'!A:B,2,0)</f>
        <v>Cari</v>
      </c>
      <c r="H10" s="6" t="str">
        <f>VLOOKUP(F10,'Customer Info'!A:C,3,0)</f>
        <v>Sayre</v>
      </c>
      <c r="I10" s="6" t="str">
        <f>VLOOKUP(F10,'Customer Info'!A:G,7)</f>
        <v>India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22">
        <f>IF(N10&lt;5000,N10*2%,IF(AND(N10&gt;=5000,N10&lt;25000),N10*5%,IF(AND(N10&gt;=25000,N10&lt;50000),N10*7%,IF(AND(N10&gt;=50000,N10&lt;100000)*N10*9%,IF(AND(N10&gt;=100000,N10&lt;250000),N10*12%,N10*15%)))))</f>
        <v>73.36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Info'!A:B,2,0)</f>
        <v>Michael</v>
      </c>
      <c r="H11" s="6" t="str">
        <f>VLOOKUP(F11,'Customer Info'!A:C,3,0)</f>
        <v>Granlund</v>
      </c>
      <c r="I11" s="6" t="str">
        <f>VLOOKUP(F11,'Customer Info'!A:G,7)</f>
        <v>Germany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N11-M11</f>
        <v>2100</v>
      </c>
      <c r="R11" s="2" t="s">
        <v>28</v>
      </c>
      <c r="S11" s="22">
        <f t="shared" ref="S11:S74" si="4">IF(N11&lt;5000,N11*2%,IF(AND(N11&gt;=5000,N11&lt;25000),N11*5%,IF(AND(N11&gt;=25000,N11&lt;50000),N11*7%,IF(AND(N11&gt;=50000,N11&lt;100000)*N11*9%,IF(AND(N11&gt;=100000,N11&lt;250000),N11*12%,N11*15%)))))</f>
        <v>2015.16</v>
      </c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Info'!A:B,2,0)</f>
        <v>Muhammed</v>
      </c>
      <c r="H12" s="6" t="str">
        <f>VLOOKUP(F12,'Customer Info'!A:C,3,0)</f>
        <v>Lee</v>
      </c>
      <c r="I12" s="6" t="str">
        <f>VLOOKUP(F12,'Customer Info'!A:G,7)</f>
        <v>China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22">
        <f t="shared" si="4"/>
        <v>421.20000000000005</v>
      </c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Info'!A:B,2,0)</f>
        <v>Rick</v>
      </c>
      <c r="H13" s="6" t="str">
        <f>VLOOKUP(F13,'Customer Info'!A:C,3,0)</f>
        <v>Duston</v>
      </c>
      <c r="I13" s="6" t="str">
        <f>VLOOKUP(F13,'Customer Info'!A:G,7)</f>
        <v>Australia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22">
        <f t="shared" si="4"/>
        <v>72.64</v>
      </c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Info'!A:B,2,0)</f>
        <v>Steve</v>
      </c>
      <c r="H14" s="6" t="str">
        <f>VLOOKUP(F14,'Customer Info'!A:C,3,0)</f>
        <v>Nguyen</v>
      </c>
      <c r="I14" s="6" t="str">
        <f>VLOOKUP(F14,'Customer Info'!A:G,7)</f>
        <v>India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22">
        <f t="shared" si="4"/>
        <v>333.6</v>
      </c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Info'!A:B,2,0)</f>
        <v>Michael</v>
      </c>
      <c r="H15" s="6" t="str">
        <f>VLOOKUP(F15,'Customer Info'!A:C,3,0)</f>
        <v>Moore</v>
      </c>
      <c r="I15" s="6" t="str">
        <f>VLOOKUP(F15,'Customer Info'!A:G,7)</f>
        <v>Germany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22">
        <f t="shared" si="4"/>
        <v>11.64</v>
      </c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Info'!A:B,2,0)</f>
        <v>Jas</v>
      </c>
      <c r="H16" s="6" t="str">
        <f>VLOOKUP(F16,'Customer Info'!A:C,3,0)</f>
        <v>O'Carroll</v>
      </c>
      <c r="I16" s="6" t="str">
        <f>VLOOKUP(F16,'Customer Info'!A:G,7)</f>
        <v>China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22">
        <f t="shared" si="4"/>
        <v>279</v>
      </c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Info'!A:B,2,0)</f>
        <v>Cindy</v>
      </c>
      <c r="H17" s="6" t="str">
        <f>VLOOKUP(F17,'Customer Info'!A:C,3,0)</f>
        <v>Schnelling</v>
      </c>
      <c r="I17" s="6" t="str">
        <f>VLOOKUP(F17,'Customer Info'!A:G,7)</f>
        <v>India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22">
        <f t="shared" si="4"/>
        <v>8.2799999999999994</v>
      </c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Info'!A:B,2,0)</f>
        <v>Jeremy</v>
      </c>
      <c r="H18" s="6" t="str">
        <f>VLOOKUP(F18,'Customer Info'!A:C,3,0)</f>
        <v>Ellison</v>
      </c>
      <c r="I18" s="6" t="str">
        <f>VLOOKUP(F18,'Customer Info'!A:G,7)</f>
        <v>Australia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22">
        <f t="shared" si="4"/>
        <v>9.7200000000000006</v>
      </c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Info'!A:B,2,0)</f>
        <v>Corinna</v>
      </c>
      <c r="H19" s="6" t="str">
        <f>VLOOKUP(F19,'Customer Info'!A:C,3,0)</f>
        <v>Mitchell</v>
      </c>
      <c r="I19" s="6" t="str">
        <f>VLOOKUP(F19,'Customer Info'!A:G,7)</f>
        <v>Australia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22">
        <f t="shared" si="4"/>
        <v>32.74</v>
      </c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Info'!A:B,2,0)</f>
        <v>Victor</v>
      </c>
      <c r="H20" s="6" t="str">
        <f>VLOOKUP(F20,'Customer Info'!A:C,3,0)</f>
        <v>Preis</v>
      </c>
      <c r="I20" s="6" t="str">
        <f>VLOOKUP(F20,'Customer Info'!A:G,7)</f>
        <v>China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22">
        <f t="shared" si="4"/>
        <v>54.56</v>
      </c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Info'!A:B,2,0)</f>
        <v>Jenna</v>
      </c>
      <c r="H21" s="6" t="str">
        <f>VLOOKUP(F21,'Customer Info'!A:C,3,0)</f>
        <v>Caffey</v>
      </c>
      <c r="I21" s="6" t="str">
        <f>VLOOKUP(F21,'Customer Info'!A:G,7)</f>
        <v>Australia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22">
        <f t="shared" si="4"/>
        <v>6.76</v>
      </c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Info'!A:B,2,0)</f>
        <v>Paul</v>
      </c>
      <c r="H22" s="6" t="str">
        <f>VLOOKUP(F22,'Customer Info'!A:C,3,0)</f>
        <v>Knutson</v>
      </c>
      <c r="I22" s="6" t="str">
        <f>VLOOKUP(F22,'Customer Info'!A:G,7)</f>
        <v>Australia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22">
        <f t="shared" si="4"/>
        <v>2557.8000000000002</v>
      </c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Info'!A:B,2,0)</f>
        <v>Ryan</v>
      </c>
      <c r="H23" s="6" t="str">
        <f>VLOOKUP(F23,'Customer Info'!A:C,3,0)</f>
        <v>Crowe</v>
      </c>
      <c r="I23" s="6" t="str">
        <f>VLOOKUP(F23,'Customer Info'!A:G,7)</f>
        <v>Australia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22">
        <f t="shared" si="4"/>
        <v>83.16</v>
      </c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Info'!A:B,2,0)</f>
        <v>Kelly</v>
      </c>
      <c r="H24" s="6" t="str">
        <f>VLOOKUP(F24,'Customer Info'!A:C,3,0)</f>
        <v>Collister</v>
      </c>
      <c r="I24" s="6" t="str">
        <f>VLOOKUP(F24,'Customer Info'!A:G,7)</f>
        <v>Australia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22">
        <f t="shared" si="4"/>
        <v>11.36</v>
      </c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Info'!A:B,2,0)</f>
        <v>Adam</v>
      </c>
      <c r="H25" s="6" t="str">
        <f>VLOOKUP(F25,'Customer Info'!A:C,3,0)</f>
        <v>Bellavance</v>
      </c>
      <c r="I25" s="6" t="str">
        <f>VLOOKUP(F25,'Customer Info'!A:G,7)</f>
        <v>Australia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22">
        <f t="shared" si="4"/>
        <v>71.92</v>
      </c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Info'!A:B,2,0)</f>
        <v>Corey</v>
      </c>
      <c r="H26" s="6" t="str">
        <f>VLOOKUP(F26,'Customer Info'!A:C,3,0)</f>
        <v>Lock</v>
      </c>
      <c r="I26" s="6" t="str">
        <f>VLOOKUP(F26,'Customer Info'!A:G,7)</f>
        <v>Australia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22">
        <f t="shared" si="4"/>
        <v>955.5</v>
      </c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Info'!A:B,2,0)</f>
        <v>Dennis</v>
      </c>
      <c r="H27" s="6" t="str">
        <f>VLOOKUP(F27,'Customer Info'!A:C,3,0)</f>
        <v>Pardue</v>
      </c>
      <c r="I27" s="6" t="str">
        <f>VLOOKUP(F27,'Customer Info'!A:G,7)</f>
        <v>Australia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22">
        <f t="shared" si="4"/>
        <v>7755.2999999999993</v>
      </c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Info'!A:B,2,0)</f>
        <v>Lisa</v>
      </c>
      <c r="H28" s="6" t="str">
        <f>VLOOKUP(F28,'Customer Info'!A:C,3,0)</f>
        <v>DeCherney</v>
      </c>
      <c r="I28" s="6" t="str">
        <f>VLOOKUP(F28,'Customer Info'!A:G,7)</f>
        <v>Australia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22">
        <f t="shared" si="4"/>
        <v>32.42</v>
      </c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Info'!A:B,2,0)</f>
        <v>Bill</v>
      </c>
      <c r="H29" s="6" t="str">
        <f>VLOOKUP(F29,'Customer Info'!A:C,3,0)</f>
        <v>Stewart</v>
      </c>
      <c r="I29" s="6" t="str">
        <f>VLOOKUP(F29,'Customer Info'!A:G,7)</f>
        <v>India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22">
        <f t="shared" si="4"/>
        <v>7.86</v>
      </c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Info'!A:B,2,0)</f>
        <v>David</v>
      </c>
      <c r="H30" s="6" t="str">
        <f>VLOOKUP(F30,'Customer Info'!A:C,3,0)</f>
        <v>Kendrick</v>
      </c>
      <c r="I30" s="6" t="str">
        <f>VLOOKUP(F30,'Customer Info'!A:G,7)</f>
        <v>Australia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22">
        <f t="shared" si="4"/>
        <v>340</v>
      </c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Info'!A:B,2,0)</f>
        <v>Laurel</v>
      </c>
      <c r="H31" s="6" t="str">
        <f>VLOOKUP(F31,'Customer Info'!A:C,3,0)</f>
        <v>Workman</v>
      </c>
      <c r="I31" s="6" t="str">
        <f>VLOOKUP(F31,'Customer Info'!A:G,7)</f>
        <v>China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22">
        <f t="shared" si="4"/>
        <v>602.70000000000005</v>
      </c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Info'!A:B,2,0)</f>
        <v>Craig</v>
      </c>
      <c r="H32" s="6" t="str">
        <f>VLOOKUP(F32,'Customer Info'!A:C,3,0)</f>
        <v>Carroll</v>
      </c>
      <c r="I32" s="6" t="str">
        <f>VLOOKUP(F32,'Customer Info'!A:G,7)</f>
        <v>Germany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22">
        <f t="shared" si="4"/>
        <v>11.58</v>
      </c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Info'!A:B,2,0)</f>
        <v>Emily</v>
      </c>
      <c r="H33" s="6" t="str">
        <f>VLOOKUP(F33,'Customer Info'!A:C,3,0)</f>
        <v>Burns</v>
      </c>
      <c r="I33" s="6" t="str">
        <f>VLOOKUP(F33,'Customer Info'!A:G,7)</f>
        <v>India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22">
        <f t="shared" si="4"/>
        <v>88.88</v>
      </c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Info'!A:B,2,0)</f>
        <v>Erica</v>
      </c>
      <c r="H34" s="6" t="str">
        <f>VLOOKUP(F34,'Customer Info'!A:C,3,0)</f>
        <v>Smith</v>
      </c>
      <c r="I34" s="6" t="str">
        <f>VLOOKUP(F34,'Customer Info'!A:G,7)</f>
        <v>China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22">
        <f t="shared" si="4"/>
        <v>16.68</v>
      </c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Info'!A:B,2,0)</f>
        <v>Thomas</v>
      </c>
      <c r="H35" s="6" t="str">
        <f>VLOOKUP(F35,'Customer Info'!A:C,3,0)</f>
        <v>Brumley</v>
      </c>
      <c r="I35" s="6" t="str">
        <f>VLOOKUP(F35,'Customer Info'!A:G,7)</f>
        <v>Germany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22">
        <f t="shared" si="4"/>
        <v>288.75</v>
      </c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Info'!A:B,2,0)</f>
        <v>Justin</v>
      </c>
      <c r="H36" s="6" t="str">
        <f>VLOOKUP(F36,'Customer Info'!A:C,3,0)</f>
        <v>Hirsh</v>
      </c>
      <c r="I36" s="6" t="str">
        <f>VLOOKUP(F36,'Customer Info'!A:G,7)</f>
        <v>Indonesia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22">
        <f t="shared" si="4"/>
        <v>735</v>
      </c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Info'!A:B,2,0)</f>
        <v>Thomas</v>
      </c>
      <c r="H37" s="6" t="str">
        <f>VLOOKUP(F37,'Customer Info'!A:C,3,0)</f>
        <v>Brumley</v>
      </c>
      <c r="I37" s="6" t="str">
        <f>VLOOKUP(F37,'Customer Info'!A:G,7)</f>
        <v>Germany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22">
        <f t="shared" si="4"/>
        <v>2752.4</v>
      </c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Info'!A:B,2,0)</f>
        <v>Heather</v>
      </c>
      <c r="H38" s="6" t="str">
        <f>VLOOKUP(F38,'Customer Info'!A:C,3,0)</f>
        <v>Kirkland</v>
      </c>
      <c r="I38" s="6" t="str">
        <f>VLOOKUP(F38,'Customer Info'!A:G,7)</f>
        <v>India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22">
        <f t="shared" si="4"/>
        <v>19.920000000000002</v>
      </c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Info'!A:B,2,0)</f>
        <v>Jeremy</v>
      </c>
      <c r="H39" s="6" t="str">
        <f>VLOOKUP(F39,'Customer Info'!A:C,3,0)</f>
        <v>Ellison</v>
      </c>
      <c r="I39" s="6" t="str">
        <f>VLOOKUP(F39,'Customer Info'!A:G,7)</f>
        <v>Australia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22">
        <f t="shared" si="4"/>
        <v>10.32</v>
      </c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Info'!A:B,2,0)</f>
        <v>Jenna</v>
      </c>
      <c r="H40" s="6" t="str">
        <f>VLOOKUP(F40,'Customer Info'!A:C,3,0)</f>
        <v>Caffey</v>
      </c>
      <c r="I40" s="6" t="str">
        <f>VLOOKUP(F40,'Customer Info'!A:G,7)</f>
        <v>Australia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22">
        <f t="shared" si="4"/>
        <v>735.75</v>
      </c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Info'!A:B,2,0)</f>
        <v>Frank</v>
      </c>
      <c r="H41" s="6" t="str">
        <f>VLOOKUP(F41,'Customer Info'!A:C,3,0)</f>
        <v>Hawley</v>
      </c>
      <c r="I41" s="6" t="str">
        <f>VLOOKUP(F41,'Customer Info'!A:G,7)</f>
        <v>China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22">
        <f t="shared" si="4"/>
        <v>1029.6000000000001</v>
      </c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Info'!A:B,2,0)</f>
        <v>Trudy</v>
      </c>
      <c r="H42" s="6" t="str">
        <f>VLOOKUP(F42,'Customer Info'!A:C,3,0)</f>
        <v>Glocke</v>
      </c>
      <c r="I42" s="6" t="str">
        <f>VLOOKUP(F42,'Customer Info'!A:G,7)</f>
        <v>Germany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22">
        <f t="shared" si="4"/>
        <v>15.46</v>
      </c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Info'!A:B,2,0)</f>
        <v>Duane</v>
      </c>
      <c r="H43" s="6" t="str">
        <f>VLOOKUP(F43,'Customer Info'!A:C,3,0)</f>
        <v>Huffman</v>
      </c>
      <c r="I43" s="6" t="str">
        <f>VLOOKUP(F43,'Customer Info'!A:G,7)</f>
        <v>India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22">
        <f t="shared" si="4"/>
        <v>1.1200000000000001</v>
      </c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Info'!A:B,2,0)</f>
        <v>Steven</v>
      </c>
      <c r="H44" s="6" t="str">
        <f>VLOOKUP(F44,'Customer Info'!A:C,3,0)</f>
        <v>Ward</v>
      </c>
      <c r="I44" s="6" t="str">
        <f>VLOOKUP(F44,'Customer Info'!A:G,7)</f>
        <v>Germany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22">
        <f t="shared" si="4"/>
        <v>800.40000000000009</v>
      </c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Info'!A:B,2,0)</f>
        <v>Victoria</v>
      </c>
      <c r="H45" s="6" t="str">
        <f>VLOOKUP(F45,'Customer Info'!A:C,3,0)</f>
        <v>Pisteka</v>
      </c>
      <c r="I45" s="6" t="str">
        <f>VLOOKUP(F45,'Customer Info'!A:G,7)</f>
        <v>China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22">
        <f t="shared" si="4"/>
        <v>1102.5</v>
      </c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Info'!A:B,2,0)</f>
        <v>Dana</v>
      </c>
      <c r="H46" s="6" t="str">
        <f>VLOOKUP(F46,'Customer Info'!A:C,3,0)</f>
        <v>Kaydos</v>
      </c>
      <c r="I46" s="6" t="str">
        <f>VLOOKUP(F46,'Customer Info'!A:G,7)</f>
        <v>India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22">
        <f t="shared" si="4"/>
        <v>22.88</v>
      </c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Info'!A:B,2,0)</f>
        <v>Steve</v>
      </c>
      <c r="H47" s="6" t="str">
        <f>VLOOKUP(F47,'Customer Info'!A:C,3,0)</f>
        <v>Carroll</v>
      </c>
      <c r="I47" s="6" t="str">
        <f>VLOOKUP(F47,'Customer Info'!A:G,7)</f>
        <v>Germany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22">
        <f t="shared" si="4"/>
        <v>501.15000000000003</v>
      </c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Info'!A:B,2,0)</f>
        <v>Hunter</v>
      </c>
      <c r="H48" s="6" t="str">
        <f>VLOOKUP(F48,'Customer Info'!A:C,3,0)</f>
        <v>Lopez</v>
      </c>
      <c r="I48" s="6" t="str">
        <f>VLOOKUP(F48,'Customer Info'!A:G,7)</f>
        <v>Australia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22">
        <f t="shared" si="4"/>
        <v>83.12</v>
      </c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Info'!A:B,2,0)</f>
        <v>Lisa</v>
      </c>
      <c r="H49" s="6" t="str">
        <f>VLOOKUP(F49,'Customer Info'!A:C,3,0)</f>
        <v>Ryan</v>
      </c>
      <c r="I49" s="6" t="str">
        <f>VLOOKUP(F49,'Customer Info'!A:G,7)</f>
        <v>China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22">
        <f t="shared" si="4"/>
        <v>5.68</v>
      </c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Info'!A:B,2,0)</f>
        <v>Neil</v>
      </c>
      <c r="H50" s="6" t="str">
        <f>VLOOKUP(F50,'Customer Info'!A:C,3,0)</f>
        <v>Knudson</v>
      </c>
      <c r="I50" s="6" t="str">
        <f>VLOOKUP(F50,'Customer Info'!A:G,7)</f>
        <v>China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22">
        <f t="shared" si="4"/>
        <v>94.56</v>
      </c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Info'!A:B,2,0)</f>
        <v>Adam</v>
      </c>
      <c r="H51" s="6" t="str">
        <f>VLOOKUP(F51,'Customer Info'!A:C,3,0)</f>
        <v>Bellavance</v>
      </c>
      <c r="I51" s="6" t="str">
        <f>VLOOKUP(F51,'Customer Info'!A:G,7)</f>
        <v>Australia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22">
        <f t="shared" si="4"/>
        <v>3.68</v>
      </c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Info'!A:B,2,0)</f>
        <v>Larry</v>
      </c>
      <c r="H52" s="6" t="str">
        <f>VLOOKUP(F52,'Customer Info'!A:C,3,0)</f>
        <v>Blacks</v>
      </c>
      <c r="I52" s="6" t="str">
        <f>VLOOKUP(F52,'Customer Info'!A:G,7)</f>
        <v>China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22">
        <f t="shared" si="4"/>
        <v>10.98</v>
      </c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Info'!A:B,2,0)</f>
        <v>Patrick</v>
      </c>
      <c r="H53" s="6" t="str">
        <f>VLOOKUP(F53,'Customer Info'!A:C,3,0)</f>
        <v>Bzostek</v>
      </c>
      <c r="I53" s="6" t="str">
        <f>VLOOKUP(F53,'Customer Info'!A:G,7)</f>
        <v>Australia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22">
        <f t="shared" si="4"/>
        <v>673.05000000000007</v>
      </c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Info'!A:B,2,0)</f>
        <v>Eileen</v>
      </c>
      <c r="H54" s="6" t="str">
        <f>VLOOKUP(F54,'Customer Info'!A:C,3,0)</f>
        <v>Kiefer</v>
      </c>
      <c r="I54" s="6" t="str">
        <f>VLOOKUP(F54,'Customer Info'!A:G,7)</f>
        <v>Germany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22">
        <f t="shared" si="4"/>
        <v>16.899999999999999</v>
      </c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Info'!A:B,2,0)</f>
        <v>Trudy</v>
      </c>
      <c r="H55" s="6" t="str">
        <f>VLOOKUP(F55,'Customer Info'!A:C,3,0)</f>
        <v>Glocke</v>
      </c>
      <c r="I55" s="6" t="str">
        <f>VLOOKUP(F55,'Customer Info'!A:G,7)</f>
        <v>Germany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22">
        <f t="shared" si="4"/>
        <v>46.5</v>
      </c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Info'!A:B,2,0)</f>
        <v>Mark</v>
      </c>
      <c r="H56" s="6" t="str">
        <f>VLOOKUP(F56,'Customer Info'!A:C,3,0)</f>
        <v>Packer</v>
      </c>
      <c r="I56" s="6" t="str">
        <f>VLOOKUP(F56,'Customer Info'!A:G,7)</f>
        <v>Germany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22">
        <f t="shared" si="4"/>
        <v>610.5</v>
      </c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Info'!A:B,2,0)</f>
        <v>Stuart</v>
      </c>
      <c r="H57" s="6" t="str">
        <f>VLOOKUP(F57,'Customer Info'!A:C,3,0)</f>
        <v>Calhoun</v>
      </c>
      <c r="I57" s="6" t="str">
        <f>VLOOKUP(F57,'Customer Info'!A:G,7)</f>
        <v>Germany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22">
        <f t="shared" si="4"/>
        <v>292.40000000000003</v>
      </c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Info'!A:B,2,0)</f>
        <v>Jack</v>
      </c>
      <c r="H58" s="6" t="str">
        <f>VLOOKUP(F58,'Customer Info'!A:C,3,0)</f>
        <v>Lebron</v>
      </c>
      <c r="I58" s="6" t="str">
        <f>VLOOKUP(F58,'Customer Info'!A:G,7)</f>
        <v>China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22">
        <f t="shared" si="4"/>
        <v>705.6</v>
      </c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Info'!A:B,2,0)</f>
        <v>Lisa</v>
      </c>
      <c r="H59" s="6" t="str">
        <f>VLOOKUP(F59,'Customer Info'!A:C,3,0)</f>
        <v>Ryan</v>
      </c>
      <c r="I59" s="6" t="str">
        <f>VLOOKUP(F59,'Customer Info'!A:G,7)</f>
        <v>China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22">
        <f t="shared" si="4"/>
        <v>14.58</v>
      </c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Info'!A:B,2,0)</f>
        <v>Laurel</v>
      </c>
      <c r="H60" s="6" t="str">
        <f>VLOOKUP(F60,'Customer Info'!A:C,3,0)</f>
        <v>Workman</v>
      </c>
      <c r="I60" s="6" t="str">
        <f>VLOOKUP(F60,'Customer Info'!A:G,7)</f>
        <v>China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22">
        <f t="shared" si="4"/>
        <v>59.44</v>
      </c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Info'!A:B,2,0)</f>
        <v>Dean</v>
      </c>
      <c r="H61" s="6" t="str">
        <f>VLOOKUP(F61,'Customer Info'!A:C,3,0)</f>
        <v>Katz</v>
      </c>
      <c r="I61" s="6" t="str">
        <f>VLOOKUP(F61,'Customer Info'!A:G,7)</f>
        <v>Australia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22">
        <f t="shared" si="4"/>
        <v>290.7</v>
      </c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Info'!A:B,2,0)</f>
        <v>Tony</v>
      </c>
      <c r="H62" s="6" t="str">
        <f>VLOOKUP(F62,'Customer Info'!A:C,3,0)</f>
        <v>Sayre</v>
      </c>
      <c r="I62" s="6" t="str">
        <f>VLOOKUP(F62,'Customer Info'!A:G,7)</f>
        <v>Germany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22">
        <f t="shared" si="4"/>
        <v>2939.65</v>
      </c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Info'!A:B,2,0)</f>
        <v>Gary</v>
      </c>
      <c r="H63" s="6" t="str">
        <f>VLOOKUP(F63,'Customer Info'!A:C,3,0)</f>
        <v>Hansen</v>
      </c>
      <c r="I63" s="6" t="str">
        <f>VLOOKUP(F63,'Customer Info'!A:G,7)</f>
        <v>India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22">
        <f t="shared" si="4"/>
        <v>35.840000000000003</v>
      </c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Info'!A:B,2,0)</f>
        <v>Adam</v>
      </c>
      <c r="H64" s="6" t="str">
        <f>VLOOKUP(F64,'Customer Info'!A:C,3,0)</f>
        <v>Bellavance</v>
      </c>
      <c r="I64" s="6" t="str">
        <f>VLOOKUP(F64,'Customer Info'!A:G,7)</f>
        <v>Australia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22">
        <f t="shared" si="4"/>
        <v>382.65000000000003</v>
      </c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Info'!A:B,2,0)</f>
        <v>Craig</v>
      </c>
      <c r="H65" s="6" t="str">
        <f>VLOOKUP(F65,'Customer Info'!A:C,3,0)</f>
        <v>Carroll</v>
      </c>
      <c r="I65" s="6" t="str">
        <f>VLOOKUP(F65,'Customer Info'!A:G,7)</f>
        <v>Germany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22">
        <f t="shared" si="4"/>
        <v>929.5</v>
      </c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Info'!A:B,2,0)</f>
        <v>Greg</v>
      </c>
      <c r="H66" s="6" t="str">
        <f>VLOOKUP(F66,'Customer Info'!A:C,3,0)</f>
        <v>Hansen</v>
      </c>
      <c r="I66" s="6" t="str">
        <f>VLOOKUP(F66,'Customer Info'!A:G,7)</f>
        <v>India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22">
        <f t="shared" si="4"/>
        <v>747.40000000000009</v>
      </c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Info'!A:B,2,0)</f>
        <v>Annie</v>
      </c>
      <c r="H67" s="6" t="str">
        <f>VLOOKUP(F67,'Customer Info'!A:C,3,0)</f>
        <v>Thurman</v>
      </c>
      <c r="I67" s="6" t="str">
        <f>VLOOKUP(F67,'Customer Info'!A:G,7)</f>
        <v>Germany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22">
        <f t="shared" si="4"/>
        <v>19.96</v>
      </c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Info'!A:B,2,0)</f>
        <v>Becky</v>
      </c>
      <c r="H68" s="6" t="str">
        <f>VLOOKUP(F68,'Customer Info'!A:C,3,0)</f>
        <v>Pak</v>
      </c>
      <c r="I68" s="6" t="str">
        <f>VLOOKUP(F68,'Customer Info'!A:G,7)</f>
        <v>India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22">
        <f t="shared" si="4"/>
        <v>39.119999999999997</v>
      </c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Info'!A:B,2,0)</f>
        <v>Catherine</v>
      </c>
      <c r="H69" s="6" t="str">
        <f>VLOOKUP(F69,'Customer Info'!A:C,3,0)</f>
        <v>Glotzbach</v>
      </c>
      <c r="I69" s="6" t="str">
        <f>VLOOKUP(F69,'Customer Info'!A:G,7)</f>
        <v>Australia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22">
        <f t="shared" si="4"/>
        <v>38.700000000000003</v>
      </c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Info'!A:B,2,0)</f>
        <v>James</v>
      </c>
      <c r="H70" s="6" t="str">
        <f>VLOOKUP(F70,'Customer Info'!A:C,3,0)</f>
        <v>Lanier</v>
      </c>
      <c r="I70" s="6" t="str">
        <f>VLOOKUP(F70,'Customer Info'!A:G,7)</f>
        <v>China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22">
        <f t="shared" si="4"/>
        <v>57.24</v>
      </c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Info'!A:B,2,0)</f>
        <v>Jenna</v>
      </c>
      <c r="H71" s="6" t="str">
        <f>VLOOKUP(F71,'Customer Info'!A:C,3,0)</f>
        <v>Caffey</v>
      </c>
      <c r="I71" s="6" t="str">
        <f>VLOOKUP(F71,'Customer Info'!A:G,7)</f>
        <v>Australia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22">
        <f t="shared" si="4"/>
        <v>3.12</v>
      </c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Info'!A:B,2,0)</f>
        <v>Alex</v>
      </c>
      <c r="H72" s="6" t="str">
        <f>VLOOKUP(F72,'Customer Info'!A:C,3,0)</f>
        <v>Grayson</v>
      </c>
      <c r="I72" s="6" t="str">
        <f>VLOOKUP(F72,'Customer Info'!A:G,7)</f>
        <v>Australia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22">
        <f t="shared" si="4"/>
        <v>2048.2000000000003</v>
      </c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Info'!A:B,2,0)</f>
        <v>Pamela</v>
      </c>
      <c r="H73" s="6" t="str">
        <f>VLOOKUP(F73,'Customer Info'!A:C,3,0)</f>
        <v>Stobb</v>
      </c>
      <c r="I73" s="6" t="str">
        <f>VLOOKUP(F73,'Customer Info'!A:G,7)</f>
        <v>Germany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22">
        <f t="shared" si="4"/>
        <v>39.92</v>
      </c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Info'!A:B,2,0)</f>
        <v>Sheri</v>
      </c>
      <c r="H74" s="6" t="str">
        <f>VLOOKUP(F74,'Customer Info'!A:C,3,0)</f>
        <v>Gordon</v>
      </c>
      <c r="I74" s="6" t="str">
        <f>VLOOKUP(F74,'Customer Info'!A:G,7)</f>
        <v>Indonesia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22">
        <f t="shared" si="4"/>
        <v>38.160000000000004</v>
      </c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Info'!A:B,2,0)</f>
        <v>Neil</v>
      </c>
      <c r="H75" s="6" t="str">
        <f>VLOOKUP(F75,'Customer Info'!A:C,3,0)</f>
        <v>Knudson</v>
      </c>
      <c r="I75" s="6" t="str">
        <f>VLOOKUP(F75,'Customer Info'!A:G,7)</f>
        <v>China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N75-M75</f>
        <v>1645</v>
      </c>
      <c r="R75" s="2" t="s">
        <v>50</v>
      </c>
      <c r="S75" s="22">
        <f t="shared" ref="S75:S138" si="9">IF(N75&lt;5000,N75*2%,IF(AND(N75&gt;=5000,N75&lt;25000),N75*5%,IF(AND(N75&gt;=25000,N75&lt;50000),N75*7%,IF(AND(N75&gt;=50000,N75&lt;100000)*N75*9%,IF(AND(N75&gt;=100000,N75&lt;250000),N75*12%,N75*15%)))))</f>
        <v>999.95</v>
      </c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Info'!A:B,2,0)</f>
        <v>Meg</v>
      </c>
      <c r="H76" s="6" t="str">
        <f>VLOOKUP(F76,'Customer Info'!A:C,3,0)</f>
        <v>Tillman</v>
      </c>
      <c r="I76" s="6" t="str">
        <f>VLOOKUP(F76,'Customer Info'!A:G,7)</f>
        <v>Germany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546</v>
      </c>
      <c r="R76" s="2" t="s">
        <v>28</v>
      </c>
      <c r="S76" s="22">
        <f t="shared" si="9"/>
        <v>93.320000000000007</v>
      </c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Info'!A:B,2,0)</f>
        <v>Laurel</v>
      </c>
      <c r="H77" s="6" t="str">
        <f>VLOOKUP(F77,'Customer Info'!A:C,3,0)</f>
        <v>Beltran</v>
      </c>
      <c r="I77" s="6" t="str">
        <f>VLOOKUP(F77,'Customer Info'!A:G,7)</f>
        <v>Australia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91</v>
      </c>
      <c r="R77" s="2" t="s">
        <v>50</v>
      </c>
      <c r="S77" s="22">
        <f t="shared" si="9"/>
        <v>32.020000000000003</v>
      </c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Info'!A:B,2,0)</f>
        <v>Toby</v>
      </c>
      <c r="H78" s="6" t="str">
        <f>VLOOKUP(F78,'Customer Info'!A:C,3,0)</f>
        <v>Braunhardt</v>
      </c>
      <c r="I78" s="6" t="str">
        <f>VLOOKUP(F78,'Customer Info'!A:G,7)</f>
        <v>Germany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53</v>
      </c>
      <c r="R78" s="2" t="s">
        <v>28</v>
      </c>
      <c r="S78" s="22">
        <f t="shared" si="9"/>
        <v>19.080000000000002</v>
      </c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Info'!A:B,2,0)</f>
        <v>Victoria</v>
      </c>
      <c r="H79" s="6" t="str">
        <f>VLOOKUP(F79,'Customer Info'!A:C,3,0)</f>
        <v>Wilson</v>
      </c>
      <c r="I79" s="6" t="str">
        <f>VLOOKUP(F79,'Customer Info'!A:G,7)</f>
        <v>China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1680</v>
      </c>
      <c r="R79" s="2" t="s">
        <v>28</v>
      </c>
      <c r="S79" s="22">
        <f t="shared" si="9"/>
        <v>2488.92</v>
      </c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Info'!A:B,2,0)</f>
        <v>Sam</v>
      </c>
      <c r="H80" s="6" t="str">
        <f>VLOOKUP(F80,'Customer Info'!A:C,3,0)</f>
        <v>Zeldin</v>
      </c>
      <c r="I80" s="6" t="str">
        <f>VLOOKUP(F80,'Customer Info'!A:G,7)</f>
        <v>Germany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1260</v>
      </c>
      <c r="R80" s="2" t="s">
        <v>28</v>
      </c>
      <c r="S80" s="22">
        <f t="shared" si="9"/>
        <v>982.2</v>
      </c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Info'!A:B,2,0)</f>
        <v>Tamara</v>
      </c>
      <c r="H81" s="6" t="str">
        <f>VLOOKUP(F81,'Customer Info'!A:C,3,0)</f>
        <v>Willingham</v>
      </c>
      <c r="I81" s="6" t="str">
        <f>VLOOKUP(F81,'Customer Info'!A:G,7)</f>
        <v>Germany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826</v>
      </c>
      <c r="R81" s="2" t="s">
        <v>56</v>
      </c>
      <c r="S81" s="22">
        <f t="shared" si="9"/>
        <v>880.25</v>
      </c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Info'!A:B,2,0)</f>
        <v>Thais</v>
      </c>
      <c r="H82" s="6" t="str">
        <f>VLOOKUP(F82,'Customer Info'!A:C,3,0)</f>
        <v>Sissman</v>
      </c>
      <c r="I82" s="6" t="str">
        <f>VLOOKUP(F82,'Customer Info'!A:G,7)</f>
        <v>Germany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264</v>
      </c>
      <c r="R82" s="2" t="s">
        <v>50</v>
      </c>
      <c r="S82" s="22">
        <f t="shared" si="9"/>
        <v>71.92</v>
      </c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Info'!A:B,2,0)</f>
        <v>Roy</v>
      </c>
      <c r="H83" s="6" t="str">
        <f>VLOOKUP(F83,'Customer Info'!A:C,3,0)</f>
        <v>Phan</v>
      </c>
      <c r="I83" s="6" t="str">
        <f>VLOOKUP(F83,'Customer Info'!A:G,7)</f>
        <v>Germany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335</v>
      </c>
      <c r="R83" s="2" t="s">
        <v>28</v>
      </c>
      <c r="S83" s="22">
        <f t="shared" si="9"/>
        <v>62.6</v>
      </c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Info'!A:B,2,0)</f>
        <v>Erin</v>
      </c>
      <c r="H84" s="6" t="str">
        <f>VLOOKUP(F84,'Customer Info'!A:C,3,0)</f>
        <v>Smith</v>
      </c>
      <c r="I84" s="6" t="str">
        <f>VLOOKUP(F84,'Customer Info'!A:G,7)</f>
        <v>China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128</v>
      </c>
      <c r="R84" s="2" t="s">
        <v>28</v>
      </c>
      <c r="S84" s="22">
        <f t="shared" si="9"/>
        <v>346.8</v>
      </c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Info'!A:B,2,0)</f>
        <v>Kristina</v>
      </c>
      <c r="H85" s="6" t="str">
        <f>VLOOKUP(F85,'Customer Info'!A:C,3,0)</f>
        <v>Nunn</v>
      </c>
      <c r="I85" s="6" t="str">
        <f>VLOOKUP(F85,'Customer Info'!A:G,7)</f>
        <v>Indonesia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325</v>
      </c>
      <c r="R85" s="2" t="s">
        <v>28</v>
      </c>
      <c r="S85" s="22">
        <f t="shared" si="9"/>
        <v>59.2</v>
      </c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Info'!A:B,2,0)</f>
        <v>Cassandra</v>
      </c>
      <c r="H86" s="6" t="str">
        <f>VLOOKUP(F86,'Customer Info'!A:C,3,0)</f>
        <v>Brandow</v>
      </c>
      <c r="I86" s="6" t="str">
        <f>VLOOKUP(F86,'Customer Info'!A:G,7)</f>
        <v>India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240</v>
      </c>
      <c r="R86" s="2" t="s">
        <v>50</v>
      </c>
      <c r="S86" s="22">
        <f t="shared" si="9"/>
        <v>43.56</v>
      </c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Info'!A:B,2,0)</f>
        <v>Max</v>
      </c>
      <c r="H87" s="6" t="str">
        <f>VLOOKUP(F87,'Customer Info'!A:C,3,0)</f>
        <v>Ludwig</v>
      </c>
      <c r="I87" s="6" t="str">
        <f>VLOOKUP(F87,'Customer Info'!A:G,7)</f>
        <v>Australia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49</v>
      </c>
      <c r="R87" s="2" t="s">
        <v>50</v>
      </c>
      <c r="S87" s="22">
        <f t="shared" si="9"/>
        <v>14.86</v>
      </c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Info'!A:B,2,0)</f>
        <v>Laurel</v>
      </c>
      <c r="H88" s="6" t="str">
        <f>VLOOKUP(F88,'Customer Info'!A:C,3,0)</f>
        <v>Elliston</v>
      </c>
      <c r="I88" s="6" t="str">
        <f>VLOOKUP(F88,'Customer Info'!A:G,7)</f>
        <v>Germany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343</v>
      </c>
      <c r="R88" s="2" t="s">
        <v>50</v>
      </c>
      <c r="S88" s="22">
        <f t="shared" si="9"/>
        <v>94.08</v>
      </c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Info'!A:B,2,0)</f>
        <v>Pamela</v>
      </c>
      <c r="H89" s="6" t="str">
        <f>VLOOKUP(F89,'Customer Info'!A:C,3,0)</f>
        <v>Coakley</v>
      </c>
      <c r="I89" s="6" t="str">
        <f>VLOOKUP(F89,'Customer Info'!A:G,7)</f>
        <v>Australia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1345</v>
      </c>
      <c r="R89" s="2" t="s">
        <v>28</v>
      </c>
      <c r="S89" s="22">
        <f t="shared" si="9"/>
        <v>1208</v>
      </c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Info'!A:B,2,0)</f>
        <v>Sanjit</v>
      </c>
      <c r="H90" s="6" t="str">
        <f>VLOOKUP(F90,'Customer Info'!A:C,3,0)</f>
        <v>Chand</v>
      </c>
      <c r="I90" s="6" t="str">
        <f>VLOOKUP(F90,'Customer Info'!A:G,7)</f>
        <v>Germany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244</v>
      </c>
      <c r="R90" s="2" t="s">
        <v>56</v>
      </c>
      <c r="S90" s="22">
        <f t="shared" si="9"/>
        <v>633.70000000000005</v>
      </c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Info'!A:B,2,0)</f>
        <v>Patricia</v>
      </c>
      <c r="H91" s="6" t="str">
        <f>VLOOKUP(F91,'Customer Info'!A:C,3,0)</f>
        <v>Hirasaki</v>
      </c>
      <c r="I91" s="6" t="str">
        <f>VLOOKUP(F91,'Customer Info'!A:G,7)</f>
        <v>Australia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59</v>
      </c>
      <c r="R91" s="2" t="s">
        <v>28</v>
      </c>
      <c r="S91" s="22">
        <f t="shared" si="9"/>
        <v>18.36</v>
      </c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Info'!A:B,2,0)</f>
        <v>Christina</v>
      </c>
      <c r="H92" s="6" t="str">
        <f>VLOOKUP(F92,'Customer Info'!A:C,3,0)</f>
        <v>VanderZanden</v>
      </c>
      <c r="I92" s="6" t="str">
        <f>VLOOKUP(F92,'Customer Info'!A:G,7)</f>
        <v>India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288</v>
      </c>
      <c r="R92" s="2" t="s">
        <v>28</v>
      </c>
      <c r="S92" s="22">
        <f t="shared" si="9"/>
        <v>62.56</v>
      </c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Info'!A:B,2,0)</f>
        <v>Eugene</v>
      </c>
      <c r="H93" s="6" t="str">
        <f>VLOOKUP(F93,'Customer Info'!A:C,3,0)</f>
        <v>Hildebrand</v>
      </c>
      <c r="I93" s="6" t="str">
        <f>VLOOKUP(F93,'Customer Info'!A:G,7)</f>
        <v>India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10</v>
      </c>
      <c r="R93" s="2" t="s">
        <v>26</v>
      </c>
      <c r="S93" s="22">
        <f t="shared" si="9"/>
        <v>3.2</v>
      </c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Info'!A:B,2,0)</f>
        <v>Charlotte</v>
      </c>
      <c r="H94" s="6" t="str">
        <f>VLOOKUP(F94,'Customer Info'!A:C,3,0)</f>
        <v>Melton</v>
      </c>
      <c r="I94" s="6" t="str">
        <f>VLOOKUP(F94,'Customer Info'!A:G,7)</f>
        <v>Australia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7398</v>
      </c>
      <c r="R94" s="2" t="s">
        <v>28</v>
      </c>
      <c r="S94" s="22">
        <f t="shared" si="9"/>
        <v>13220.1</v>
      </c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Info'!A:B,2,0)</f>
        <v>Nathan</v>
      </c>
      <c r="H95" s="6" t="str">
        <f>VLOOKUP(F95,'Customer Info'!A:C,3,0)</f>
        <v>Gelder</v>
      </c>
      <c r="I95" s="6" t="str">
        <f>VLOOKUP(F95,'Customer Info'!A:G,7)</f>
        <v>China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273</v>
      </c>
      <c r="R95" s="2" t="s">
        <v>50</v>
      </c>
      <c r="S95" s="22">
        <f t="shared" si="9"/>
        <v>46.660000000000004</v>
      </c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Info'!A:B,2,0)</f>
        <v>Cynthia</v>
      </c>
      <c r="H96" s="6" t="str">
        <f>VLOOKUP(F96,'Customer Info'!A:C,3,0)</f>
        <v>Delaney</v>
      </c>
      <c r="I96" s="6" t="str">
        <f>VLOOKUP(F96,'Customer Info'!A:G,7)</f>
        <v>Australia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540</v>
      </c>
      <c r="R96" s="2" t="s">
        <v>28</v>
      </c>
      <c r="S96" s="22">
        <f t="shared" si="9"/>
        <v>92.4</v>
      </c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Info'!A:B,2,0)</f>
        <v>Nancy</v>
      </c>
      <c r="H97" s="6" t="str">
        <f>VLOOKUP(F97,'Customer Info'!A:C,3,0)</f>
        <v>Lomonaco</v>
      </c>
      <c r="I97" s="6" t="str">
        <f>VLOOKUP(F97,'Customer Info'!A:G,7)</f>
        <v>China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14</v>
      </c>
      <c r="R97" s="2" t="s">
        <v>50</v>
      </c>
      <c r="S97" s="22">
        <f t="shared" si="9"/>
        <v>3.24</v>
      </c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Info'!A:B,2,0)</f>
        <v>Tony</v>
      </c>
      <c r="H98" s="6" t="str">
        <f>VLOOKUP(F98,'Customer Info'!A:C,3,0)</f>
        <v>Sayre</v>
      </c>
      <c r="I98" s="6" t="str">
        <f>VLOOKUP(F98,'Customer Info'!A:G,7)</f>
        <v>Germany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2478</v>
      </c>
      <c r="R98" s="2" t="s">
        <v>28</v>
      </c>
      <c r="S98" s="22">
        <f t="shared" si="9"/>
        <v>2374.5400000000004</v>
      </c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Info'!A:B,2,0)</f>
        <v>Alejandro</v>
      </c>
      <c r="H99" s="6" t="str">
        <f>VLOOKUP(F99,'Customer Info'!A:C,3,0)</f>
        <v>Grove</v>
      </c>
      <c r="I99" s="6" t="str">
        <f>VLOOKUP(F99,'Customer Info'!A:G,7)</f>
        <v>Australia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480</v>
      </c>
      <c r="R99" s="2" t="s">
        <v>50</v>
      </c>
      <c r="S99" s="22">
        <f t="shared" si="9"/>
        <v>77.400000000000006</v>
      </c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Info'!A:B,2,0)</f>
        <v>Alex</v>
      </c>
      <c r="H100" s="6" t="str">
        <f>VLOOKUP(F100,'Customer Info'!A:C,3,0)</f>
        <v>Avila</v>
      </c>
      <c r="I100" s="6" t="e">
        <f>VLOOKUP(F100,'Customer Info'!A:G,7)</f>
        <v>#N/A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1392</v>
      </c>
      <c r="R100" s="2" t="s">
        <v>28</v>
      </c>
      <c r="S100" s="22">
        <f t="shared" si="9"/>
        <v>2048.2000000000003</v>
      </c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Info'!A:B,2,0)</f>
        <v>Erica</v>
      </c>
      <c r="H101" s="6" t="str">
        <f>VLOOKUP(F101,'Customer Info'!A:C,3,0)</f>
        <v>Smith</v>
      </c>
      <c r="I101" s="6" t="str">
        <f>VLOOKUP(F101,'Customer Info'!A:G,7)</f>
        <v>China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483</v>
      </c>
      <c r="R101" s="2" t="s">
        <v>50</v>
      </c>
      <c r="S101" s="22">
        <f t="shared" si="9"/>
        <v>264.45</v>
      </c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Info'!A:B,2,0)</f>
        <v>Xylona</v>
      </c>
      <c r="H102" s="6" t="str">
        <f>VLOOKUP(F102,'Customer Info'!A:C,3,0)</f>
        <v>Preis</v>
      </c>
      <c r="I102" s="6" t="str">
        <f>VLOOKUP(F102,'Customer Info'!A:G,7)</f>
        <v>Indonesia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303</v>
      </c>
      <c r="R102" s="2" t="s">
        <v>28</v>
      </c>
      <c r="S102" s="22">
        <f t="shared" si="9"/>
        <v>81.48</v>
      </c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Info'!A:B,2,0)</f>
        <v>Jack</v>
      </c>
      <c r="H103" s="6" t="str">
        <f>VLOOKUP(F103,'Customer Info'!A:C,3,0)</f>
        <v>Lebron</v>
      </c>
      <c r="I103" s="6" t="str">
        <f>VLOOKUP(F103,'Customer Info'!A:G,7)</f>
        <v>China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56</v>
      </c>
      <c r="R103" s="2" t="s">
        <v>28</v>
      </c>
      <c r="S103" s="22">
        <f t="shared" si="9"/>
        <v>12.96</v>
      </c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Info'!A:B,2,0)</f>
        <v>Brenda</v>
      </c>
      <c r="H104" s="6" t="str">
        <f>VLOOKUP(F104,'Customer Info'!A:C,3,0)</f>
        <v>Bowman</v>
      </c>
      <c r="I104" s="6" t="str">
        <f>VLOOKUP(F104,'Customer Info'!A:G,7)</f>
        <v>Australia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150</v>
      </c>
      <c r="R104" s="2" t="s">
        <v>28</v>
      </c>
      <c r="S104" s="22">
        <f t="shared" si="9"/>
        <v>32.520000000000003</v>
      </c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Info'!A:B,2,0)</f>
        <v>Jenna</v>
      </c>
      <c r="H105" s="6" t="str">
        <f>VLOOKUP(F105,'Customer Info'!A:C,3,0)</f>
        <v>Caffey</v>
      </c>
      <c r="I105" s="6" t="str">
        <f>VLOOKUP(F105,'Customer Info'!A:G,7)</f>
        <v>Australia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256</v>
      </c>
      <c r="R105" s="2" t="s">
        <v>28</v>
      </c>
      <c r="S105" s="22">
        <f t="shared" si="9"/>
        <v>274.40000000000003</v>
      </c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Info'!A:B,2,0)</f>
        <v>Todd</v>
      </c>
      <c r="H106" s="6" t="str">
        <f>VLOOKUP(F106,'Customer Info'!A:C,3,0)</f>
        <v>Sumrall</v>
      </c>
      <c r="I106" s="6" t="str">
        <f>VLOOKUP(F106,'Customer Info'!A:G,7)</f>
        <v>Germany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228</v>
      </c>
      <c r="R106" s="2" t="s">
        <v>50</v>
      </c>
      <c r="S106" s="22">
        <f t="shared" si="9"/>
        <v>95.16</v>
      </c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Info'!A:B,2,0)</f>
        <v>Sara</v>
      </c>
      <c r="H107" s="6" t="str">
        <f>VLOOKUP(F107,'Customer Info'!A:C,3,0)</f>
        <v>Luxemburg</v>
      </c>
      <c r="I107" s="6" t="str">
        <f>VLOOKUP(F107,'Customer Info'!A:G,7)</f>
        <v>Australia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320</v>
      </c>
      <c r="R107" s="2" t="s">
        <v>28</v>
      </c>
      <c r="S107" s="22">
        <f t="shared" si="9"/>
        <v>58.08</v>
      </c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Info'!A:B,2,0)</f>
        <v>Xylona</v>
      </c>
      <c r="H108" s="6" t="str">
        <f>VLOOKUP(F108,'Customer Info'!A:C,3,0)</f>
        <v>Preis</v>
      </c>
      <c r="I108" s="6" t="str">
        <f>VLOOKUP(F108,'Customer Info'!A:G,7)</f>
        <v>China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24</v>
      </c>
      <c r="R108" s="2" t="s">
        <v>50</v>
      </c>
      <c r="S108" s="22">
        <f t="shared" si="9"/>
        <v>8.52</v>
      </c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Info'!A:B,2,0)</f>
        <v>Jas</v>
      </c>
      <c r="H109" s="6" t="str">
        <f>VLOOKUP(F109,'Customer Info'!A:C,3,0)</f>
        <v>O'Carroll</v>
      </c>
      <c r="I109" s="6" t="str">
        <f>VLOOKUP(F109,'Customer Info'!A:G,7)</f>
        <v>China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882</v>
      </c>
      <c r="R109" s="2" t="s">
        <v>26</v>
      </c>
      <c r="S109" s="22">
        <f t="shared" si="9"/>
        <v>531.30000000000007</v>
      </c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Info'!A:B,2,0)</f>
        <v>Mick</v>
      </c>
      <c r="H110" s="6" t="str">
        <f>VLOOKUP(F110,'Customer Info'!A:C,3,0)</f>
        <v>Brown</v>
      </c>
      <c r="I110" s="6" t="str">
        <f>VLOOKUP(F110,'Customer Info'!A:G,7)</f>
        <v>China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354</v>
      </c>
      <c r="R110" s="2" t="s">
        <v>28</v>
      </c>
      <c r="S110" s="22">
        <f t="shared" si="9"/>
        <v>377.25</v>
      </c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Info'!A:B,2,0)</f>
        <v>Michelle</v>
      </c>
      <c r="H111" s="6" t="str">
        <f>VLOOKUP(F111,'Customer Info'!A:C,3,0)</f>
        <v>Arnett</v>
      </c>
      <c r="I111" s="6" t="str">
        <f>VLOOKUP(F111,'Customer Info'!A:G,7)</f>
        <v>China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1928</v>
      </c>
      <c r="R111" s="2" t="s">
        <v>28</v>
      </c>
      <c r="S111" s="22">
        <f t="shared" si="9"/>
        <v>887.80000000000007</v>
      </c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Info'!A:B,2,0)</f>
        <v>Toby</v>
      </c>
      <c r="H112" s="6" t="str">
        <f>VLOOKUP(F112,'Customer Info'!A:C,3,0)</f>
        <v>Braunhardt</v>
      </c>
      <c r="I112" s="6" t="str">
        <f>VLOOKUP(F112,'Customer Info'!A:G,7)</f>
        <v>Germany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1710</v>
      </c>
      <c r="R112" s="2" t="s">
        <v>28</v>
      </c>
      <c r="S112" s="22">
        <f t="shared" si="9"/>
        <v>1816.7100000000003</v>
      </c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Info'!A:B,2,0)</f>
        <v>Tony</v>
      </c>
      <c r="H113" s="6" t="str">
        <f>VLOOKUP(F113,'Customer Info'!A:C,3,0)</f>
        <v>Sayre</v>
      </c>
      <c r="I113" s="6" t="str">
        <f>VLOOKUP(F113,'Customer Info'!A:G,7)</f>
        <v>Germany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160</v>
      </c>
      <c r="R113" s="2" t="s">
        <v>50</v>
      </c>
      <c r="S113" s="22">
        <f t="shared" si="9"/>
        <v>25.8</v>
      </c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Info'!A:B,2,0)</f>
        <v>Nick</v>
      </c>
      <c r="H114" s="6" t="str">
        <f>VLOOKUP(F114,'Customer Info'!A:C,3,0)</f>
        <v>Radford</v>
      </c>
      <c r="I114" s="6" t="str">
        <f>VLOOKUP(F114,'Customer Info'!A:G,7)</f>
        <v>India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12</v>
      </c>
      <c r="R114" s="2" t="s">
        <v>28</v>
      </c>
      <c r="S114" s="22">
        <f t="shared" si="9"/>
        <v>2.5</v>
      </c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Info'!A:B,2,0)</f>
        <v>Anthony</v>
      </c>
      <c r="H115" s="6" t="str">
        <f>VLOOKUP(F115,'Customer Info'!A:C,3,0)</f>
        <v>Rawles</v>
      </c>
      <c r="I115" s="6" t="str">
        <f>VLOOKUP(F115,'Customer Info'!A:G,7)</f>
        <v>Indonesia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18</v>
      </c>
      <c r="R115" s="2" t="s">
        <v>28</v>
      </c>
      <c r="S115" s="22">
        <f t="shared" si="9"/>
        <v>5.5600000000000005</v>
      </c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Info'!A:B,2,0)</f>
        <v>Melanie</v>
      </c>
      <c r="H116" s="6" t="str">
        <f>VLOOKUP(F116,'Customer Info'!A:C,3,0)</f>
        <v>Seite</v>
      </c>
      <c r="I116" s="6" t="str">
        <f>VLOOKUP(F116,'Customer Info'!A:G,7)</f>
        <v>Germany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891</v>
      </c>
      <c r="R116" s="2" t="s">
        <v>50</v>
      </c>
      <c r="S116" s="22">
        <f t="shared" si="9"/>
        <v>488.40000000000003</v>
      </c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Info'!A:B,2,0)</f>
        <v>Cathy</v>
      </c>
      <c r="H117" s="6" t="str">
        <f>VLOOKUP(F117,'Customer Info'!A:C,3,0)</f>
        <v>Hwang</v>
      </c>
      <c r="I117" s="6" t="str">
        <f>VLOOKUP(F117,'Customer Info'!A:G,7)</f>
        <v>Australia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49</v>
      </c>
      <c r="R117" s="2" t="s">
        <v>28</v>
      </c>
      <c r="S117" s="22">
        <f t="shared" si="9"/>
        <v>14.86</v>
      </c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Info'!A:B,2,0)</f>
        <v>Cyra</v>
      </c>
      <c r="H118" s="6" t="str">
        <f>VLOOKUP(F118,'Customer Info'!A:C,3,0)</f>
        <v>Reiten</v>
      </c>
      <c r="I118" s="6" t="str">
        <f>VLOOKUP(F118,'Customer Info'!A:G,7)</f>
        <v>Indonesia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135</v>
      </c>
      <c r="R118" s="2" t="s">
        <v>28</v>
      </c>
      <c r="S118" s="22">
        <f t="shared" si="9"/>
        <v>71.16</v>
      </c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Info'!A:B,2,0)</f>
        <v>Darren</v>
      </c>
      <c r="H119" s="6" t="str">
        <f>VLOOKUP(F119,'Customer Info'!A:C,3,0)</f>
        <v>Powers</v>
      </c>
      <c r="I119" s="6" t="str">
        <f>VLOOKUP(F119,'Customer Info'!A:G,7)</f>
        <v>Australia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2168</v>
      </c>
      <c r="R119" s="2" t="s">
        <v>28</v>
      </c>
      <c r="S119" s="22">
        <f t="shared" si="9"/>
        <v>1186</v>
      </c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Info'!A:B,2,0)</f>
        <v>Yana</v>
      </c>
      <c r="H120" s="6" t="str">
        <f>VLOOKUP(F120,'Customer Info'!A:C,3,0)</f>
        <v>Sorensen</v>
      </c>
      <c r="I120" s="6" t="str">
        <f>VLOOKUP(F120,'Customer Info'!A:G,7)</f>
        <v>China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2</v>
      </c>
      <c r="R120" s="2" t="s">
        <v>50</v>
      </c>
      <c r="S120" s="22">
        <f t="shared" si="9"/>
        <v>1.2</v>
      </c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Info'!A:B,2,0)</f>
        <v>Mick</v>
      </c>
      <c r="H121" s="6" t="str">
        <f>VLOOKUP(F121,'Customer Info'!A:C,3,0)</f>
        <v>Crebagga</v>
      </c>
      <c r="I121" s="6" t="str">
        <f>VLOOKUP(F121,'Customer Info'!A:G,7)</f>
        <v>India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45</v>
      </c>
      <c r="R121" s="2" t="s">
        <v>28</v>
      </c>
      <c r="S121" s="22">
        <f t="shared" si="9"/>
        <v>11.34</v>
      </c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Info'!A:B,2,0)</f>
        <v>Jill</v>
      </c>
      <c r="H122" s="6" t="str">
        <f>VLOOKUP(F122,'Customer Info'!A:C,3,0)</f>
        <v>Stevenson</v>
      </c>
      <c r="I122" s="6" t="str">
        <f>VLOOKUP(F122,'Customer Info'!A:G,7)</f>
        <v>China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90</v>
      </c>
      <c r="R122" s="2" t="s">
        <v>28</v>
      </c>
      <c r="S122" s="22">
        <f t="shared" si="9"/>
        <v>27.64</v>
      </c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Info'!A:B,2,0)</f>
        <v>Thea</v>
      </c>
      <c r="H123" s="6" t="str">
        <f>VLOOKUP(F123,'Customer Info'!A:C,3,0)</f>
        <v>Hudgings</v>
      </c>
      <c r="I123" s="6" t="str">
        <f>VLOOKUP(F123,'Customer Info'!A:G,7)</f>
        <v>Germany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159</v>
      </c>
      <c r="R123" s="2" t="s">
        <v>26</v>
      </c>
      <c r="S123" s="22">
        <f t="shared" si="9"/>
        <v>31.740000000000002</v>
      </c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Info'!A:B,2,0)</f>
        <v>Maureen</v>
      </c>
      <c r="H124" s="6" t="str">
        <f>VLOOKUP(F124,'Customer Info'!A:C,3,0)</f>
        <v>Fritzler</v>
      </c>
      <c r="I124" s="6" t="str">
        <f>VLOOKUP(F124,'Customer Info'!A:G,7)</f>
        <v>Germany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234</v>
      </c>
      <c r="R124" s="2" t="s">
        <v>26</v>
      </c>
      <c r="S124" s="22">
        <f t="shared" si="9"/>
        <v>72.64</v>
      </c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Info'!A:B,2,0)</f>
        <v>Erica</v>
      </c>
      <c r="H125" s="6" t="str">
        <f>VLOOKUP(F125,'Customer Info'!A:C,3,0)</f>
        <v>Smith</v>
      </c>
      <c r="I125" s="6" t="str">
        <f>VLOOKUP(F125,'Customer Info'!A:G,7)</f>
        <v>China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186</v>
      </c>
      <c r="R125" s="2" t="s">
        <v>28</v>
      </c>
      <c r="S125" s="22">
        <f t="shared" si="9"/>
        <v>66.12</v>
      </c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Info'!A:B,2,0)</f>
        <v>Beth</v>
      </c>
      <c r="H126" s="6" t="str">
        <f>VLOOKUP(F126,'Customer Info'!A:C,3,0)</f>
        <v>Thompson</v>
      </c>
      <c r="I126" s="6" t="str">
        <f>VLOOKUP(F126,'Customer Info'!A:G,7)</f>
        <v>India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1444</v>
      </c>
      <c r="R126" s="2" t="s">
        <v>28</v>
      </c>
      <c r="S126" s="22">
        <f t="shared" si="9"/>
        <v>2130.52</v>
      </c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Info'!A:B,2,0)</f>
        <v>Ann</v>
      </c>
      <c r="H127" s="6" t="str">
        <f>VLOOKUP(F127,'Customer Info'!A:C,3,0)</f>
        <v>Chong</v>
      </c>
      <c r="I127" s="6" t="str">
        <f>VLOOKUP(F127,'Customer Info'!A:G,7)</f>
        <v>Australia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236</v>
      </c>
      <c r="R127" s="2" t="s">
        <v>28</v>
      </c>
      <c r="S127" s="22">
        <f t="shared" si="9"/>
        <v>56.2</v>
      </c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Info'!A:B,2,0)</f>
        <v>Sarah</v>
      </c>
      <c r="H128" s="6" t="str">
        <f>VLOOKUP(F128,'Customer Info'!A:C,3,0)</f>
        <v>Foster</v>
      </c>
      <c r="I128" s="6" t="str">
        <f>VLOOKUP(F128,'Customer Info'!A:G,7)</f>
        <v>Germany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5136</v>
      </c>
      <c r="R128" s="2" t="s">
        <v>26</v>
      </c>
      <c r="S128" s="22">
        <f t="shared" si="9"/>
        <v>13561.199999999999</v>
      </c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Info'!A:B,2,0)</f>
        <v>Alejandro</v>
      </c>
      <c r="H129" s="6" t="str">
        <f>VLOOKUP(F129,'Customer Info'!A:C,3,0)</f>
        <v>Grove</v>
      </c>
      <c r="I129" s="6" t="str">
        <f>VLOOKUP(F129,'Customer Info'!A:G,7)</f>
        <v>Australia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84</v>
      </c>
      <c r="R129" s="2" t="s">
        <v>50</v>
      </c>
      <c r="S129" s="22">
        <f t="shared" si="9"/>
        <v>35.800000000000004</v>
      </c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Info'!A:B,2,0)</f>
        <v>Shahid</v>
      </c>
      <c r="H130" s="6" t="str">
        <f>VLOOKUP(F130,'Customer Info'!A:C,3,0)</f>
        <v>Collister</v>
      </c>
      <c r="I130" s="6" t="str">
        <f>VLOOKUP(F130,'Customer Info'!A:G,7)</f>
        <v>Germany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45</v>
      </c>
      <c r="R130" s="2" t="s">
        <v>28</v>
      </c>
      <c r="S130" s="22">
        <f t="shared" si="9"/>
        <v>13.48</v>
      </c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Info'!A:B,2,0)</f>
        <v>Jill</v>
      </c>
      <c r="H131" s="6" t="str">
        <f>VLOOKUP(F131,'Customer Info'!A:C,3,0)</f>
        <v>Stevenson</v>
      </c>
      <c r="I131" s="6" t="str">
        <f>VLOOKUP(F131,'Customer Info'!A:G,7)</f>
        <v>China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54</v>
      </c>
      <c r="R131" s="2" t="s">
        <v>50</v>
      </c>
      <c r="S131" s="22">
        <f t="shared" si="9"/>
        <v>10.26</v>
      </c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Info'!A:B,2,0)</f>
        <v>Nick</v>
      </c>
      <c r="H132" s="6" t="str">
        <f>VLOOKUP(F132,'Customer Info'!A:C,3,0)</f>
        <v>Zandusky</v>
      </c>
      <c r="I132" s="6" t="str">
        <f>VLOOKUP(F132,'Customer Info'!A:G,7)</f>
        <v>Indonesia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198</v>
      </c>
      <c r="R132" s="2" t="s">
        <v>56</v>
      </c>
      <c r="S132" s="22">
        <f t="shared" si="9"/>
        <v>54</v>
      </c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Info'!A:B,2,0)</f>
        <v>Robert</v>
      </c>
      <c r="H133" s="6" t="str">
        <f>VLOOKUP(F133,'Customer Info'!A:C,3,0)</f>
        <v>Waldorf</v>
      </c>
      <c r="I133" s="6" t="str">
        <f>VLOOKUP(F133,'Customer Info'!A:G,7)</f>
        <v>Germany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248</v>
      </c>
      <c r="R133" s="2" t="s">
        <v>28</v>
      </c>
      <c r="S133" s="22">
        <f t="shared" si="9"/>
        <v>327</v>
      </c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Info'!A:B,2,0)</f>
        <v>Paul</v>
      </c>
      <c r="H134" s="6" t="str">
        <f>VLOOKUP(F134,'Customer Info'!A:C,3,0)</f>
        <v>Gonzalez</v>
      </c>
      <c r="I134" s="6" t="str">
        <f>VLOOKUP(F134,'Customer Info'!A:G,7)</f>
        <v>Australia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360</v>
      </c>
      <c r="R134" s="2" t="s">
        <v>50</v>
      </c>
      <c r="S134" s="22">
        <f t="shared" si="9"/>
        <v>376.40000000000003</v>
      </c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Info'!A:B,2,0)</f>
        <v>Ryan</v>
      </c>
      <c r="H135" s="6" t="str">
        <f>VLOOKUP(F135,'Customer Info'!A:C,3,0)</f>
        <v>Crowe</v>
      </c>
      <c r="I135" s="6" t="str">
        <f>VLOOKUP(F135,'Customer Info'!A:G,7)</f>
        <v>Australia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117</v>
      </c>
      <c r="R135" s="2" t="s">
        <v>28</v>
      </c>
      <c r="S135" s="22">
        <f t="shared" si="9"/>
        <v>31.560000000000002</v>
      </c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Info'!A:B,2,0)</f>
        <v>Darren</v>
      </c>
      <c r="H136" s="6" t="str">
        <f>VLOOKUP(F136,'Customer Info'!A:C,3,0)</f>
        <v>Powers</v>
      </c>
      <c r="I136" s="6" t="str">
        <f>VLOOKUP(F136,'Customer Info'!A:G,7)</f>
        <v>Australia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362</v>
      </c>
      <c r="R136" s="2" t="s">
        <v>28</v>
      </c>
      <c r="S136" s="22">
        <f t="shared" si="9"/>
        <v>319.20000000000005</v>
      </c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Info'!A:B,2,0)</f>
        <v>Justin</v>
      </c>
      <c r="H137" s="6" t="str">
        <f>VLOOKUP(F137,'Customer Info'!A:C,3,0)</f>
        <v>Hirsh</v>
      </c>
      <c r="I137" s="6" t="str">
        <f>VLOOKUP(F137,'Customer Info'!A:G,7)</f>
        <v>Indonesia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150</v>
      </c>
      <c r="R137" s="2" t="s">
        <v>28</v>
      </c>
      <c r="S137" s="22">
        <f t="shared" si="9"/>
        <v>44.5</v>
      </c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Info'!A:B,2,0)</f>
        <v>Julia</v>
      </c>
      <c r="H138" s="6" t="str">
        <f>VLOOKUP(F138,'Customer Info'!A:C,3,0)</f>
        <v>Barnett</v>
      </c>
      <c r="I138" s="6" t="str">
        <f>VLOOKUP(F138,'Customer Info'!A:G,7)</f>
        <v>Australia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150</v>
      </c>
      <c r="R138" s="2" t="s">
        <v>50</v>
      </c>
      <c r="S138" s="22">
        <f t="shared" si="9"/>
        <v>79.92</v>
      </c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Info'!A:B,2,0)</f>
        <v>Brendan</v>
      </c>
      <c r="H139" s="6" t="str">
        <f>VLOOKUP(F139,'Customer Info'!A:C,3,0)</f>
        <v>Dodson</v>
      </c>
      <c r="I139" s="6" t="str">
        <f>VLOOKUP(F139,'Customer Info'!A:G,7)</f>
        <v>Australia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N139-M139</f>
        <v>267</v>
      </c>
      <c r="R139" s="2" t="s">
        <v>28</v>
      </c>
      <c r="S139" s="22">
        <f t="shared" ref="S139:S202" si="14">IF(N139&lt;5000,N139*2%,IF(AND(N139&gt;=5000,N139&lt;25000),N139*5%,IF(AND(N139&gt;=25000,N139&lt;50000),N139*7%,IF(AND(N139&gt;=50000,N139&lt;100000)*N139*9%,IF(AND(N139&gt;=100000,N139&lt;250000),N139*12%,N139*15%)))))</f>
        <v>52.620000000000005</v>
      </c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Info'!A:B,2,0)</f>
        <v>Randy</v>
      </c>
      <c r="H140" s="6" t="str">
        <f>VLOOKUP(F140,'Customer Info'!A:C,3,0)</f>
        <v>Ferguson</v>
      </c>
      <c r="I140" s="6" t="str">
        <f>VLOOKUP(F140,'Customer Info'!A:G,7)</f>
        <v>Australia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308</v>
      </c>
      <c r="R140" s="2" t="s">
        <v>50</v>
      </c>
      <c r="S140" s="22">
        <f t="shared" si="14"/>
        <v>802.2</v>
      </c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Info'!A:B,2,0)</f>
        <v>Alex</v>
      </c>
      <c r="H141" s="6" t="str">
        <f>VLOOKUP(F141,'Customer Info'!A:C,3,0)</f>
        <v>Avila</v>
      </c>
      <c r="I141" s="6" t="e">
        <f>VLOOKUP(F141,'Customer Info'!A:G,7)</f>
        <v>#N/A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692</v>
      </c>
      <c r="R141" s="2" t="s">
        <v>28</v>
      </c>
      <c r="S141" s="22">
        <f t="shared" si="14"/>
        <v>343.6</v>
      </c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Info'!A:B,2,0)</f>
        <v>Duane</v>
      </c>
      <c r="H142" s="6" t="str">
        <f>VLOOKUP(F142,'Customer Info'!A:C,3,0)</f>
        <v>Huffman</v>
      </c>
      <c r="I142" s="6" t="str">
        <f>VLOOKUP(F142,'Customer Info'!A:G,7)</f>
        <v>India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150</v>
      </c>
      <c r="R142" s="2" t="s">
        <v>50</v>
      </c>
      <c r="S142" s="22">
        <f t="shared" si="14"/>
        <v>79.92</v>
      </c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Info'!A:B,2,0)</f>
        <v>Joy</v>
      </c>
      <c r="H143" s="6" t="str">
        <f>VLOOKUP(F143,'Customer Info'!A:C,3,0)</f>
        <v>Daniels</v>
      </c>
      <c r="I143" s="6" t="str">
        <f>VLOOKUP(F143,'Customer Info'!A:G,7)</f>
        <v>Australia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954</v>
      </c>
      <c r="R143" s="2" t="s">
        <v>28</v>
      </c>
      <c r="S143" s="22">
        <f t="shared" si="14"/>
        <v>1753.7100000000003</v>
      </c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Info'!A:B,2,0)</f>
        <v>Stuart</v>
      </c>
      <c r="H144" s="6" t="str">
        <f>VLOOKUP(F144,'Customer Info'!A:C,3,0)</f>
        <v>Calhoun</v>
      </c>
      <c r="I144" s="6" t="str">
        <f>VLOOKUP(F144,'Customer Info'!A:G,7)</f>
        <v>Germany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1816</v>
      </c>
      <c r="R144" s="2" t="s">
        <v>26</v>
      </c>
      <c r="S144" s="22">
        <f t="shared" si="14"/>
        <v>2247.2800000000002</v>
      </c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Info'!A:B,2,0)</f>
        <v>Andrew</v>
      </c>
      <c r="H145" s="6" t="str">
        <f>VLOOKUP(F145,'Customer Info'!A:C,3,0)</f>
        <v>Gjertsen</v>
      </c>
      <c r="I145" s="6" t="str">
        <f>VLOOKUP(F145,'Customer Info'!A:G,7)</f>
        <v>Australia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720</v>
      </c>
      <c r="R145" s="2" t="s">
        <v>28</v>
      </c>
      <c r="S145" s="22">
        <f t="shared" si="14"/>
        <v>391</v>
      </c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Info'!A:B,2,0)</f>
        <v>Jack</v>
      </c>
      <c r="H146" s="6" t="str">
        <f>VLOOKUP(F146,'Customer Info'!A:C,3,0)</f>
        <v>Lebron</v>
      </c>
      <c r="I146" s="6" t="str">
        <f>VLOOKUP(F146,'Customer Info'!A:G,7)</f>
        <v>China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215</v>
      </c>
      <c r="R146" s="2" t="s">
        <v>28</v>
      </c>
      <c r="S146" s="22">
        <f t="shared" si="14"/>
        <v>51.1</v>
      </c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Info'!A:B,2,0)</f>
        <v>Corinna</v>
      </c>
      <c r="H147" s="6" t="str">
        <f>VLOOKUP(F147,'Customer Info'!A:C,3,0)</f>
        <v>Mitchell</v>
      </c>
      <c r="I147" s="6" t="str">
        <f>VLOOKUP(F147,'Customer Info'!A:G,7)</f>
        <v>Australia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231</v>
      </c>
      <c r="R147" s="2" t="s">
        <v>50</v>
      </c>
      <c r="S147" s="22">
        <f t="shared" si="14"/>
        <v>306.3</v>
      </c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Info'!A:B,2,0)</f>
        <v>Victor</v>
      </c>
      <c r="H148" s="6" t="str">
        <f>VLOOKUP(F148,'Customer Info'!A:C,3,0)</f>
        <v>Preis</v>
      </c>
      <c r="I148" s="6" t="str">
        <f>VLOOKUP(F148,'Customer Info'!A:G,7)</f>
        <v>China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1728</v>
      </c>
      <c r="R148" s="2" t="s">
        <v>26</v>
      </c>
      <c r="S148" s="22">
        <f t="shared" si="14"/>
        <v>1834.9800000000002</v>
      </c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Info'!A:B,2,0)</f>
        <v>Cindy</v>
      </c>
      <c r="H149" s="6" t="str">
        <f>VLOOKUP(F149,'Customer Info'!A:C,3,0)</f>
        <v>Schnelling</v>
      </c>
      <c r="I149" s="6" t="str">
        <f>VLOOKUP(F149,'Customer Info'!A:G,7)</f>
        <v>India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122</v>
      </c>
      <c r="R149" s="2" t="s">
        <v>28</v>
      </c>
      <c r="S149" s="22">
        <f t="shared" si="14"/>
        <v>316.85000000000002</v>
      </c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Info'!A:B,2,0)</f>
        <v>Cyra</v>
      </c>
      <c r="H150" s="6" t="str">
        <f>VLOOKUP(F150,'Customer Info'!A:C,3,0)</f>
        <v>Reiten</v>
      </c>
      <c r="I150" s="6" t="str">
        <f>VLOOKUP(F150,'Customer Info'!A:G,7)</f>
        <v>India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525</v>
      </c>
      <c r="R150" s="2" t="s">
        <v>28</v>
      </c>
      <c r="S150" s="22">
        <f t="shared" si="14"/>
        <v>561.75</v>
      </c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Info'!A:B,2,0)</f>
        <v>Sally</v>
      </c>
      <c r="H151" s="6" t="str">
        <f>VLOOKUP(F151,'Customer Info'!A:C,3,0)</f>
        <v>Knutson</v>
      </c>
      <c r="I151" s="6" t="str">
        <f>VLOOKUP(F151,'Customer Info'!A:G,7)</f>
        <v>Australia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765</v>
      </c>
      <c r="R151" s="2" t="s">
        <v>50</v>
      </c>
      <c r="S151" s="22">
        <f t="shared" si="14"/>
        <v>676.5</v>
      </c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Info'!A:B,2,0)</f>
        <v>Sylvia</v>
      </c>
      <c r="H152" s="6" t="str">
        <f>VLOOKUP(F152,'Customer Info'!A:C,3,0)</f>
        <v>Foulston</v>
      </c>
      <c r="I152" s="6" t="str">
        <f>VLOOKUP(F152,'Customer Info'!A:G,7)</f>
        <v>India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192</v>
      </c>
      <c r="R152" s="2" t="s">
        <v>28</v>
      </c>
      <c r="S152" s="22">
        <f t="shared" si="14"/>
        <v>60.34</v>
      </c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Info'!A:B,2,0)</f>
        <v>Lynn</v>
      </c>
      <c r="H153" s="6" t="str">
        <f>VLOOKUP(F153,'Customer Info'!A:C,3,0)</f>
        <v>Smith</v>
      </c>
      <c r="I153" s="6" t="str">
        <f>VLOOKUP(F153,'Customer Info'!A:G,7)</f>
        <v>China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466</v>
      </c>
      <c r="R153" s="2" t="s">
        <v>28</v>
      </c>
      <c r="S153" s="22">
        <f t="shared" si="14"/>
        <v>282.90000000000003</v>
      </c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Info'!A:B,2,0)</f>
        <v>Candace</v>
      </c>
      <c r="H154" s="6" t="str">
        <f>VLOOKUP(F154,'Customer Info'!A:C,3,0)</f>
        <v>McMahon</v>
      </c>
      <c r="I154" s="6" t="str">
        <f>VLOOKUP(F154,'Customer Info'!A:G,7)</f>
        <v>Australia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180</v>
      </c>
      <c r="R154" s="2" t="s">
        <v>28</v>
      </c>
      <c r="S154" s="22">
        <f t="shared" si="14"/>
        <v>35.44</v>
      </c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Info'!A:B,2,0)</f>
        <v>Roger</v>
      </c>
      <c r="H155" s="6" t="str">
        <f>VLOOKUP(F155,'Customer Info'!A:C,3,0)</f>
        <v>Barcio</v>
      </c>
      <c r="I155" s="6" t="str">
        <f>VLOOKUP(F155,'Customer Info'!A:G,7)</f>
        <v>Australia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588</v>
      </c>
      <c r="R155" s="2" t="s">
        <v>28</v>
      </c>
      <c r="S155" s="22">
        <f t="shared" si="14"/>
        <v>449.8</v>
      </c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Info'!A:B,2,0)</f>
        <v>Erica</v>
      </c>
      <c r="H156" s="6" t="str">
        <f>VLOOKUP(F156,'Customer Info'!A:C,3,0)</f>
        <v>Hernandez</v>
      </c>
      <c r="I156" s="6" t="str">
        <f>VLOOKUP(F156,'Customer Info'!A:G,7)</f>
        <v>India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1328</v>
      </c>
      <c r="R156" s="2" t="s">
        <v>50</v>
      </c>
      <c r="S156" s="22">
        <f t="shared" si="14"/>
        <v>664.2</v>
      </c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Info'!A:B,2,0)</f>
        <v>Logan</v>
      </c>
      <c r="H157" s="6" t="str">
        <f>VLOOKUP(F157,'Customer Info'!A:C,3,0)</f>
        <v>Currie</v>
      </c>
      <c r="I157" s="6" t="str">
        <f>VLOOKUP(F157,'Customer Info'!A:G,7)</f>
        <v>Australia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2850</v>
      </c>
      <c r="R157" s="2" t="s">
        <v>28</v>
      </c>
      <c r="S157" s="22">
        <f t="shared" si="14"/>
        <v>3029.0400000000004</v>
      </c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Info'!A:B,2,0)</f>
        <v>Jennifer</v>
      </c>
      <c r="H158" s="6" t="str">
        <f>VLOOKUP(F158,'Customer Info'!A:C,3,0)</f>
        <v>Jackson</v>
      </c>
      <c r="I158" s="6" t="str">
        <f>VLOOKUP(F158,'Customer Info'!A:G,7)</f>
        <v>China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303</v>
      </c>
      <c r="R158" s="2" t="s">
        <v>50</v>
      </c>
      <c r="S158" s="22">
        <f t="shared" si="14"/>
        <v>336.6</v>
      </c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Info'!A:B,2,0)</f>
        <v>Bill</v>
      </c>
      <c r="H159" s="6" t="str">
        <f>VLOOKUP(F159,'Customer Info'!A:C,3,0)</f>
        <v>Shonely</v>
      </c>
      <c r="I159" s="6" t="str">
        <f>VLOOKUP(F159,'Customer Info'!A:G,7)</f>
        <v>India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15</v>
      </c>
      <c r="R159" s="2" t="s">
        <v>28</v>
      </c>
      <c r="S159" s="22">
        <f t="shared" si="14"/>
        <v>4.08</v>
      </c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Info'!A:B,2,0)</f>
        <v>Tamara</v>
      </c>
      <c r="H160" s="6" t="str">
        <f>VLOOKUP(F160,'Customer Info'!A:C,3,0)</f>
        <v>Willingham</v>
      </c>
      <c r="I160" s="6" t="str">
        <f>VLOOKUP(F160,'Customer Info'!A:G,7)</f>
        <v>Germany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450</v>
      </c>
      <c r="R160" s="2" t="s">
        <v>50</v>
      </c>
      <c r="S160" s="22">
        <f t="shared" si="14"/>
        <v>594.9</v>
      </c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Info'!A:B,2,0)</f>
        <v>Cathy</v>
      </c>
      <c r="H161" s="6" t="str">
        <f>VLOOKUP(F161,'Customer Info'!A:C,3,0)</f>
        <v>Hwang</v>
      </c>
      <c r="I161" s="6" t="str">
        <f>VLOOKUP(F161,'Customer Info'!A:G,7)</f>
        <v>Australia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126</v>
      </c>
      <c r="R161" s="2" t="s">
        <v>28</v>
      </c>
      <c r="S161" s="22">
        <f t="shared" si="14"/>
        <v>30.36</v>
      </c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Info'!A:B,2,0)</f>
        <v>Carl</v>
      </c>
      <c r="H162" s="6" t="str">
        <f>VLOOKUP(F162,'Customer Info'!A:C,3,0)</f>
        <v>Weiss</v>
      </c>
      <c r="I162" s="6" t="str">
        <f>VLOOKUP(F162,'Customer Info'!A:G,7)</f>
        <v>India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201</v>
      </c>
      <c r="R162" s="2" t="s">
        <v>50</v>
      </c>
      <c r="S162" s="22">
        <f t="shared" si="14"/>
        <v>37.56</v>
      </c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Info'!A:B,2,0)</f>
        <v>Bill</v>
      </c>
      <c r="H163" s="6" t="str">
        <f>VLOOKUP(F163,'Customer Info'!A:C,3,0)</f>
        <v>Eplett</v>
      </c>
      <c r="I163" s="6" t="str">
        <f>VLOOKUP(F163,'Customer Info'!A:G,7)</f>
        <v>Indonesia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16</v>
      </c>
      <c r="R163" s="2" t="s">
        <v>28</v>
      </c>
      <c r="S163" s="22">
        <f t="shared" si="14"/>
        <v>6.16</v>
      </c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Info'!A:B,2,0)</f>
        <v>Tony</v>
      </c>
      <c r="H164" s="6" t="str">
        <f>VLOOKUP(F164,'Customer Info'!A:C,3,0)</f>
        <v>Sayre</v>
      </c>
      <c r="I164" s="6" t="str">
        <f>VLOOKUP(F164,'Customer Info'!A:G,7)</f>
        <v>Germany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8</v>
      </c>
      <c r="R164" s="2" t="s">
        <v>28</v>
      </c>
      <c r="S164" s="22">
        <f t="shared" si="14"/>
        <v>2.84</v>
      </c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Info'!A:B,2,0)</f>
        <v>Sarah</v>
      </c>
      <c r="H165" s="6" t="str">
        <f>VLOOKUP(F165,'Customer Info'!A:C,3,0)</f>
        <v>Bern</v>
      </c>
      <c r="I165" s="6" t="str">
        <f>VLOOKUP(F165,'Customer Info'!A:G,7)</f>
        <v>Germany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1620</v>
      </c>
      <c r="R165" s="2" t="s">
        <v>28</v>
      </c>
      <c r="S165" s="22">
        <f t="shared" si="14"/>
        <v>980.80000000000007</v>
      </c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Info'!A:B,2,0)</f>
        <v>Dennis</v>
      </c>
      <c r="H166" s="6" t="str">
        <f>VLOOKUP(F166,'Customer Info'!A:C,3,0)</f>
        <v>Pardue</v>
      </c>
      <c r="I166" s="6" t="str">
        <f>VLOOKUP(F166,'Customer Info'!A:G,7)</f>
        <v>Indonesia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2996</v>
      </c>
      <c r="R166" s="2" t="s">
        <v>28</v>
      </c>
      <c r="S166" s="22">
        <f t="shared" si="14"/>
        <v>7910.7</v>
      </c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Info'!A:B,2,0)</f>
        <v>Rachel</v>
      </c>
      <c r="H167" s="6" t="str">
        <f>VLOOKUP(F167,'Customer Info'!A:C,3,0)</f>
        <v>Payne</v>
      </c>
      <c r="I167" s="6" t="str">
        <f>VLOOKUP(F167,'Customer Info'!A:G,7)</f>
        <v>Australia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594</v>
      </c>
      <c r="R167" s="2" t="s">
        <v>26</v>
      </c>
      <c r="S167" s="22">
        <f t="shared" si="14"/>
        <v>788.1</v>
      </c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Info'!A:B,2,0)</f>
        <v>Lisa</v>
      </c>
      <c r="H168" s="6" t="str">
        <f>VLOOKUP(F168,'Customer Info'!A:C,3,0)</f>
        <v>DeCherney</v>
      </c>
      <c r="I168" s="6" t="str">
        <f>VLOOKUP(F168,'Customer Info'!A:G,7)</f>
        <v>Australia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1818</v>
      </c>
      <c r="R168" s="2" t="s">
        <v>28</v>
      </c>
      <c r="S168" s="22">
        <f t="shared" si="14"/>
        <v>1236.1500000000001</v>
      </c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Info'!A:B,2,0)</f>
        <v>Guy</v>
      </c>
      <c r="H169" s="6" t="str">
        <f>VLOOKUP(F169,'Customer Info'!A:C,3,0)</f>
        <v>Phonely</v>
      </c>
      <c r="I169" s="6" t="str">
        <f>VLOOKUP(F169,'Customer Info'!A:G,7)</f>
        <v>India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336</v>
      </c>
      <c r="R169" s="2" t="s">
        <v>28</v>
      </c>
      <c r="S169" s="22">
        <f t="shared" si="14"/>
        <v>73.12</v>
      </c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Info'!A:B,2,0)</f>
        <v>Benjamin</v>
      </c>
      <c r="H170" s="6" t="str">
        <f>VLOOKUP(F170,'Customer Info'!A:C,3,0)</f>
        <v>Patterson</v>
      </c>
      <c r="I170" s="6" t="str">
        <f>VLOOKUP(F170,'Customer Info'!A:G,7)</f>
        <v>India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32</v>
      </c>
      <c r="R170" s="2" t="s">
        <v>50</v>
      </c>
      <c r="S170" s="22">
        <f t="shared" si="14"/>
        <v>16.5</v>
      </c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Info'!A:B,2,0)</f>
        <v>Duane</v>
      </c>
      <c r="H171" s="6" t="str">
        <f>VLOOKUP(F171,'Customer Info'!A:C,3,0)</f>
        <v>Huffman</v>
      </c>
      <c r="I171" s="6" t="str">
        <f>VLOOKUP(F171,'Customer Info'!A:G,7)</f>
        <v>India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1750</v>
      </c>
      <c r="R171" s="2" t="s">
        <v>28</v>
      </c>
      <c r="S171" s="22">
        <f t="shared" si="14"/>
        <v>875.2</v>
      </c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Info'!A:B,2,0)</f>
        <v>Kristina</v>
      </c>
      <c r="H172" s="6" t="str">
        <f>VLOOKUP(F172,'Customer Info'!A:C,3,0)</f>
        <v>Nunn</v>
      </c>
      <c r="I172" s="6" t="str">
        <f>VLOOKUP(F172,'Customer Info'!A:G,7)</f>
        <v>Indonesia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98</v>
      </c>
      <c r="R172" s="2" t="s">
        <v>50</v>
      </c>
      <c r="S172" s="22">
        <f t="shared" si="14"/>
        <v>21.62</v>
      </c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Info'!A:B,2,0)</f>
        <v>Cari</v>
      </c>
      <c r="H173" s="6" t="str">
        <f>VLOOKUP(F173,'Customer Info'!A:C,3,0)</f>
        <v>MacIntyre</v>
      </c>
      <c r="I173" s="6" t="str">
        <f>VLOOKUP(F173,'Customer Info'!A:G,7)</f>
        <v>Australia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572</v>
      </c>
      <c r="R173" s="2" t="s">
        <v>28</v>
      </c>
      <c r="S173" s="22">
        <f t="shared" si="14"/>
        <v>508</v>
      </c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Info'!A:B,2,0)</f>
        <v>Lisa</v>
      </c>
      <c r="H174" s="6" t="str">
        <f>VLOOKUP(F174,'Customer Info'!A:C,3,0)</f>
        <v>DeCherney</v>
      </c>
      <c r="I174" s="6" t="str">
        <f>VLOOKUP(F174,'Customer Info'!A:G,7)</f>
        <v>Australia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6266</v>
      </c>
      <c r="R174" s="2" t="s">
        <v>28</v>
      </c>
      <c r="S174" s="22">
        <f t="shared" si="14"/>
        <v>11384.699999999999</v>
      </c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Info'!A:B,2,0)</f>
        <v>Jim</v>
      </c>
      <c r="H175" s="6" t="str">
        <f>VLOOKUP(F175,'Customer Info'!A:C,3,0)</f>
        <v>Epp</v>
      </c>
      <c r="I175" s="6" t="str">
        <f>VLOOKUP(F175,'Customer Info'!A:G,7)</f>
        <v>Australia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72</v>
      </c>
      <c r="R175" s="2" t="s">
        <v>50</v>
      </c>
      <c r="S175" s="22">
        <f t="shared" si="14"/>
        <v>15.52</v>
      </c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Info'!A:B,2,0)</f>
        <v>Dean</v>
      </c>
      <c r="H176" s="6" t="str">
        <f>VLOOKUP(F176,'Customer Info'!A:C,3,0)</f>
        <v>Katz</v>
      </c>
      <c r="I176" s="6" t="str">
        <f>VLOOKUP(F176,'Customer Info'!A:G,7)</f>
        <v>Australia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127</v>
      </c>
      <c r="R176" s="2" t="s">
        <v>28</v>
      </c>
      <c r="S176" s="22">
        <f t="shared" si="14"/>
        <v>45.42</v>
      </c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Info'!A:B,2,0)</f>
        <v>Denny</v>
      </c>
      <c r="H177" s="6" t="str">
        <f>VLOOKUP(F177,'Customer Info'!A:C,3,0)</f>
        <v>Ordway</v>
      </c>
      <c r="I177" s="6" t="str">
        <f>VLOOKUP(F177,'Customer Info'!A:G,7)</f>
        <v>Australia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52</v>
      </c>
      <c r="R177" s="2" t="s">
        <v>50</v>
      </c>
      <c r="S177" s="22">
        <f t="shared" si="14"/>
        <v>11.4</v>
      </c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Info'!A:B,2,0)</f>
        <v>Eugene</v>
      </c>
      <c r="H178" s="6" t="str">
        <f>VLOOKUP(F178,'Customer Info'!A:C,3,0)</f>
        <v>Moren</v>
      </c>
      <c r="I178" s="6" t="str">
        <f>VLOOKUP(F178,'Customer Info'!A:G,7)</f>
        <v>China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219</v>
      </c>
      <c r="R178" s="2" t="s">
        <v>26</v>
      </c>
      <c r="S178" s="22">
        <f t="shared" si="14"/>
        <v>66.78</v>
      </c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Info'!A:B,2,0)</f>
        <v>Alex</v>
      </c>
      <c r="H179" s="6" t="str">
        <f>VLOOKUP(F179,'Customer Info'!A:C,3,0)</f>
        <v>Avila</v>
      </c>
      <c r="I179" s="6" t="str">
        <f>VLOOKUP(F179,'Customer Info'!A:G,7)</f>
        <v>India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312</v>
      </c>
      <c r="R179" s="2" t="s">
        <v>28</v>
      </c>
      <c r="S179" s="22">
        <f t="shared" si="14"/>
        <v>278.85000000000002</v>
      </c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Info'!A:B,2,0)</f>
        <v>Roger</v>
      </c>
      <c r="H180" s="6" t="str">
        <f>VLOOKUP(F180,'Customer Info'!A:C,3,0)</f>
        <v>Barcio</v>
      </c>
      <c r="I180" s="6" t="str">
        <f>VLOOKUP(F180,'Customer Info'!A:G,7)</f>
        <v>Australia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32</v>
      </c>
      <c r="R180" s="2" t="s">
        <v>28</v>
      </c>
      <c r="S180" s="22">
        <f t="shared" si="14"/>
        <v>14.16</v>
      </c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Info'!A:B,2,0)</f>
        <v>Barry</v>
      </c>
      <c r="H181" s="6" t="str">
        <f>VLOOKUP(F181,'Customer Info'!A:C,3,0)</f>
        <v>Franzšsisch</v>
      </c>
      <c r="I181" s="6" t="str">
        <f>VLOOKUP(F181,'Customer Info'!A:G,7)</f>
        <v>Indonesia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768</v>
      </c>
      <c r="R181" s="2" t="s">
        <v>50</v>
      </c>
      <c r="S181" s="22">
        <f t="shared" si="14"/>
        <v>1015.2</v>
      </c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Info'!A:B,2,0)</f>
        <v>Kean</v>
      </c>
      <c r="H182" s="6" t="str">
        <f>VLOOKUP(F182,'Customer Info'!A:C,3,0)</f>
        <v>Takahito</v>
      </c>
      <c r="I182" s="6" t="str">
        <f>VLOOKUP(F182,'Customer Info'!A:G,7)</f>
        <v>Indonesia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45</v>
      </c>
      <c r="R182" s="2" t="s">
        <v>50</v>
      </c>
      <c r="S182" s="22">
        <f t="shared" si="14"/>
        <v>13.9</v>
      </c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Info'!A:B,2,0)</f>
        <v>Michelle</v>
      </c>
      <c r="H183" s="6" t="str">
        <f>VLOOKUP(F183,'Customer Info'!A:C,3,0)</f>
        <v>Arnett</v>
      </c>
      <c r="I183" s="6" t="str">
        <f>VLOOKUP(F183,'Customer Info'!A:G,7)</f>
        <v>China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118</v>
      </c>
      <c r="R183" s="2" t="s">
        <v>28</v>
      </c>
      <c r="S183" s="22">
        <f t="shared" si="14"/>
        <v>32.1</v>
      </c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Info'!A:B,2,0)</f>
        <v>Charles</v>
      </c>
      <c r="H184" s="6" t="str">
        <f>VLOOKUP(F184,'Customer Info'!A:C,3,0)</f>
        <v>Sheldon</v>
      </c>
      <c r="I184" s="6" t="str">
        <f>VLOOKUP(F184,'Customer Info'!A:G,7)</f>
        <v>India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273</v>
      </c>
      <c r="R184" s="2" t="s">
        <v>50</v>
      </c>
      <c r="S184" s="22">
        <f t="shared" si="14"/>
        <v>285.15000000000003</v>
      </c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Info'!A:B,2,0)</f>
        <v>Harold</v>
      </c>
      <c r="H185" s="6" t="str">
        <f>VLOOKUP(F185,'Customer Info'!A:C,3,0)</f>
        <v>Dahlen</v>
      </c>
      <c r="I185" s="6" t="str">
        <f>VLOOKUP(F185,'Customer Info'!A:G,7)</f>
        <v>India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168</v>
      </c>
      <c r="R185" s="2" t="s">
        <v>28</v>
      </c>
      <c r="S185" s="22">
        <f t="shared" si="14"/>
        <v>58.68</v>
      </c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Info'!A:B,2,0)</f>
        <v>Debra</v>
      </c>
      <c r="H186" s="6" t="str">
        <f>VLOOKUP(F186,'Customer Info'!A:C,3,0)</f>
        <v>Catini</v>
      </c>
      <c r="I186" s="6" t="str">
        <f>VLOOKUP(F186,'Customer Info'!A:G,7)</f>
        <v>India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512</v>
      </c>
      <c r="R186" s="2" t="s">
        <v>26</v>
      </c>
      <c r="S186" s="22">
        <f t="shared" si="14"/>
        <v>676.80000000000007</v>
      </c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Info'!A:B,2,0)</f>
        <v>Dean</v>
      </c>
      <c r="H187" s="6" t="str">
        <f>VLOOKUP(F187,'Customer Info'!A:C,3,0)</f>
        <v>Katz</v>
      </c>
      <c r="I187" s="6" t="str">
        <f>VLOOKUP(F187,'Customer Info'!A:G,7)</f>
        <v>Australia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70</v>
      </c>
      <c r="R187" s="2" t="s">
        <v>56</v>
      </c>
      <c r="S187" s="22">
        <f t="shared" si="14"/>
        <v>22</v>
      </c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Info'!A:B,2,0)</f>
        <v>Philip</v>
      </c>
      <c r="H188" s="6" t="str">
        <f>VLOOKUP(F188,'Customer Info'!A:C,3,0)</f>
        <v>Brown</v>
      </c>
      <c r="I188" s="6" t="str">
        <f>VLOOKUP(F188,'Customer Info'!A:G,7)</f>
        <v>Australia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1437</v>
      </c>
      <c r="R188" s="2" t="s">
        <v>28</v>
      </c>
      <c r="S188" s="22">
        <f t="shared" si="14"/>
        <v>1084.8</v>
      </c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Info'!A:B,2,0)</f>
        <v>Ben</v>
      </c>
      <c r="H189" s="6" t="str">
        <f>VLOOKUP(F189,'Customer Info'!A:C,3,0)</f>
        <v>Wallace</v>
      </c>
      <c r="I189" s="6" t="str">
        <f>VLOOKUP(F189,'Customer Info'!A:G,7)</f>
        <v>India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7</v>
      </c>
      <c r="R189" s="2" t="s">
        <v>50</v>
      </c>
      <c r="S189" s="22">
        <f t="shared" si="14"/>
        <v>2.62</v>
      </c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Info'!A:B,2,0)</f>
        <v>Toby</v>
      </c>
      <c r="H190" s="6" t="str">
        <f>VLOOKUP(F190,'Customer Info'!A:C,3,0)</f>
        <v>Braunhardt</v>
      </c>
      <c r="I190" s="6" t="str">
        <f>VLOOKUP(F190,'Customer Info'!A:G,7)</f>
        <v>Germany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472</v>
      </c>
      <c r="R190" s="2" t="s">
        <v>28</v>
      </c>
      <c r="S190" s="22">
        <f t="shared" si="14"/>
        <v>505.20000000000005</v>
      </c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Info'!A:B,2,0)</f>
        <v>MaryBeth</v>
      </c>
      <c r="H191" s="6" t="str">
        <f>VLOOKUP(F191,'Customer Info'!A:C,3,0)</f>
        <v>Skach</v>
      </c>
      <c r="I191" s="6" t="str">
        <f>VLOOKUP(F191,'Customer Info'!A:G,7)</f>
        <v>Germany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1548</v>
      </c>
      <c r="R191" s="2" t="s">
        <v>26</v>
      </c>
      <c r="S191" s="22">
        <f t="shared" si="14"/>
        <v>1200.6000000000001</v>
      </c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Info'!A:B,2,0)</f>
        <v>Denny</v>
      </c>
      <c r="H192" s="6" t="str">
        <f>VLOOKUP(F192,'Customer Info'!A:C,3,0)</f>
        <v>Ordway</v>
      </c>
      <c r="I192" s="6" t="str">
        <f>VLOOKUP(F192,'Customer Info'!A:G,7)</f>
        <v>Australia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742</v>
      </c>
      <c r="R192" s="2" t="s">
        <v>28</v>
      </c>
      <c r="S192" s="22">
        <f t="shared" si="14"/>
        <v>975.45</v>
      </c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Info'!A:B,2,0)</f>
        <v>Rick</v>
      </c>
      <c r="H193" s="6" t="str">
        <f>VLOOKUP(F193,'Customer Info'!A:C,3,0)</f>
        <v>Duston</v>
      </c>
      <c r="I193" s="6" t="str">
        <f>VLOOKUP(F193,'Customer Info'!A:G,7)</f>
        <v>Australia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472</v>
      </c>
      <c r="R193" s="2" t="s">
        <v>28</v>
      </c>
      <c r="S193" s="22">
        <f t="shared" si="14"/>
        <v>361.8</v>
      </c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Info'!A:B,2,0)</f>
        <v>Cyra</v>
      </c>
      <c r="H194" s="6" t="str">
        <f>VLOOKUP(F194,'Customer Info'!A:C,3,0)</f>
        <v>Reiten</v>
      </c>
      <c r="I194" s="6" t="str">
        <f>VLOOKUP(F194,'Customer Info'!A:G,7)</f>
        <v>Indonesia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1620</v>
      </c>
      <c r="R194" s="2" t="s">
        <v>28</v>
      </c>
      <c r="S194" s="22">
        <f t="shared" si="14"/>
        <v>980.80000000000007</v>
      </c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Info'!A:B,2,0)</f>
        <v>Victoria</v>
      </c>
      <c r="H195" s="6" t="str">
        <f>VLOOKUP(F195,'Customer Info'!A:C,3,0)</f>
        <v>Pisteka</v>
      </c>
      <c r="I195" s="6" t="str">
        <f>VLOOKUP(F195,'Customer Info'!A:G,7)</f>
        <v>China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512</v>
      </c>
      <c r="R195" s="2" t="s">
        <v>50</v>
      </c>
      <c r="S195" s="22">
        <f t="shared" si="14"/>
        <v>396.8</v>
      </c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Info'!A:B,2,0)</f>
        <v>Jim</v>
      </c>
      <c r="H196" s="6" t="str">
        <f>VLOOKUP(F196,'Customer Info'!A:C,3,0)</f>
        <v>Karlsson</v>
      </c>
      <c r="I196" s="6" t="str">
        <f>VLOOKUP(F196,'Customer Info'!A:G,7)</f>
        <v>China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72</v>
      </c>
      <c r="R196" s="2" t="s">
        <v>28</v>
      </c>
      <c r="S196" s="22">
        <f t="shared" si="14"/>
        <v>17.28</v>
      </c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Info'!A:B,2,0)</f>
        <v>Victoria</v>
      </c>
      <c r="H197" s="6" t="str">
        <f>VLOOKUP(F197,'Customer Info'!A:C,3,0)</f>
        <v>Pisteka</v>
      </c>
      <c r="I197" s="6" t="str">
        <f>VLOOKUP(F197,'Customer Info'!A:G,7)</f>
        <v>China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1895</v>
      </c>
      <c r="R197" s="2" t="s">
        <v>50</v>
      </c>
      <c r="S197" s="22">
        <f t="shared" si="14"/>
        <v>2042.6000000000001</v>
      </c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Info'!A:B,2,0)</f>
        <v>Corinna</v>
      </c>
      <c r="H198" s="6" t="str">
        <f>VLOOKUP(F198,'Customer Info'!A:C,3,0)</f>
        <v>Mitchell</v>
      </c>
      <c r="I198" s="6" t="str">
        <f>VLOOKUP(F198,'Customer Info'!A:G,7)</f>
        <v>Australia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621</v>
      </c>
      <c r="R198" s="2" t="s">
        <v>50</v>
      </c>
      <c r="S198" s="22">
        <f t="shared" si="14"/>
        <v>311.70000000000005</v>
      </c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Info'!A:B,2,0)</f>
        <v>Tony</v>
      </c>
      <c r="H199" s="6" t="str">
        <f>VLOOKUP(F199,'Customer Info'!A:C,3,0)</f>
        <v>Sayre</v>
      </c>
      <c r="I199" s="6" t="str">
        <f>VLOOKUP(F199,'Customer Info'!A:G,7)</f>
        <v>Germany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8</v>
      </c>
      <c r="R199" s="2" t="s">
        <v>28</v>
      </c>
      <c r="S199" s="22">
        <f t="shared" si="14"/>
        <v>2.44</v>
      </c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Info'!A:B,2,0)</f>
        <v>Julie</v>
      </c>
      <c r="H200" s="6" t="str">
        <f>VLOOKUP(F200,'Customer Info'!A:C,3,0)</f>
        <v>Creighton</v>
      </c>
      <c r="I200" s="6" t="str">
        <f>VLOOKUP(F200,'Customer Info'!A:G,7)</f>
        <v>Australia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30</v>
      </c>
      <c r="R200" s="2" t="s">
        <v>26</v>
      </c>
      <c r="S200" s="22">
        <f t="shared" si="14"/>
        <v>7.5600000000000005</v>
      </c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Info'!A:B,2,0)</f>
        <v>Becky</v>
      </c>
      <c r="H201" s="6" t="str">
        <f>VLOOKUP(F201,'Customer Info'!A:C,3,0)</f>
        <v>Pak</v>
      </c>
      <c r="I201" s="6" t="str">
        <f>VLOOKUP(F201,'Customer Info'!A:G,7)</f>
        <v>India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470</v>
      </c>
      <c r="R201" s="2" t="s">
        <v>28</v>
      </c>
      <c r="S201" s="22">
        <f t="shared" si="14"/>
        <v>285.7</v>
      </c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Info'!A:B,2,0)</f>
        <v>Ryan</v>
      </c>
      <c r="H202" s="6" t="str">
        <f>VLOOKUP(F202,'Customer Info'!A:C,3,0)</f>
        <v>Akin</v>
      </c>
      <c r="I202" s="6" t="str">
        <f>VLOOKUP(F202,'Customer Info'!A:G,7)</f>
        <v>Australia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224</v>
      </c>
      <c r="R202" s="2" t="s">
        <v>28</v>
      </c>
      <c r="S202" s="22">
        <f t="shared" si="14"/>
        <v>606.9</v>
      </c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Info'!A:B,2,0)</f>
        <v>Ann</v>
      </c>
      <c r="H203" s="6" t="str">
        <f>VLOOKUP(F203,'Customer Info'!A:C,3,0)</f>
        <v>Chong</v>
      </c>
      <c r="I203" s="6" t="str">
        <f>VLOOKUP(F203,'Customer Info'!A:G,7)</f>
        <v>Australia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N203-M203</f>
        <v>668</v>
      </c>
      <c r="R203" s="2" t="s">
        <v>28</v>
      </c>
      <c r="S203" s="22">
        <f t="shared" ref="S203:S266" si="19">IF(N203&lt;5000,N203*2%,IF(AND(N203&gt;=5000,N203&lt;25000),N203*5%,IF(AND(N203&gt;=25000,N203&lt;50000),N203*7%,IF(AND(N203&gt;=50000,N203&lt;100000)*N203*9%,IF(AND(N203&gt;=100000,N203&lt;250000),N203*12%,N203*15%)))))</f>
        <v>448.40000000000003</v>
      </c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Info'!A:B,2,0)</f>
        <v>Tony</v>
      </c>
      <c r="H204" s="6" t="str">
        <f>VLOOKUP(F204,'Customer Info'!A:C,3,0)</f>
        <v>Sayre</v>
      </c>
      <c r="I204" s="6" t="str">
        <f>VLOOKUP(F204,'Customer Info'!A:G,7)</f>
        <v>Germany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990</v>
      </c>
      <c r="R204" s="2" t="s">
        <v>28</v>
      </c>
      <c r="S204" s="22">
        <f t="shared" si="19"/>
        <v>594.45000000000005</v>
      </c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Info'!A:B,2,0)</f>
        <v>Cari</v>
      </c>
      <c r="H205" s="6" t="str">
        <f>VLOOKUP(F205,'Customer Info'!A:C,3,0)</f>
        <v>MacIntyre</v>
      </c>
      <c r="I205" s="6" t="str">
        <f>VLOOKUP(F205,'Customer Info'!A:G,7)</f>
        <v>Australia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840</v>
      </c>
      <c r="R205" s="2" t="s">
        <v>26</v>
      </c>
      <c r="S205" s="22">
        <f t="shared" si="19"/>
        <v>888.90000000000009</v>
      </c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Info'!A:B,2,0)</f>
        <v>Julie</v>
      </c>
      <c r="H206" s="6" t="str">
        <f>VLOOKUP(F206,'Customer Info'!A:C,3,0)</f>
        <v>Creighton</v>
      </c>
      <c r="I206" s="6" t="str">
        <f>VLOOKUP(F206,'Customer Info'!A:G,7)</f>
        <v>Australia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480</v>
      </c>
      <c r="R206" s="2" t="s">
        <v>50</v>
      </c>
      <c r="S206" s="22">
        <f t="shared" si="19"/>
        <v>87.12</v>
      </c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Info'!A:B,2,0)</f>
        <v>Keith</v>
      </c>
      <c r="H207" s="6" t="str">
        <f>VLOOKUP(F207,'Customer Info'!A:C,3,0)</f>
        <v>Herrera</v>
      </c>
      <c r="I207" s="6" t="str">
        <f>VLOOKUP(F207,'Customer Info'!A:G,7)</f>
        <v>Indonesia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1152</v>
      </c>
      <c r="R207" s="2" t="s">
        <v>50</v>
      </c>
      <c r="S207" s="22">
        <f t="shared" si="19"/>
        <v>873.80000000000007</v>
      </c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Info'!A:B,2,0)</f>
        <v>Barry</v>
      </c>
      <c r="H208" s="6" t="str">
        <f>VLOOKUP(F208,'Customer Info'!A:C,3,0)</f>
        <v>Blumstein</v>
      </c>
      <c r="I208" s="6" t="str">
        <f>VLOOKUP(F208,'Customer Info'!A:G,7)</f>
        <v>Germany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308</v>
      </c>
      <c r="R208" s="2" t="s">
        <v>50</v>
      </c>
      <c r="S208" s="22">
        <f t="shared" si="19"/>
        <v>74.34</v>
      </c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Info'!A:B,2,0)</f>
        <v>Lisa</v>
      </c>
      <c r="H209" s="6" t="str">
        <f>VLOOKUP(F209,'Customer Info'!A:C,3,0)</f>
        <v>DeCherney</v>
      </c>
      <c r="I209" s="6" t="str">
        <f>VLOOKUP(F209,'Customer Info'!A:G,7)</f>
        <v>Australia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1269</v>
      </c>
      <c r="R209" s="2" t="s">
        <v>28</v>
      </c>
      <c r="S209" s="22">
        <f t="shared" si="19"/>
        <v>969.75</v>
      </c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Info'!A:B,2,0)</f>
        <v>Laurel</v>
      </c>
      <c r="H210" s="6" t="str">
        <f>VLOOKUP(F210,'Customer Info'!A:C,3,0)</f>
        <v>Beltran</v>
      </c>
      <c r="I210" s="6" t="str">
        <f>VLOOKUP(F210,'Customer Info'!A:G,7)</f>
        <v>Australia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1802</v>
      </c>
      <c r="R210" s="2" t="s">
        <v>28</v>
      </c>
      <c r="S210" s="22">
        <f t="shared" si="19"/>
        <v>903.30000000000007</v>
      </c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Info'!A:B,2,0)</f>
        <v>Roger</v>
      </c>
      <c r="H211" s="6" t="str">
        <f>VLOOKUP(F211,'Customer Info'!A:C,3,0)</f>
        <v>Demir</v>
      </c>
      <c r="I211" s="6" t="str">
        <f>VLOOKUP(F211,'Customer Info'!A:G,7)</f>
        <v>Australia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74</v>
      </c>
      <c r="R211" s="2" t="s">
        <v>26</v>
      </c>
      <c r="S211" s="22">
        <f t="shared" si="19"/>
        <v>19.8</v>
      </c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Info'!A:B,2,0)</f>
        <v>Ruben</v>
      </c>
      <c r="H212" s="6" t="str">
        <f>VLOOKUP(F212,'Customer Info'!A:C,3,0)</f>
        <v>Ausman</v>
      </c>
      <c r="I212" s="6" t="str">
        <f>VLOOKUP(F212,'Customer Info'!A:G,7)</f>
        <v>Australia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128</v>
      </c>
      <c r="R212" s="2" t="s">
        <v>28</v>
      </c>
      <c r="S212" s="22">
        <f t="shared" si="19"/>
        <v>30.6</v>
      </c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Info'!A:B,2,0)</f>
        <v>Lisa</v>
      </c>
      <c r="H213" s="6" t="str">
        <f>VLOOKUP(F213,'Customer Info'!A:C,3,0)</f>
        <v>Ryan</v>
      </c>
      <c r="I213" s="6" t="str">
        <f>VLOOKUP(F213,'Customer Info'!A:G,7)</f>
        <v>China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10</v>
      </c>
      <c r="R213" s="2" t="s">
        <v>50</v>
      </c>
      <c r="S213" s="22">
        <f t="shared" si="19"/>
        <v>2.72</v>
      </c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Info'!A:B,2,0)</f>
        <v>Troy</v>
      </c>
      <c r="H214" s="6" t="str">
        <f>VLOOKUP(F214,'Customer Info'!A:C,3,0)</f>
        <v>Staebel</v>
      </c>
      <c r="I214" s="6" t="str">
        <f>VLOOKUP(F214,'Customer Info'!A:G,7)</f>
        <v>Germany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1712</v>
      </c>
      <c r="R214" s="2" t="s">
        <v>50</v>
      </c>
      <c r="S214" s="22">
        <f t="shared" si="19"/>
        <v>2109.52</v>
      </c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Info'!A:B,2,0)</f>
        <v>Nicole</v>
      </c>
      <c r="H215" s="6" t="str">
        <f>VLOOKUP(F215,'Customer Info'!A:C,3,0)</f>
        <v>Fjeld</v>
      </c>
      <c r="I215" s="6" t="str">
        <f>VLOOKUP(F215,'Customer Info'!A:G,7)</f>
        <v>China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378</v>
      </c>
      <c r="R215" s="2" t="s">
        <v>28</v>
      </c>
      <c r="S215" s="22">
        <f t="shared" si="19"/>
        <v>334.1</v>
      </c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Info'!A:B,2,0)</f>
        <v>Deirdre</v>
      </c>
      <c r="H216" s="6" t="str">
        <f>VLOOKUP(F216,'Customer Info'!A:C,3,0)</f>
        <v>Greer</v>
      </c>
      <c r="I216" s="6" t="str">
        <f>VLOOKUP(F216,'Customer Info'!A:G,7)</f>
        <v>India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672</v>
      </c>
      <c r="R216" s="2" t="s">
        <v>28</v>
      </c>
      <c r="S216" s="22">
        <f t="shared" si="19"/>
        <v>365.6</v>
      </c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Info'!A:B,2,0)</f>
        <v>Peter</v>
      </c>
      <c r="H217" s="6" t="str">
        <f>VLOOKUP(F217,'Customer Info'!A:C,3,0)</f>
        <v>McVee</v>
      </c>
      <c r="I217" s="6" t="str">
        <f>VLOOKUP(F217,'Customer Info'!A:G,7)</f>
        <v>Australia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50</v>
      </c>
      <c r="R217" s="2" t="s">
        <v>28</v>
      </c>
      <c r="S217" s="22">
        <f t="shared" si="19"/>
        <v>26.64</v>
      </c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Info'!A:B,2,0)</f>
        <v>Guy</v>
      </c>
      <c r="H218" s="6" t="str">
        <f>VLOOKUP(F218,'Customer Info'!A:C,3,0)</f>
        <v>Phonely</v>
      </c>
      <c r="I218" s="6" t="str">
        <f>VLOOKUP(F218,'Customer Info'!A:G,7)</f>
        <v>India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60</v>
      </c>
      <c r="R218" s="2" t="s">
        <v>28</v>
      </c>
      <c r="S218" s="22">
        <f t="shared" si="19"/>
        <v>17.8</v>
      </c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Info'!A:B,2,0)</f>
        <v>Lisa</v>
      </c>
      <c r="H219" s="6" t="str">
        <f>VLOOKUP(F219,'Customer Info'!A:C,3,0)</f>
        <v>DeCherney</v>
      </c>
      <c r="I219" s="6" t="str">
        <f>VLOOKUP(F219,'Customer Info'!A:G,7)</f>
        <v>Australia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146</v>
      </c>
      <c r="R219" s="2" t="s">
        <v>28</v>
      </c>
      <c r="S219" s="22">
        <f t="shared" si="19"/>
        <v>44.52</v>
      </c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Info'!A:B,2,0)</f>
        <v>Valerie</v>
      </c>
      <c r="H220" s="6" t="str">
        <f>VLOOKUP(F220,'Customer Info'!A:C,3,0)</f>
        <v>Mitchum</v>
      </c>
      <c r="I220" s="6" t="str">
        <f>VLOOKUP(F220,'Customer Info'!A:G,7)</f>
        <v>China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450</v>
      </c>
      <c r="R220" s="2" t="s">
        <v>50</v>
      </c>
      <c r="S220" s="22">
        <f t="shared" si="19"/>
        <v>344.40000000000003</v>
      </c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Info'!A:B,2,0)</f>
        <v>Jessica</v>
      </c>
      <c r="H221" s="6" t="str">
        <f>VLOOKUP(F221,'Customer Info'!A:C,3,0)</f>
        <v>Myrick</v>
      </c>
      <c r="I221" s="6" t="str">
        <f>VLOOKUP(F221,'Customer Info'!A:G,7)</f>
        <v>China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354</v>
      </c>
      <c r="R221" s="2" t="s">
        <v>50</v>
      </c>
      <c r="S221" s="22">
        <f t="shared" si="19"/>
        <v>313.20000000000005</v>
      </c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Info'!A:B,2,0)</f>
        <v>Joy</v>
      </c>
      <c r="H222" s="6" t="str">
        <f>VLOOKUP(F222,'Customer Info'!A:C,3,0)</f>
        <v>Bell</v>
      </c>
      <c r="I222" s="6" t="str">
        <f>VLOOKUP(F222,'Customer Info'!A:G,7)</f>
        <v>Australia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18</v>
      </c>
      <c r="R222" s="2" t="s">
        <v>50</v>
      </c>
      <c r="S222" s="22">
        <f t="shared" si="19"/>
        <v>16.8</v>
      </c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Info'!A:B,2,0)</f>
        <v>Rob</v>
      </c>
      <c r="H223" s="6" t="str">
        <f>VLOOKUP(F223,'Customer Info'!A:C,3,0)</f>
        <v>Williams</v>
      </c>
      <c r="I223" s="6" t="str">
        <f>VLOOKUP(F223,'Customer Info'!A:G,7)</f>
        <v>Germany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252</v>
      </c>
      <c r="R223" s="2" t="s">
        <v>28</v>
      </c>
      <c r="S223" s="22">
        <f t="shared" si="19"/>
        <v>60.72</v>
      </c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Info'!A:B,2,0)</f>
        <v>Troy</v>
      </c>
      <c r="H224" s="6" t="str">
        <f>VLOOKUP(F224,'Customer Info'!A:C,3,0)</f>
        <v>Blackwell</v>
      </c>
      <c r="I224" s="6" t="str">
        <f>VLOOKUP(F224,'Customer Info'!A:G,7)</f>
        <v>Germany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396</v>
      </c>
      <c r="R224" s="2" t="s">
        <v>28</v>
      </c>
      <c r="S224" s="22">
        <f t="shared" si="19"/>
        <v>525.4</v>
      </c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Info'!A:B,2,0)</f>
        <v>Emily</v>
      </c>
      <c r="H225" s="6" t="str">
        <f>VLOOKUP(F225,'Customer Info'!A:C,3,0)</f>
        <v>Burns</v>
      </c>
      <c r="I225" s="6" t="str">
        <f>VLOOKUP(F225,'Customer Info'!A:G,7)</f>
        <v>India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26</v>
      </c>
      <c r="R225" s="2" t="s">
        <v>28</v>
      </c>
      <c r="S225" s="22">
        <f t="shared" si="19"/>
        <v>5.12</v>
      </c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Info'!A:B,2,0)</f>
        <v>Troy</v>
      </c>
      <c r="H226" s="6" t="str">
        <f>VLOOKUP(F226,'Customer Info'!A:C,3,0)</f>
        <v>Staebel</v>
      </c>
      <c r="I226" s="6" t="str">
        <f>VLOOKUP(F226,'Customer Info'!A:G,7)</f>
        <v>Germany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1267</v>
      </c>
      <c r="R226" s="2" t="s">
        <v>28</v>
      </c>
      <c r="S226" s="22">
        <f t="shared" si="19"/>
        <v>1117.2</v>
      </c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Info'!A:B,2,0)</f>
        <v>Pauline</v>
      </c>
      <c r="H227" s="6" t="str">
        <f>VLOOKUP(F227,'Customer Info'!A:C,3,0)</f>
        <v>Chand</v>
      </c>
      <c r="I227" s="6" t="str">
        <f>VLOOKUP(F227,'Customer Info'!A:G,7)</f>
        <v>Australia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14</v>
      </c>
      <c r="R227" s="2" t="s">
        <v>28</v>
      </c>
      <c r="S227" s="22">
        <f t="shared" si="19"/>
        <v>4.76</v>
      </c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Info'!A:B,2,0)</f>
        <v>Ritsa</v>
      </c>
      <c r="H228" s="6" t="str">
        <f>VLOOKUP(F228,'Customer Info'!A:C,3,0)</f>
        <v>Hightower</v>
      </c>
      <c r="I228" s="6" t="str">
        <f>VLOOKUP(F228,'Customer Info'!A:G,7)</f>
        <v>Australia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657</v>
      </c>
      <c r="R228" s="2" t="s">
        <v>28</v>
      </c>
      <c r="S228" s="22">
        <f t="shared" si="19"/>
        <v>396.6</v>
      </c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Info'!A:B,2,0)</f>
        <v>Peter</v>
      </c>
      <c r="H229" s="6" t="str">
        <f>VLOOKUP(F229,'Customer Info'!A:C,3,0)</f>
        <v>McVee</v>
      </c>
      <c r="I229" s="6" t="str">
        <f>VLOOKUP(F229,'Customer Info'!A:G,7)</f>
        <v>Australia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48</v>
      </c>
      <c r="R229" s="2" t="s">
        <v>28</v>
      </c>
      <c r="S229" s="22">
        <f t="shared" si="19"/>
        <v>17.04</v>
      </c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Info'!A:B,2,0)</f>
        <v>Allen</v>
      </c>
      <c r="H230" s="6" t="str">
        <f>VLOOKUP(F230,'Customer Info'!A:C,3,0)</f>
        <v>Armold</v>
      </c>
      <c r="I230" s="6" t="e">
        <f>VLOOKUP(F230,'Customer Info'!A:G,7)</f>
        <v>#N/A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1356</v>
      </c>
      <c r="R230" s="2" t="s">
        <v>28</v>
      </c>
      <c r="S230" s="22">
        <f t="shared" si="19"/>
        <v>932.40000000000009</v>
      </c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Info'!A:B,2,0)</f>
        <v>Damala</v>
      </c>
      <c r="H231" s="6" t="str">
        <f>VLOOKUP(F231,'Customer Info'!A:C,3,0)</f>
        <v>Kotsonis</v>
      </c>
      <c r="I231" s="6" t="str">
        <f>VLOOKUP(F231,'Customer Info'!A:G,7)</f>
        <v>Germany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198</v>
      </c>
      <c r="R231" s="2" t="s">
        <v>28</v>
      </c>
      <c r="S231" s="22">
        <f t="shared" si="19"/>
        <v>262.7</v>
      </c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Info'!A:B,2,0)</f>
        <v>Darrin</v>
      </c>
      <c r="H232" s="6" t="str">
        <f>VLOOKUP(F232,'Customer Info'!A:C,3,0)</f>
        <v>Martin</v>
      </c>
      <c r="I232" s="6" t="str">
        <f>VLOOKUP(F232,'Customer Info'!A:G,7)</f>
        <v>Germany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236</v>
      </c>
      <c r="R232" s="2" t="s">
        <v>56</v>
      </c>
      <c r="S232" s="22">
        <f t="shared" si="19"/>
        <v>72.36</v>
      </c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Info'!A:B,2,0)</f>
        <v>Toby</v>
      </c>
      <c r="H233" s="6" t="str">
        <f>VLOOKUP(F233,'Customer Info'!A:C,3,0)</f>
        <v>Braunhardt</v>
      </c>
      <c r="I233" s="6" t="str">
        <f>VLOOKUP(F233,'Customer Info'!A:G,7)</f>
        <v>Germany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576</v>
      </c>
      <c r="R233" s="2" t="s">
        <v>28</v>
      </c>
      <c r="S233" s="22">
        <f t="shared" si="19"/>
        <v>766.40000000000009</v>
      </c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Info'!A:B,2,0)</f>
        <v>Benjamin</v>
      </c>
      <c r="H234" s="6" t="str">
        <f>VLOOKUP(F234,'Customer Info'!A:C,3,0)</f>
        <v>Patterson</v>
      </c>
      <c r="I234" s="6" t="str">
        <f>VLOOKUP(F234,'Customer Info'!A:G,7)</f>
        <v>India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16</v>
      </c>
      <c r="R234" s="2" t="s">
        <v>28</v>
      </c>
      <c r="S234" s="22">
        <f t="shared" si="19"/>
        <v>5.68</v>
      </c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Info'!A:B,2,0)</f>
        <v>Sheri</v>
      </c>
      <c r="H235" s="6" t="str">
        <f>VLOOKUP(F235,'Customer Info'!A:C,3,0)</f>
        <v>Gordon</v>
      </c>
      <c r="I235" s="6" t="str">
        <f>VLOOKUP(F235,'Customer Info'!A:G,7)</f>
        <v>Indonesia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64</v>
      </c>
      <c r="R235" s="2" t="s">
        <v>28</v>
      </c>
      <c r="S235" s="22">
        <f t="shared" si="19"/>
        <v>34.06</v>
      </c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Info'!A:B,2,0)</f>
        <v>Mike</v>
      </c>
      <c r="H236" s="6" t="str">
        <f>VLOOKUP(F236,'Customer Info'!A:C,3,0)</f>
        <v>Pelletier</v>
      </c>
      <c r="I236" s="6" t="str">
        <f>VLOOKUP(F236,'Customer Info'!A:G,7)</f>
        <v>Germany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540</v>
      </c>
      <c r="R236" s="2" t="s">
        <v>50</v>
      </c>
      <c r="S236" s="22">
        <f t="shared" si="19"/>
        <v>92.4</v>
      </c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Info'!A:B,2,0)</f>
        <v>Darren</v>
      </c>
      <c r="H237" s="6" t="str">
        <f>VLOOKUP(F237,'Customer Info'!A:C,3,0)</f>
        <v>Budd</v>
      </c>
      <c r="I237" s="6" t="str">
        <f>VLOOKUP(F237,'Customer Info'!A:G,7)</f>
        <v>India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582</v>
      </c>
      <c r="R237" s="2" t="s">
        <v>28</v>
      </c>
      <c r="S237" s="22">
        <f t="shared" si="19"/>
        <v>287.40000000000003</v>
      </c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Info'!A:B,2,0)</f>
        <v>Hallie</v>
      </c>
      <c r="H238" s="6" t="str">
        <f>VLOOKUP(F238,'Customer Info'!A:C,3,0)</f>
        <v>Redmond</v>
      </c>
      <c r="I238" s="6" t="str">
        <f>VLOOKUP(F238,'Customer Info'!A:G,7)</f>
        <v>Indonesia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164</v>
      </c>
      <c r="R238" s="2" t="s">
        <v>26</v>
      </c>
      <c r="S238" s="22">
        <f t="shared" si="19"/>
        <v>49.84</v>
      </c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Info'!A:B,2,0)</f>
        <v>Julie</v>
      </c>
      <c r="H239" s="6" t="str">
        <f>VLOOKUP(F239,'Customer Info'!A:C,3,0)</f>
        <v>Creighton</v>
      </c>
      <c r="I239" s="6" t="str">
        <f>VLOOKUP(F239,'Customer Info'!A:G,7)</f>
        <v>Australia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20</v>
      </c>
      <c r="R239" s="2" t="s">
        <v>50</v>
      </c>
      <c r="S239" s="22">
        <f t="shared" si="19"/>
        <v>6.2</v>
      </c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Info'!A:B,2,0)</f>
        <v>Jack</v>
      </c>
      <c r="H240" s="6" t="str">
        <f>VLOOKUP(F240,'Customer Info'!A:C,3,0)</f>
        <v>Garza</v>
      </c>
      <c r="I240" s="6" t="str">
        <f>VLOOKUP(F240,'Customer Info'!A:G,7)</f>
        <v>Germany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605</v>
      </c>
      <c r="R240" s="2" t="s">
        <v>28</v>
      </c>
      <c r="S240" s="22">
        <f t="shared" si="19"/>
        <v>361.75</v>
      </c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Info'!A:B,2,0)</f>
        <v>Steven</v>
      </c>
      <c r="H241" s="6" t="str">
        <f>VLOOKUP(F241,'Customer Info'!A:C,3,0)</f>
        <v>Cartwright</v>
      </c>
      <c r="I241" s="6" t="str">
        <f>VLOOKUP(F241,'Customer Info'!A:G,7)</f>
        <v>Germany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77</v>
      </c>
      <c r="R241" s="2" t="s">
        <v>50</v>
      </c>
      <c r="S241" s="22">
        <f t="shared" si="19"/>
        <v>25.900000000000002</v>
      </c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Info'!A:B,2,0)</f>
        <v>Steven</v>
      </c>
      <c r="H242" s="6" t="str">
        <f>VLOOKUP(F242,'Customer Info'!A:C,3,0)</f>
        <v>Cartwright</v>
      </c>
      <c r="I242" s="6" t="str">
        <f>VLOOKUP(F242,'Customer Info'!A:G,7)</f>
        <v>Germany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724</v>
      </c>
      <c r="R242" s="2" t="s">
        <v>28</v>
      </c>
      <c r="S242" s="22">
        <f t="shared" si="19"/>
        <v>638.40000000000009</v>
      </c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Info'!A:B,2,0)</f>
        <v>Benjamin</v>
      </c>
      <c r="H243" s="6" t="str">
        <f>VLOOKUP(F243,'Customer Info'!A:C,3,0)</f>
        <v>Patterson</v>
      </c>
      <c r="I243" s="6" t="str">
        <f>VLOOKUP(F243,'Customer Info'!A:G,7)</f>
        <v>India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576</v>
      </c>
      <c r="R243" s="2" t="s">
        <v>28</v>
      </c>
      <c r="S243" s="22">
        <f t="shared" si="19"/>
        <v>436.90000000000003</v>
      </c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Info'!A:B,2,0)</f>
        <v>Anthony</v>
      </c>
      <c r="H244" s="6" t="str">
        <f>VLOOKUP(F244,'Customer Info'!A:C,3,0)</f>
        <v>O'Donnell</v>
      </c>
      <c r="I244" s="6" t="str">
        <f>VLOOKUP(F244,'Customer Info'!A:G,7)</f>
        <v>Germany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225</v>
      </c>
      <c r="R244" s="2" t="s">
        <v>28</v>
      </c>
      <c r="S244" s="22">
        <f t="shared" si="19"/>
        <v>67.400000000000006</v>
      </c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Info'!A:B,2,0)</f>
        <v>Laurel</v>
      </c>
      <c r="H245" s="6" t="str">
        <f>VLOOKUP(F245,'Customer Info'!A:C,3,0)</f>
        <v>Elliston</v>
      </c>
      <c r="I245" s="6" t="str">
        <f>VLOOKUP(F245,'Customer Info'!A:G,7)</f>
        <v>Indonesia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144</v>
      </c>
      <c r="R245" s="2" t="s">
        <v>28</v>
      </c>
      <c r="S245" s="22">
        <f t="shared" si="19"/>
        <v>99.12</v>
      </c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Info'!A:B,2,0)</f>
        <v>Allen</v>
      </c>
      <c r="H246" s="6" t="str">
        <f>VLOOKUP(F246,'Customer Info'!A:C,3,0)</f>
        <v>Rosenblatt</v>
      </c>
      <c r="I246" s="6" t="str">
        <f>VLOOKUP(F246,'Customer Info'!A:G,7)</f>
        <v>China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1720</v>
      </c>
      <c r="R246" s="2" t="s">
        <v>28</v>
      </c>
      <c r="S246" s="22">
        <f t="shared" si="19"/>
        <v>861.90000000000009</v>
      </c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Info'!A:B,2,0)</f>
        <v>Dave</v>
      </c>
      <c r="H247" s="6" t="str">
        <f>VLOOKUP(F247,'Customer Info'!A:C,3,0)</f>
        <v>Hallsten</v>
      </c>
      <c r="I247" s="6" t="str">
        <f>VLOOKUP(F247,'Customer Info'!A:G,7)</f>
        <v>India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2304</v>
      </c>
      <c r="R247" s="2" t="s">
        <v>28</v>
      </c>
      <c r="S247" s="22">
        <f t="shared" si="19"/>
        <v>2446.6400000000003</v>
      </c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Info'!A:B,2,0)</f>
        <v>Gary</v>
      </c>
      <c r="H248" s="6" t="str">
        <f>VLOOKUP(F248,'Customer Info'!A:C,3,0)</f>
        <v>Zandusky</v>
      </c>
      <c r="I248" s="6" t="str">
        <f>VLOOKUP(F248,'Customer Info'!A:G,7)</f>
        <v>India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16</v>
      </c>
      <c r="R248" s="2" t="s">
        <v>50</v>
      </c>
      <c r="S248" s="22">
        <f t="shared" si="19"/>
        <v>5.68</v>
      </c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Info'!A:B,2,0)</f>
        <v>Fred</v>
      </c>
      <c r="H249" s="6" t="str">
        <f>VLOOKUP(F249,'Customer Info'!A:C,3,0)</f>
        <v>Wasserman</v>
      </c>
      <c r="I249" s="6" t="str">
        <f>VLOOKUP(F249,'Customer Info'!A:G,7)</f>
        <v>Germany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86</v>
      </c>
      <c r="R249" s="2" t="s">
        <v>28</v>
      </c>
      <c r="S249" s="22">
        <f t="shared" si="19"/>
        <v>20.64</v>
      </c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Info'!A:B,2,0)</f>
        <v>Anna</v>
      </c>
      <c r="H250" s="6" t="str">
        <f>VLOOKUP(F250,'Customer Info'!A:C,3,0)</f>
        <v>Gayman</v>
      </c>
      <c r="I250" s="6" t="str">
        <f>VLOOKUP(F250,'Customer Info'!A:G,7)</f>
        <v>Australia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423</v>
      </c>
      <c r="R250" s="2" t="s">
        <v>28</v>
      </c>
      <c r="S250" s="22">
        <f t="shared" si="19"/>
        <v>323.25</v>
      </c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Info'!A:B,2,0)</f>
        <v>Shui</v>
      </c>
      <c r="H251" s="6" t="str">
        <f>VLOOKUP(F251,'Customer Info'!A:C,3,0)</f>
        <v>Tom</v>
      </c>
      <c r="I251" s="6" t="str">
        <f>VLOOKUP(F251,'Customer Info'!A:G,7)</f>
        <v>Germany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33</v>
      </c>
      <c r="R251" s="2" t="s">
        <v>28</v>
      </c>
      <c r="S251" s="22">
        <f t="shared" si="19"/>
        <v>11.22</v>
      </c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Info'!A:B,2,0)</f>
        <v>Rachel</v>
      </c>
      <c r="H252" s="6" t="str">
        <f>VLOOKUP(F252,'Customer Info'!A:C,3,0)</f>
        <v>Payne</v>
      </c>
      <c r="I252" s="6" t="str">
        <f>VLOOKUP(F252,'Customer Info'!A:G,7)</f>
        <v>Australia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882</v>
      </c>
      <c r="R252" s="2" t="s">
        <v>28</v>
      </c>
      <c r="S252" s="22">
        <f t="shared" si="19"/>
        <v>590.4</v>
      </c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Info'!A:B,2,0)</f>
        <v>Benjamin</v>
      </c>
      <c r="H253" s="6" t="str">
        <f>VLOOKUP(F253,'Customer Info'!A:C,3,0)</f>
        <v>Patterson</v>
      </c>
      <c r="I253" s="6" t="str">
        <f>VLOOKUP(F253,'Customer Info'!A:G,7)</f>
        <v>India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35</v>
      </c>
      <c r="R253" s="2" t="s">
        <v>28</v>
      </c>
      <c r="S253" s="22">
        <f t="shared" si="19"/>
        <v>7.1000000000000005</v>
      </c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Info'!A:B,2,0)</f>
        <v>Michelle</v>
      </c>
      <c r="H254" s="6" t="str">
        <f>VLOOKUP(F254,'Customer Info'!A:C,3,0)</f>
        <v>Arnett</v>
      </c>
      <c r="I254" s="6" t="str">
        <f>VLOOKUP(F254,'Customer Info'!A:G,7)</f>
        <v>China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51</v>
      </c>
      <c r="R254" s="2" t="s">
        <v>56</v>
      </c>
      <c r="S254" s="22">
        <f t="shared" si="19"/>
        <v>12.6</v>
      </c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Info'!A:B,2,0)</f>
        <v>Nick</v>
      </c>
      <c r="H255" s="6" t="str">
        <f>VLOOKUP(F255,'Customer Info'!A:C,3,0)</f>
        <v>Zandusky</v>
      </c>
      <c r="I255" s="6" t="str">
        <f>VLOOKUP(F255,'Customer Info'!A:G,7)</f>
        <v>Indonesia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42</v>
      </c>
      <c r="R255" s="2" t="s">
        <v>28</v>
      </c>
      <c r="S255" s="22">
        <f t="shared" si="19"/>
        <v>12.84</v>
      </c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Info'!A:B,2,0)</f>
        <v>Maureen</v>
      </c>
      <c r="H256" s="6" t="str">
        <f>VLOOKUP(F256,'Customer Info'!A:C,3,0)</f>
        <v>Gastineau</v>
      </c>
      <c r="I256" s="6" t="str">
        <f>VLOOKUP(F256,'Customer Info'!A:G,7)</f>
        <v>Germany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102</v>
      </c>
      <c r="R256" s="2" t="s">
        <v>50</v>
      </c>
      <c r="S256" s="22">
        <f t="shared" si="19"/>
        <v>25.2</v>
      </c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Info'!A:B,2,0)</f>
        <v>Shahid</v>
      </c>
      <c r="H257" s="6" t="str">
        <f>VLOOKUP(F257,'Customer Info'!A:C,3,0)</f>
        <v>Collister</v>
      </c>
      <c r="I257" s="6" t="str">
        <f>VLOOKUP(F257,'Customer Info'!A:G,7)</f>
        <v>Germany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975</v>
      </c>
      <c r="R257" s="2" t="s">
        <v>50</v>
      </c>
      <c r="S257" s="22">
        <f t="shared" si="19"/>
        <v>444</v>
      </c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Info'!A:B,2,0)</f>
        <v>Nat</v>
      </c>
      <c r="H258" s="6" t="str">
        <f>VLOOKUP(F258,'Customer Info'!A:C,3,0)</f>
        <v>Carroll</v>
      </c>
      <c r="I258" s="6" t="str">
        <f>VLOOKUP(F258,'Customer Info'!A:G,7)</f>
        <v>China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1582</v>
      </c>
      <c r="R258" s="2" t="s">
        <v>28</v>
      </c>
      <c r="S258" s="22">
        <f t="shared" si="19"/>
        <v>1087.8</v>
      </c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Info'!A:B,2,0)</f>
        <v>Scott</v>
      </c>
      <c r="H259" s="6" t="str">
        <f>VLOOKUP(F259,'Customer Info'!A:C,3,0)</f>
        <v>Cohen</v>
      </c>
      <c r="I259" s="6" t="str">
        <f>VLOOKUP(F259,'Customer Info'!A:G,7)</f>
        <v>Germany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224</v>
      </c>
      <c r="R259" s="2" t="s">
        <v>28</v>
      </c>
      <c r="S259" s="22">
        <f t="shared" si="19"/>
        <v>292.10000000000002</v>
      </c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Info'!A:B,2,0)</f>
        <v>Lisa</v>
      </c>
      <c r="H260" s="6" t="str">
        <f>VLOOKUP(F260,'Customer Info'!A:C,3,0)</f>
        <v>DeCherney</v>
      </c>
      <c r="I260" s="6" t="str">
        <f>VLOOKUP(F260,'Customer Info'!A:G,7)</f>
        <v>Australia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1336</v>
      </c>
      <c r="R260" s="2" t="s">
        <v>28</v>
      </c>
      <c r="S260" s="22">
        <f t="shared" si="19"/>
        <v>661.1</v>
      </c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Info'!A:B,2,0)</f>
        <v>Nancy</v>
      </c>
      <c r="H261" s="6" t="str">
        <f>VLOOKUP(F261,'Customer Info'!A:C,3,0)</f>
        <v>Lomonaco</v>
      </c>
      <c r="I261" s="6" t="str">
        <f>VLOOKUP(F261,'Customer Info'!A:G,7)</f>
        <v>China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39</v>
      </c>
      <c r="R261" s="2" t="s">
        <v>26</v>
      </c>
      <c r="S261" s="22">
        <f t="shared" si="19"/>
        <v>16.18</v>
      </c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Info'!A:B,2,0)</f>
        <v>Kristina</v>
      </c>
      <c r="H262" s="6" t="str">
        <f>VLOOKUP(F262,'Customer Info'!A:C,3,0)</f>
        <v>Nunn</v>
      </c>
      <c r="I262" s="6" t="str">
        <f>VLOOKUP(F262,'Customer Info'!A:G,7)</f>
        <v>Australia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4590</v>
      </c>
      <c r="R262" s="2" t="s">
        <v>28</v>
      </c>
      <c r="S262" s="22">
        <f t="shared" si="19"/>
        <v>2960.0200000000004</v>
      </c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Info'!A:B,2,0)</f>
        <v>Hunter</v>
      </c>
      <c r="H263" s="6" t="str">
        <f>VLOOKUP(F263,'Customer Info'!A:C,3,0)</f>
        <v>Lopez</v>
      </c>
      <c r="I263" s="6" t="str">
        <f>VLOOKUP(F263,'Customer Info'!A:G,7)</f>
        <v>Australia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430</v>
      </c>
      <c r="R263" s="2" t="s">
        <v>28</v>
      </c>
      <c r="S263" s="22">
        <f t="shared" si="19"/>
        <v>295.8</v>
      </c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Info'!A:B,2,0)</f>
        <v>Daniel</v>
      </c>
      <c r="H264" s="6" t="str">
        <f>VLOOKUP(F264,'Customer Info'!A:C,3,0)</f>
        <v>Raglin</v>
      </c>
      <c r="I264" s="6" t="str">
        <f>VLOOKUP(F264,'Customer Info'!A:G,7)</f>
        <v>Germany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75</v>
      </c>
      <c r="R264" s="2" t="s">
        <v>26</v>
      </c>
      <c r="S264" s="22">
        <f t="shared" si="19"/>
        <v>39.660000000000004</v>
      </c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Info'!A:B,2,0)</f>
        <v>Jenna</v>
      </c>
      <c r="H265" s="6" t="str">
        <f>VLOOKUP(F265,'Customer Info'!A:C,3,0)</f>
        <v>Caffey</v>
      </c>
      <c r="I265" s="6" t="str">
        <f>VLOOKUP(F265,'Customer Info'!A:G,7)</f>
        <v>Australia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824</v>
      </c>
      <c r="R265" s="2" t="s">
        <v>28</v>
      </c>
      <c r="S265" s="22">
        <f t="shared" si="19"/>
        <v>738</v>
      </c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Info'!A:B,2,0)</f>
        <v>Ivan</v>
      </c>
      <c r="H266" s="6" t="str">
        <f>VLOOKUP(F266,'Customer Info'!A:C,3,0)</f>
        <v>Gibson</v>
      </c>
      <c r="I266" s="6" t="str">
        <f>VLOOKUP(F266,'Customer Info'!A:G,7)</f>
        <v>Australia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14</v>
      </c>
      <c r="R266" s="2" t="s">
        <v>28</v>
      </c>
      <c r="S266" s="22">
        <f t="shared" si="19"/>
        <v>4.76</v>
      </c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Info'!A:B,2,0)</f>
        <v>Logan</v>
      </c>
      <c r="H267" s="6" t="str">
        <f>VLOOKUP(F267,'Customer Info'!A:C,3,0)</f>
        <v>Haushalter</v>
      </c>
      <c r="I267" s="6" t="str">
        <f>VLOOKUP(F267,'Customer Info'!A:G,7)</f>
        <v>Indonesia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N267-M267</f>
        <v>3676</v>
      </c>
      <c r="R267" s="2" t="s">
        <v>28</v>
      </c>
      <c r="S267" s="22">
        <f t="shared" ref="S267:S330" si="24">IF(N267&lt;5000,N267*2%,IF(AND(N267&gt;=5000,N267&lt;25000),N267*5%,IF(AND(N267&gt;=25000,N267&lt;50000),N267*7%,IF(AND(N267&gt;=50000,N267&lt;100000)*N267*9%,IF(AND(N267&gt;=100000,N267&lt;250000),N267*12%,N267*15%)))))</f>
        <v>2579.92</v>
      </c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Info'!A:B,2,0)</f>
        <v>Rick</v>
      </c>
      <c r="H268" s="6" t="str">
        <f>VLOOKUP(F268,'Customer Info'!A:C,3,0)</f>
        <v>Duston</v>
      </c>
      <c r="I268" s="6" t="str">
        <f>VLOOKUP(F268,'Customer Info'!A:G,7)</f>
        <v>Australia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540</v>
      </c>
      <c r="R268" s="2" t="s">
        <v>28</v>
      </c>
      <c r="S268" s="22">
        <f t="shared" si="24"/>
        <v>91.68</v>
      </c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Info'!A:B,2,0)</f>
        <v>Bart</v>
      </c>
      <c r="H269" s="6" t="str">
        <f>VLOOKUP(F269,'Customer Info'!A:C,3,0)</f>
        <v>Folk</v>
      </c>
      <c r="I269" s="6" t="str">
        <f>VLOOKUP(F269,'Customer Info'!A:G,7)</f>
        <v>Indonesia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264</v>
      </c>
      <c r="R269" s="2" t="s">
        <v>28</v>
      </c>
      <c r="S269" s="22">
        <f t="shared" si="24"/>
        <v>94.74</v>
      </c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Info'!A:B,2,0)</f>
        <v>Rob</v>
      </c>
      <c r="H270" s="6" t="str">
        <f>VLOOKUP(F270,'Customer Info'!A:C,3,0)</f>
        <v>Haberlin</v>
      </c>
      <c r="I270" s="6" t="str">
        <f>VLOOKUP(F270,'Customer Info'!A:G,7)</f>
        <v>Australia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2044</v>
      </c>
      <c r="R270" s="2" t="s">
        <v>50</v>
      </c>
      <c r="S270" s="22">
        <f t="shared" si="24"/>
        <v>2242.73</v>
      </c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Info'!A:B,2,0)</f>
        <v>Christine</v>
      </c>
      <c r="H271" s="6" t="str">
        <f>VLOOKUP(F271,'Customer Info'!A:C,3,0)</f>
        <v>Abelman</v>
      </c>
      <c r="I271" s="6" t="str">
        <f>VLOOKUP(F271,'Customer Info'!A:G,7)</f>
        <v>India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591</v>
      </c>
      <c r="R271" s="2" t="s">
        <v>56</v>
      </c>
      <c r="S271" s="22">
        <f t="shared" si="24"/>
        <v>1029.6000000000001</v>
      </c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Info'!A:B,2,0)</f>
        <v>Ted</v>
      </c>
      <c r="H272" s="6" t="str">
        <f>VLOOKUP(F272,'Customer Info'!A:C,3,0)</f>
        <v>Trevino</v>
      </c>
      <c r="I272" s="6" t="str">
        <f>VLOOKUP(F272,'Customer Info'!A:G,7)</f>
        <v>Germany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2270</v>
      </c>
      <c r="R272" s="2" t="s">
        <v>50</v>
      </c>
      <c r="S272" s="22">
        <f t="shared" si="24"/>
        <v>2809.1000000000004</v>
      </c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Info'!A:B,2,0)</f>
        <v>Steven</v>
      </c>
      <c r="H273" s="6" t="str">
        <f>VLOOKUP(F273,'Customer Info'!A:C,3,0)</f>
        <v>Cartwright</v>
      </c>
      <c r="I273" s="6" t="str">
        <f>VLOOKUP(F273,'Customer Info'!A:G,7)</f>
        <v>Germany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483</v>
      </c>
      <c r="R273" s="2" t="s">
        <v>56</v>
      </c>
      <c r="S273" s="22">
        <f t="shared" si="24"/>
        <v>366.8</v>
      </c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Info'!A:B,2,0)</f>
        <v>Dean</v>
      </c>
      <c r="H274" s="6" t="str">
        <f>VLOOKUP(F274,'Customer Info'!A:C,3,0)</f>
        <v>Katz</v>
      </c>
      <c r="I274" s="6" t="str">
        <f>VLOOKUP(F274,'Customer Info'!A:G,7)</f>
        <v>Australia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1272</v>
      </c>
      <c r="R274" s="2" t="s">
        <v>28</v>
      </c>
      <c r="S274" s="22">
        <f t="shared" si="24"/>
        <v>2338.2800000000002</v>
      </c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Info'!A:B,2,0)</f>
        <v>Ivan</v>
      </c>
      <c r="H275" s="6" t="str">
        <f>VLOOKUP(F275,'Customer Info'!A:C,3,0)</f>
        <v>Gibson</v>
      </c>
      <c r="I275" s="6" t="str">
        <f>VLOOKUP(F275,'Customer Info'!A:G,7)</f>
        <v>Australia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942</v>
      </c>
      <c r="R275" s="2" t="s">
        <v>50</v>
      </c>
      <c r="S275" s="22">
        <f t="shared" si="24"/>
        <v>433.25</v>
      </c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Info'!A:B,2,0)</f>
        <v>Randy</v>
      </c>
      <c r="H276" s="6" t="str">
        <f>VLOOKUP(F276,'Customer Info'!A:C,3,0)</f>
        <v>Bradley</v>
      </c>
      <c r="I276" s="6" t="str">
        <f>VLOOKUP(F276,'Customer Info'!A:G,7)</f>
        <v>Australia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40</v>
      </c>
      <c r="R276" s="2" t="s">
        <v>50</v>
      </c>
      <c r="S276" s="22">
        <f t="shared" si="24"/>
        <v>13.6</v>
      </c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Info'!A:B,2,0)</f>
        <v>Anna</v>
      </c>
      <c r="H277" s="6" t="str">
        <f>VLOOKUP(F277,'Customer Info'!A:C,3,0)</f>
        <v>Gayman</v>
      </c>
      <c r="I277" s="6" t="str">
        <f>VLOOKUP(F277,'Customer Info'!A:G,7)</f>
        <v>Australia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1485</v>
      </c>
      <c r="R277" s="2" t="s">
        <v>50</v>
      </c>
      <c r="S277" s="22">
        <f t="shared" si="24"/>
        <v>814</v>
      </c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Info'!A:B,2,0)</f>
        <v>Alex</v>
      </c>
      <c r="H278" s="6" t="str">
        <f>VLOOKUP(F278,'Customer Info'!A:C,3,0)</f>
        <v>Avila</v>
      </c>
      <c r="I278" s="6" t="e">
        <f>VLOOKUP(F278,'Customer Info'!A:G,7)</f>
        <v>#N/A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21</v>
      </c>
      <c r="R278" s="2" t="s">
        <v>50</v>
      </c>
      <c r="S278" s="22">
        <f t="shared" si="24"/>
        <v>7.86</v>
      </c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Info'!A:B,2,0)</f>
        <v>Carlos</v>
      </c>
      <c r="H279" s="6" t="str">
        <f>VLOOKUP(F279,'Customer Info'!A:C,3,0)</f>
        <v>Soltero</v>
      </c>
      <c r="I279" s="6" t="str">
        <f>VLOOKUP(F279,'Customer Info'!A:G,7)</f>
        <v>India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348</v>
      </c>
      <c r="R279" s="2" t="s">
        <v>50</v>
      </c>
      <c r="S279" s="22">
        <f t="shared" si="24"/>
        <v>369.90000000000003</v>
      </c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Info'!A:B,2,0)</f>
        <v>Helen</v>
      </c>
      <c r="H280" s="6" t="str">
        <f>VLOOKUP(F280,'Customer Info'!A:C,3,0)</f>
        <v>Abelman</v>
      </c>
      <c r="I280" s="6" t="str">
        <f>VLOOKUP(F280,'Customer Info'!A:G,7)</f>
        <v>India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345</v>
      </c>
      <c r="R280" s="2" t="s">
        <v>26</v>
      </c>
      <c r="S280" s="22">
        <f t="shared" si="24"/>
        <v>264.5</v>
      </c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Info'!A:B,2,0)</f>
        <v>Dana</v>
      </c>
      <c r="H281" s="6" t="str">
        <f>VLOOKUP(F281,'Customer Info'!A:C,3,0)</f>
        <v>Kaydos</v>
      </c>
      <c r="I281" s="6" t="str">
        <f>VLOOKUP(F281,'Customer Info'!A:G,7)</f>
        <v>India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8</v>
      </c>
      <c r="R281" s="2" t="s">
        <v>26</v>
      </c>
      <c r="S281" s="22">
        <f t="shared" si="24"/>
        <v>3.24</v>
      </c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Info'!A:B,2,0)</f>
        <v>Jonathan</v>
      </c>
      <c r="H282" s="6" t="str">
        <f>VLOOKUP(F282,'Customer Info'!A:C,3,0)</f>
        <v>Howell</v>
      </c>
      <c r="I282" s="6" t="str">
        <f>VLOOKUP(F282,'Customer Info'!A:G,7)</f>
        <v>China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720</v>
      </c>
      <c r="R282" s="2" t="s">
        <v>50</v>
      </c>
      <c r="S282" s="22">
        <f t="shared" si="24"/>
        <v>440</v>
      </c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Info'!A:B,2,0)</f>
        <v>Rachel</v>
      </c>
      <c r="H283" s="6" t="str">
        <f>VLOOKUP(F283,'Customer Info'!A:C,3,0)</f>
        <v>Payne</v>
      </c>
      <c r="I283" s="6" t="str">
        <f>VLOOKUP(F283,'Customer Info'!A:G,7)</f>
        <v>Australia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363</v>
      </c>
      <c r="R283" s="2" t="s">
        <v>50</v>
      </c>
      <c r="S283" s="22">
        <f t="shared" si="24"/>
        <v>86.820000000000007</v>
      </c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Info'!A:B,2,0)</f>
        <v>Magdelene</v>
      </c>
      <c r="H284" s="6" t="str">
        <f>VLOOKUP(F284,'Customer Info'!A:C,3,0)</f>
        <v>Morse</v>
      </c>
      <c r="I284" s="6" t="str">
        <f>VLOOKUP(F284,'Customer Info'!A:G,7)</f>
        <v>China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348</v>
      </c>
      <c r="R284" s="2" t="s">
        <v>50</v>
      </c>
      <c r="S284" s="22">
        <f t="shared" si="24"/>
        <v>365.75</v>
      </c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Info'!A:B,2,0)</f>
        <v>Pamela</v>
      </c>
      <c r="H285" s="6" t="str">
        <f>VLOOKUP(F285,'Customer Info'!A:C,3,0)</f>
        <v>Coakley</v>
      </c>
      <c r="I285" s="6" t="str">
        <f>VLOOKUP(F285,'Customer Info'!A:G,7)</f>
        <v>Australia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240</v>
      </c>
      <c r="R285" s="2" t="s">
        <v>26</v>
      </c>
      <c r="S285" s="22">
        <f t="shared" si="24"/>
        <v>48</v>
      </c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Info'!A:B,2,0)</f>
        <v>Victoria</v>
      </c>
      <c r="H286" s="6" t="str">
        <f>VLOOKUP(F286,'Customer Info'!A:C,3,0)</f>
        <v>Brennan</v>
      </c>
      <c r="I286" s="6" t="str">
        <f>VLOOKUP(F286,'Customer Info'!A:G,7)</f>
        <v>Australia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86</v>
      </c>
      <c r="R286" s="2" t="s">
        <v>28</v>
      </c>
      <c r="S286" s="22">
        <f t="shared" si="24"/>
        <v>90</v>
      </c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Info'!A:B,2,0)</f>
        <v>Aaron</v>
      </c>
      <c r="H287" s="6" t="str">
        <f>VLOOKUP(F287,'Customer Info'!A:C,3,0)</f>
        <v>Bergman</v>
      </c>
      <c r="I287" s="6" t="str">
        <f>VLOOKUP(F287,'Customer Info'!A:G,7)</f>
        <v>Australia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12</v>
      </c>
      <c r="R287" s="2" t="s">
        <v>50</v>
      </c>
      <c r="S287" s="22">
        <f t="shared" si="24"/>
        <v>5.4</v>
      </c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Info'!A:B,2,0)</f>
        <v>Nat</v>
      </c>
      <c r="H288" s="6" t="str">
        <f>VLOOKUP(F288,'Customer Info'!A:C,3,0)</f>
        <v>Carroll</v>
      </c>
      <c r="I288" s="6" t="str">
        <f>VLOOKUP(F288,'Customer Info'!A:G,7)</f>
        <v>China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597</v>
      </c>
      <c r="R288" s="2" t="s">
        <v>28</v>
      </c>
      <c r="S288" s="22">
        <f t="shared" si="24"/>
        <v>324.05</v>
      </c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Info'!A:B,2,0)</f>
        <v>Ann</v>
      </c>
      <c r="H289" s="6" t="str">
        <f>VLOOKUP(F289,'Customer Info'!A:C,3,0)</f>
        <v>Chong</v>
      </c>
      <c r="I289" s="6" t="str">
        <f>VLOOKUP(F289,'Customer Info'!A:G,7)</f>
        <v>Australia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896</v>
      </c>
      <c r="R289" s="2" t="s">
        <v>28</v>
      </c>
      <c r="S289" s="22">
        <f t="shared" si="24"/>
        <v>694.40000000000009</v>
      </c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Info'!A:B,2,0)</f>
        <v>Catherine</v>
      </c>
      <c r="H290" s="6" t="str">
        <f>VLOOKUP(F290,'Customer Info'!A:C,3,0)</f>
        <v>Glotzbach</v>
      </c>
      <c r="I290" s="6" t="str">
        <f>VLOOKUP(F290,'Customer Info'!A:G,7)</f>
        <v>Australia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813</v>
      </c>
      <c r="R290" s="2" t="s">
        <v>28</v>
      </c>
      <c r="S290" s="22">
        <f t="shared" si="24"/>
        <v>444.75</v>
      </c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Info'!A:B,2,0)</f>
        <v>Duane</v>
      </c>
      <c r="H291" s="6" t="str">
        <f>VLOOKUP(F291,'Customer Info'!A:C,3,0)</f>
        <v>Huffman</v>
      </c>
      <c r="I291" s="6" t="str">
        <f>VLOOKUP(F291,'Customer Info'!A:G,7)</f>
        <v>India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792</v>
      </c>
      <c r="R291" s="2" t="s">
        <v>50</v>
      </c>
      <c r="S291" s="22">
        <f t="shared" si="24"/>
        <v>845.1</v>
      </c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Info'!A:B,2,0)</f>
        <v>Gary</v>
      </c>
      <c r="H292" s="6" t="str">
        <f>VLOOKUP(F292,'Customer Info'!A:C,3,0)</f>
        <v>Zandusky</v>
      </c>
      <c r="I292" s="6" t="str">
        <f>VLOOKUP(F292,'Customer Info'!A:G,7)</f>
        <v>India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233</v>
      </c>
      <c r="R292" s="2" t="s">
        <v>28</v>
      </c>
      <c r="S292" s="22">
        <f t="shared" si="24"/>
        <v>55.800000000000004</v>
      </c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Info'!A:B,2,0)</f>
        <v>Stuart</v>
      </c>
      <c r="H293" s="6" t="str">
        <f>VLOOKUP(F293,'Customer Info'!A:C,3,0)</f>
        <v>Calhoun</v>
      </c>
      <c r="I293" s="6" t="str">
        <f>VLOOKUP(F293,'Customer Info'!A:G,7)</f>
        <v>Germany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556</v>
      </c>
      <c r="R293" s="2" t="s">
        <v>28</v>
      </c>
      <c r="S293" s="22">
        <f t="shared" si="24"/>
        <v>493.20000000000005</v>
      </c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Info'!A:B,2,0)</f>
        <v>Thea</v>
      </c>
      <c r="H294" s="6" t="str">
        <f>VLOOKUP(F294,'Customer Info'!A:C,3,0)</f>
        <v>Hudgings</v>
      </c>
      <c r="I294" s="6" t="str">
        <f>VLOOKUP(F294,'Customer Info'!A:G,7)</f>
        <v>Germany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18</v>
      </c>
      <c r="R294" s="2" t="s">
        <v>28</v>
      </c>
      <c r="S294" s="22">
        <f t="shared" si="24"/>
        <v>5.5600000000000005</v>
      </c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Info'!A:B,2,0)</f>
        <v>Vivek</v>
      </c>
      <c r="H295" s="6" t="str">
        <f>VLOOKUP(F295,'Customer Info'!A:C,3,0)</f>
        <v>Sundaresam</v>
      </c>
      <c r="I295" s="6" t="str">
        <f>VLOOKUP(F295,'Customer Info'!A:G,7)</f>
        <v>China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650</v>
      </c>
      <c r="R295" s="2" t="s">
        <v>28</v>
      </c>
      <c r="S295" s="22">
        <f t="shared" si="24"/>
        <v>296</v>
      </c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Info'!A:B,2,0)</f>
        <v>Laura</v>
      </c>
      <c r="H296" s="6" t="str">
        <f>VLOOKUP(F296,'Customer Info'!A:C,3,0)</f>
        <v>Armstrong</v>
      </c>
      <c r="I296" s="6" t="str">
        <f>VLOOKUP(F296,'Customer Info'!A:G,7)</f>
        <v>Indonesia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456</v>
      </c>
      <c r="R296" s="2" t="s">
        <v>28</v>
      </c>
      <c r="S296" s="22">
        <f t="shared" si="24"/>
        <v>486.3</v>
      </c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Info'!A:B,2,0)</f>
        <v>Sarah</v>
      </c>
      <c r="H297" s="6" t="str">
        <f>VLOOKUP(F297,'Customer Info'!A:C,3,0)</f>
        <v>Bern</v>
      </c>
      <c r="I297" s="6" t="str">
        <f>VLOOKUP(F297,'Customer Info'!A:G,7)</f>
        <v>Germany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429</v>
      </c>
      <c r="R297" s="2" t="s">
        <v>28</v>
      </c>
      <c r="S297" s="22">
        <f t="shared" si="24"/>
        <v>381</v>
      </c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Info'!A:B,2,0)</f>
        <v>Paul</v>
      </c>
      <c r="H298" s="6" t="str">
        <f>VLOOKUP(F298,'Customer Info'!A:C,3,0)</f>
        <v>Knutson</v>
      </c>
      <c r="I298" s="6" t="str">
        <f>VLOOKUP(F298,'Customer Info'!A:G,7)</f>
        <v>Australia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150</v>
      </c>
      <c r="R298" s="2" t="s">
        <v>28</v>
      </c>
      <c r="S298" s="22">
        <f t="shared" si="24"/>
        <v>32.520000000000003</v>
      </c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Info'!A:B,2,0)</f>
        <v>Paul</v>
      </c>
      <c r="H299" s="6" t="str">
        <f>VLOOKUP(F299,'Customer Info'!A:C,3,0)</f>
        <v>Gonzalez</v>
      </c>
      <c r="I299" s="6" t="str">
        <f>VLOOKUP(F299,'Customer Info'!A:G,7)</f>
        <v>Australia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</v>
      </c>
      <c r="R299" s="2" t="s">
        <v>28</v>
      </c>
      <c r="S299" s="22">
        <f t="shared" si="24"/>
        <v>2.8000000000000003</v>
      </c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Info'!A:B,2,0)</f>
        <v>Bill</v>
      </c>
      <c r="H300" s="6" t="str">
        <f>VLOOKUP(F300,'Customer Info'!A:C,3,0)</f>
        <v>Eplett</v>
      </c>
      <c r="I300" s="6" t="str">
        <f>VLOOKUP(F300,'Customer Info'!A:G,7)</f>
        <v>Indonesia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202</v>
      </c>
      <c r="R300" s="2" t="s">
        <v>28</v>
      </c>
      <c r="S300" s="22">
        <f t="shared" si="24"/>
        <v>54.94</v>
      </c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Info'!A:B,2,0)</f>
        <v>Tamara</v>
      </c>
      <c r="H301" s="6" t="str">
        <f>VLOOKUP(F301,'Customer Info'!A:C,3,0)</f>
        <v>Willingham</v>
      </c>
      <c r="I301" s="6" t="str">
        <f>VLOOKUP(F301,'Customer Info'!A:G,7)</f>
        <v>Australia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2536</v>
      </c>
      <c r="R301" s="2" t="s">
        <v>28</v>
      </c>
      <c r="S301" s="22">
        <f t="shared" si="24"/>
        <v>1169.6000000000001</v>
      </c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Info'!A:B,2,0)</f>
        <v>Jenna</v>
      </c>
      <c r="H302" s="6" t="str">
        <f>VLOOKUP(F302,'Customer Info'!A:C,3,0)</f>
        <v>Caffey</v>
      </c>
      <c r="I302" s="6" t="str">
        <f>VLOOKUP(F302,'Customer Info'!A:G,7)</f>
        <v>Australia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1632</v>
      </c>
      <c r="R302" s="2" t="s">
        <v>28</v>
      </c>
      <c r="S302" s="22">
        <f t="shared" si="24"/>
        <v>896.7</v>
      </c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Info'!A:B,2,0)</f>
        <v>Benjamin</v>
      </c>
      <c r="H303" s="6" t="str">
        <f>VLOOKUP(F303,'Customer Info'!A:C,3,0)</f>
        <v>Patterson</v>
      </c>
      <c r="I303" s="6" t="str">
        <f>VLOOKUP(F303,'Customer Info'!A:G,7)</f>
        <v>India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180</v>
      </c>
      <c r="R303" s="2" t="s">
        <v>28</v>
      </c>
      <c r="S303" s="22">
        <f t="shared" si="24"/>
        <v>54.56</v>
      </c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Info'!A:B,2,0)</f>
        <v>Aaron</v>
      </c>
      <c r="H304" s="6" t="str">
        <f>VLOOKUP(F304,'Customer Info'!A:C,3,0)</f>
        <v>Hawkins</v>
      </c>
      <c r="I304" s="6" t="str">
        <f>VLOOKUP(F304,'Customer Info'!A:G,7)</f>
        <v>Australia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990</v>
      </c>
      <c r="R304" s="2" t="s">
        <v>50</v>
      </c>
      <c r="S304" s="22">
        <f t="shared" si="24"/>
        <v>885.30000000000007</v>
      </c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Info'!A:B,2,0)</f>
        <v>Barry</v>
      </c>
      <c r="H305" s="6" t="str">
        <f>VLOOKUP(F305,'Customer Info'!A:C,3,0)</f>
        <v>Blumstein</v>
      </c>
      <c r="I305" s="6" t="str">
        <f>VLOOKUP(F305,'Customer Info'!A:G,7)</f>
        <v>Australia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440</v>
      </c>
      <c r="R305" s="2" t="s">
        <v>28</v>
      </c>
      <c r="S305" s="22">
        <f t="shared" si="24"/>
        <v>264.2</v>
      </c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Info'!A:B,2,0)</f>
        <v>Toby</v>
      </c>
      <c r="H306" s="6" t="str">
        <f>VLOOKUP(F306,'Customer Info'!A:C,3,0)</f>
        <v>Gnade</v>
      </c>
      <c r="I306" s="6" t="str">
        <f>VLOOKUP(F306,'Customer Info'!A:G,7)</f>
        <v>Germany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635</v>
      </c>
      <c r="R306" s="2" t="s">
        <v>28</v>
      </c>
      <c r="S306" s="22">
        <f t="shared" si="24"/>
        <v>567.75</v>
      </c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Info'!A:B,2,0)</f>
        <v>Nancy</v>
      </c>
      <c r="H307" s="6" t="str">
        <f>VLOOKUP(F307,'Customer Info'!A:C,3,0)</f>
        <v>Lomonaco</v>
      </c>
      <c r="I307" s="6" t="str">
        <f>VLOOKUP(F307,'Customer Info'!A:G,7)</f>
        <v>China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8</v>
      </c>
      <c r="R307" s="2" t="s">
        <v>50</v>
      </c>
      <c r="S307" s="22">
        <f t="shared" si="24"/>
        <v>3.12</v>
      </c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Info'!A:B,2,0)</f>
        <v>Aaron</v>
      </c>
      <c r="H308" s="6" t="str">
        <f>VLOOKUP(F308,'Customer Info'!A:C,3,0)</f>
        <v>Hawkins</v>
      </c>
      <c r="I308" s="6" t="str">
        <f>VLOOKUP(F308,'Customer Info'!A:G,7)</f>
        <v>Australia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145</v>
      </c>
      <c r="R308" s="2" t="s">
        <v>50</v>
      </c>
      <c r="S308" s="22">
        <f t="shared" si="24"/>
        <v>370.5</v>
      </c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Info'!A:B,2,0)</f>
        <v>Anthony</v>
      </c>
      <c r="H309" s="6" t="str">
        <f>VLOOKUP(F309,'Customer Info'!A:C,3,0)</f>
        <v>O'Donnell</v>
      </c>
      <c r="I309" s="6" t="str">
        <f>VLOOKUP(F309,'Customer Info'!A:G,7)</f>
        <v>Germany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425</v>
      </c>
      <c r="R309" s="2" t="s">
        <v>26</v>
      </c>
      <c r="S309" s="22">
        <f t="shared" si="24"/>
        <v>557</v>
      </c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Info'!A:B,2,0)</f>
        <v>Valerie</v>
      </c>
      <c r="H310" s="6" t="str">
        <f>VLOOKUP(F310,'Customer Info'!A:C,3,0)</f>
        <v>Mitchum</v>
      </c>
      <c r="I310" s="6" t="str">
        <f>VLOOKUP(F310,'Customer Info'!A:G,7)</f>
        <v>China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60</v>
      </c>
      <c r="R310" s="2" t="s">
        <v>26</v>
      </c>
      <c r="S310" s="22">
        <f t="shared" si="24"/>
        <v>14.4</v>
      </c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Info'!A:B,2,0)</f>
        <v>Nat</v>
      </c>
      <c r="H311" s="6" t="str">
        <f>VLOOKUP(F311,'Customer Info'!A:C,3,0)</f>
        <v>Carroll</v>
      </c>
      <c r="I311" s="6" t="str">
        <f>VLOOKUP(F311,'Customer Info'!A:G,7)</f>
        <v>China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230</v>
      </c>
      <c r="R311" s="2" t="s">
        <v>50</v>
      </c>
      <c r="S311" s="22">
        <f t="shared" si="24"/>
        <v>302.5</v>
      </c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Info'!A:B,2,0)</f>
        <v>Stuart</v>
      </c>
      <c r="H312" s="6" t="str">
        <f>VLOOKUP(F312,'Customer Info'!A:C,3,0)</f>
        <v>Calhoun</v>
      </c>
      <c r="I312" s="6" t="str">
        <f>VLOOKUP(F312,'Customer Info'!A:G,7)</f>
        <v>Germany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132</v>
      </c>
      <c r="R312" s="2" t="s">
        <v>28</v>
      </c>
      <c r="S312" s="22">
        <f t="shared" si="24"/>
        <v>31.86</v>
      </c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Info'!A:B,2,0)</f>
        <v>Eric</v>
      </c>
      <c r="H313" s="6" t="str">
        <f>VLOOKUP(F313,'Customer Info'!A:C,3,0)</f>
        <v>Barreto</v>
      </c>
      <c r="I313" s="6" t="str">
        <f>VLOOKUP(F313,'Customer Info'!A:G,7)</f>
        <v>India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258</v>
      </c>
      <c r="R313" s="2" t="s">
        <v>28</v>
      </c>
      <c r="S313" s="22">
        <f t="shared" si="24"/>
        <v>675</v>
      </c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Info'!A:B,2,0)</f>
        <v>Georgia</v>
      </c>
      <c r="H314" s="6" t="str">
        <f>VLOOKUP(F314,'Customer Info'!A:C,3,0)</f>
        <v>Rosenberg</v>
      </c>
      <c r="I314" s="6" t="str">
        <f>VLOOKUP(F314,'Customer Info'!A:G,7)</f>
        <v>India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240</v>
      </c>
      <c r="R314" s="2" t="s">
        <v>50</v>
      </c>
      <c r="S314" s="22">
        <f t="shared" si="24"/>
        <v>58.14</v>
      </c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Info'!A:B,2,0)</f>
        <v>Adrian</v>
      </c>
      <c r="H315" s="6" t="str">
        <f>VLOOKUP(F315,'Customer Info'!A:C,3,0)</f>
        <v>Barton</v>
      </c>
      <c r="I315" s="6" t="str">
        <f>VLOOKUP(F315,'Customer Info'!A:G,7)</f>
        <v>Australia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595</v>
      </c>
      <c r="R315" s="2" t="s">
        <v>28</v>
      </c>
      <c r="S315" s="22">
        <f t="shared" si="24"/>
        <v>401.1</v>
      </c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Info'!A:B,2,0)</f>
        <v>Brian</v>
      </c>
      <c r="H316" s="6" t="str">
        <f>VLOOKUP(F316,'Customer Info'!A:C,3,0)</f>
        <v>DeCherney</v>
      </c>
      <c r="I316" s="6" t="str">
        <f>VLOOKUP(F316,'Customer Info'!A:G,7)</f>
        <v>Australia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402</v>
      </c>
      <c r="R316" s="2" t="s">
        <v>50</v>
      </c>
      <c r="S316" s="22">
        <f t="shared" si="24"/>
        <v>421.20000000000005</v>
      </c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Info'!A:B,2,0)</f>
        <v>Shahid</v>
      </c>
      <c r="H317" s="6" t="str">
        <f>VLOOKUP(F317,'Customer Info'!A:C,3,0)</f>
        <v>Collister</v>
      </c>
      <c r="I317" s="6" t="str">
        <f>VLOOKUP(F317,'Customer Info'!A:G,7)</f>
        <v>Germany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807</v>
      </c>
      <c r="R317" s="2" t="s">
        <v>50</v>
      </c>
      <c r="S317" s="22">
        <f t="shared" si="24"/>
        <v>724.80000000000007</v>
      </c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Info'!A:B,2,0)</f>
        <v>Tom</v>
      </c>
      <c r="H318" s="6" t="str">
        <f>VLOOKUP(F318,'Customer Info'!A:C,3,0)</f>
        <v>Boeckenhauer</v>
      </c>
      <c r="I318" s="6" t="str">
        <f>VLOOKUP(F318,'Customer Info'!A:G,7)</f>
        <v>Germany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1557</v>
      </c>
      <c r="R318" s="2" t="s">
        <v>50</v>
      </c>
      <c r="S318" s="22">
        <f t="shared" si="24"/>
        <v>773.1</v>
      </c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Info'!A:B,2,0)</f>
        <v>Patrick</v>
      </c>
      <c r="H319" s="6" t="str">
        <f>VLOOKUP(F319,'Customer Info'!A:C,3,0)</f>
        <v>Bzostek</v>
      </c>
      <c r="I319" s="6" t="str">
        <f>VLOOKUP(F319,'Customer Info'!A:G,7)</f>
        <v>Australia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423</v>
      </c>
      <c r="R319" s="2" t="s">
        <v>28</v>
      </c>
      <c r="S319" s="22">
        <f t="shared" si="24"/>
        <v>323.25</v>
      </c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Info'!A:B,2,0)</f>
        <v>Meg</v>
      </c>
      <c r="H320" s="6" t="str">
        <f>VLOOKUP(F320,'Customer Info'!A:C,3,0)</f>
        <v>Tillman</v>
      </c>
      <c r="I320" s="6" t="str">
        <f>VLOOKUP(F320,'Customer Info'!A:G,7)</f>
        <v>Germany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1164</v>
      </c>
      <c r="R320" s="2" t="s">
        <v>50</v>
      </c>
      <c r="S320" s="22">
        <f t="shared" si="24"/>
        <v>1228.0500000000002</v>
      </c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Info'!A:B,2,0)</f>
        <v>Muhammed</v>
      </c>
      <c r="H321" s="6" t="str">
        <f>VLOOKUP(F321,'Customer Info'!A:C,3,0)</f>
        <v>Lee</v>
      </c>
      <c r="I321" s="6" t="str">
        <f>VLOOKUP(F321,'Customer Info'!A:G,7)</f>
        <v>China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108</v>
      </c>
      <c r="R321" s="2" t="s">
        <v>28</v>
      </c>
      <c r="S321" s="22">
        <f t="shared" si="24"/>
        <v>56.86</v>
      </c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Info'!A:B,2,0)</f>
        <v>Toby</v>
      </c>
      <c r="H322" s="6" t="str">
        <f>VLOOKUP(F322,'Customer Info'!A:C,3,0)</f>
        <v>Braunhardt</v>
      </c>
      <c r="I322" s="6" t="str">
        <f>VLOOKUP(F322,'Customer Info'!A:G,7)</f>
        <v>Germany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784</v>
      </c>
      <c r="R322" s="2" t="s">
        <v>26</v>
      </c>
      <c r="S322" s="22">
        <f t="shared" si="24"/>
        <v>1022.35</v>
      </c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Info'!A:B,2,0)</f>
        <v>Pauline</v>
      </c>
      <c r="H323" s="6" t="str">
        <f>VLOOKUP(F323,'Customer Info'!A:C,3,0)</f>
        <v>Chand</v>
      </c>
      <c r="I323" s="6" t="str">
        <f>VLOOKUP(F323,'Customer Info'!A:G,7)</f>
        <v>Australia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10</v>
      </c>
      <c r="R323" s="2" t="s">
        <v>28</v>
      </c>
      <c r="S323" s="22">
        <f t="shared" si="24"/>
        <v>2.44</v>
      </c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Info'!A:B,2,0)</f>
        <v>Victor</v>
      </c>
      <c r="H324" s="6" t="str">
        <f>VLOOKUP(F324,'Customer Info'!A:C,3,0)</f>
        <v>Preis</v>
      </c>
      <c r="I324" s="6" t="str">
        <f>VLOOKUP(F324,'Customer Info'!A:G,7)</f>
        <v>China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430</v>
      </c>
      <c r="R324" s="2" t="s">
        <v>50</v>
      </c>
      <c r="S324" s="22">
        <f t="shared" si="24"/>
        <v>295.8</v>
      </c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Info'!A:B,2,0)</f>
        <v>Sally</v>
      </c>
      <c r="H325" s="6" t="str">
        <f>VLOOKUP(F325,'Customer Info'!A:C,3,0)</f>
        <v>Hughsby</v>
      </c>
      <c r="I325" s="6" t="str">
        <f>VLOOKUP(F325,'Customer Info'!A:G,7)</f>
        <v>Indonesia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891</v>
      </c>
      <c r="R325" s="2" t="s">
        <v>28</v>
      </c>
      <c r="S325" s="22">
        <f t="shared" si="24"/>
        <v>488.40000000000003</v>
      </c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Info'!A:B,2,0)</f>
        <v>Randy</v>
      </c>
      <c r="H326" s="6" t="str">
        <f>VLOOKUP(F326,'Customer Info'!A:C,3,0)</f>
        <v>Bradley</v>
      </c>
      <c r="I326" s="6" t="str">
        <f>VLOOKUP(F326,'Customer Info'!A:G,7)</f>
        <v>Australia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303</v>
      </c>
      <c r="R326" s="2" t="s">
        <v>50</v>
      </c>
      <c r="S326" s="22">
        <f t="shared" si="24"/>
        <v>336.6</v>
      </c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Info'!A:B,2,0)</f>
        <v>Christine</v>
      </c>
      <c r="H327" s="6" t="str">
        <f>VLOOKUP(F327,'Customer Info'!A:C,3,0)</f>
        <v>Abelman</v>
      </c>
      <c r="I327" s="6" t="str">
        <f>VLOOKUP(F327,'Customer Info'!A:G,7)</f>
        <v>India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150</v>
      </c>
      <c r="R327" s="2" t="s">
        <v>28</v>
      </c>
      <c r="S327" s="22">
        <f t="shared" si="24"/>
        <v>64.2</v>
      </c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Info'!A:B,2,0)</f>
        <v>Roy</v>
      </c>
      <c r="H328" s="6" t="str">
        <f>VLOOKUP(F328,'Customer Info'!A:C,3,0)</f>
        <v>Phan</v>
      </c>
      <c r="I328" s="6" t="str">
        <f>VLOOKUP(F328,'Customer Info'!A:G,7)</f>
        <v>Germany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90</v>
      </c>
      <c r="R328" s="2" t="s">
        <v>50</v>
      </c>
      <c r="S328" s="22">
        <f t="shared" si="24"/>
        <v>26.96</v>
      </c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Info'!A:B,2,0)</f>
        <v>Sanjit</v>
      </c>
      <c r="H329" s="6" t="str">
        <f>VLOOKUP(F329,'Customer Info'!A:C,3,0)</f>
        <v>Jacobs</v>
      </c>
      <c r="I329" s="6" t="str">
        <f>VLOOKUP(F329,'Customer Info'!A:G,7)</f>
        <v>Indonesia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47</v>
      </c>
      <c r="R329" s="2" t="s">
        <v>26</v>
      </c>
      <c r="S329" s="22">
        <f t="shared" si="24"/>
        <v>33.020000000000003</v>
      </c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Info'!A:B,2,0)</f>
        <v>Victoria</v>
      </c>
      <c r="H330" s="6" t="str">
        <f>VLOOKUP(F330,'Customer Info'!A:C,3,0)</f>
        <v>Brennan</v>
      </c>
      <c r="I330" s="6" t="str">
        <f>VLOOKUP(F330,'Customer Info'!A:G,7)</f>
        <v>Australia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464</v>
      </c>
      <c r="R330" s="2" t="s">
        <v>28</v>
      </c>
      <c r="S330" s="22">
        <f t="shared" si="24"/>
        <v>354.40000000000003</v>
      </c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Info'!A:B,2,0)</f>
        <v>Jessica</v>
      </c>
      <c r="H331" s="6" t="str">
        <f>VLOOKUP(F331,'Customer Info'!A:C,3,0)</f>
        <v>Myrick</v>
      </c>
      <c r="I331" s="6" t="str">
        <f>VLOOKUP(F331,'Customer Info'!A:G,7)</f>
        <v>China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N331-M331</f>
        <v>492</v>
      </c>
      <c r="R331" s="2" t="s">
        <v>50</v>
      </c>
      <c r="S331" s="22">
        <f t="shared" ref="S331:S394" si="29">IF(N331&lt;5000,N331*2%,IF(AND(N331&gt;=5000,N331&lt;25000),N331*5%,IF(AND(N331&gt;=25000,N331&lt;50000),N331*7%,IF(AND(N331&gt;=50000,N331&lt;100000)*N331*9%,IF(AND(N331&gt;=100000,N331&lt;250000),N331*12%,N331*15%)))))</f>
        <v>266.40000000000003</v>
      </c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Info'!A:B,2,0)</f>
        <v>Thomas</v>
      </c>
      <c r="H332" s="6" t="str">
        <f>VLOOKUP(F332,'Customer Info'!A:C,3,0)</f>
        <v>Seio</v>
      </c>
      <c r="I332" s="6" t="str">
        <f>VLOOKUP(F332,'Customer Info'!A:G,7)</f>
        <v>Germany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960</v>
      </c>
      <c r="R332" s="2" t="s">
        <v>28</v>
      </c>
      <c r="S332" s="22">
        <f t="shared" si="29"/>
        <v>581.4</v>
      </c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Info'!A:B,2,0)</f>
        <v>Delfina</v>
      </c>
      <c r="H333" s="6" t="str">
        <f>VLOOKUP(F333,'Customer Info'!A:C,3,0)</f>
        <v>Latchford</v>
      </c>
      <c r="I333" s="6" t="str">
        <f>VLOOKUP(F333,'Customer Info'!A:G,7)</f>
        <v>Australia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136</v>
      </c>
      <c r="R333" s="2" t="s">
        <v>50</v>
      </c>
      <c r="S333" s="22">
        <f t="shared" si="29"/>
        <v>48.36</v>
      </c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Info'!A:B,2,0)</f>
        <v>Thomas</v>
      </c>
      <c r="H334" s="6" t="str">
        <f>VLOOKUP(F334,'Customer Info'!A:C,3,0)</f>
        <v>Seio</v>
      </c>
      <c r="I334" s="6" t="str">
        <f>VLOOKUP(F334,'Customer Info'!A:G,7)</f>
        <v>Germany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60</v>
      </c>
      <c r="R334" s="2" t="s">
        <v>56</v>
      </c>
      <c r="S334" s="22">
        <f t="shared" si="29"/>
        <v>15.040000000000001</v>
      </c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Info'!A:B,2,0)</f>
        <v>Hilary</v>
      </c>
      <c r="H335" s="6" t="str">
        <f>VLOOKUP(F335,'Customer Info'!A:C,3,0)</f>
        <v>Holden</v>
      </c>
      <c r="I335" s="6" t="str">
        <f>VLOOKUP(F335,'Customer Info'!A:G,7)</f>
        <v>India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381</v>
      </c>
      <c r="R335" s="2" t="s">
        <v>28</v>
      </c>
      <c r="S335" s="22">
        <f t="shared" si="29"/>
        <v>91.98</v>
      </c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Info'!A:B,2,0)</f>
        <v>George</v>
      </c>
      <c r="H336" s="6" t="str">
        <f>VLOOKUP(F336,'Customer Info'!A:C,3,0)</f>
        <v>Ashbrook</v>
      </c>
      <c r="I336" s="6" t="str">
        <f>VLOOKUP(F336,'Customer Info'!A:G,7)</f>
        <v>Germany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101</v>
      </c>
      <c r="R336" s="2" t="s">
        <v>28</v>
      </c>
      <c r="S336" s="22">
        <f t="shared" si="29"/>
        <v>27.16</v>
      </c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Info'!A:B,2,0)</f>
        <v>Rick</v>
      </c>
      <c r="H337" s="6" t="str">
        <f>VLOOKUP(F337,'Customer Info'!A:C,3,0)</f>
        <v>Reed</v>
      </c>
      <c r="I337" s="6" t="str">
        <f>VLOOKUP(F337,'Customer Info'!A:G,7)</f>
        <v>Germany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134</v>
      </c>
      <c r="R337" s="2" t="s">
        <v>28</v>
      </c>
      <c r="S337" s="22">
        <f t="shared" si="29"/>
        <v>25.04</v>
      </c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Info'!A:B,2,0)</f>
        <v>Thomas</v>
      </c>
      <c r="H338" s="6" t="str">
        <f>VLOOKUP(F338,'Customer Info'!A:C,3,0)</f>
        <v>Brumley</v>
      </c>
      <c r="I338" s="6" t="str">
        <f>VLOOKUP(F338,'Customer Info'!A:G,7)</f>
        <v>Germany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466</v>
      </c>
      <c r="R338" s="2" t="s">
        <v>28</v>
      </c>
      <c r="S338" s="22">
        <f t="shared" si="29"/>
        <v>279</v>
      </c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Info'!A:B,2,0)</f>
        <v>Logan</v>
      </c>
      <c r="H339" s="6" t="str">
        <f>VLOOKUP(F339,'Customer Info'!A:C,3,0)</f>
        <v>Currie</v>
      </c>
      <c r="I339" s="6" t="str">
        <f>VLOOKUP(F339,'Customer Info'!A:G,7)</f>
        <v>Australia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717</v>
      </c>
      <c r="R339" s="2" t="s">
        <v>56</v>
      </c>
      <c r="S339" s="22">
        <f t="shared" si="29"/>
        <v>430.85</v>
      </c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Info'!A:B,2,0)</f>
        <v>Steven</v>
      </c>
      <c r="H340" s="6" t="str">
        <f>VLOOKUP(F340,'Customer Info'!A:C,3,0)</f>
        <v>Cartwright</v>
      </c>
      <c r="I340" s="6" t="str">
        <f>VLOOKUP(F340,'Customer Info'!A:G,7)</f>
        <v>Germany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175</v>
      </c>
      <c r="R340" s="2" t="s">
        <v>28</v>
      </c>
      <c r="S340" s="22">
        <f t="shared" si="29"/>
        <v>93.24</v>
      </c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Info'!A:B,2,0)</f>
        <v>Clay</v>
      </c>
      <c r="H341" s="6" t="str">
        <f>VLOOKUP(F341,'Customer Info'!A:C,3,0)</f>
        <v>Cheatham</v>
      </c>
      <c r="I341" s="6" t="str">
        <f>VLOOKUP(F341,'Customer Info'!A:G,7)</f>
        <v>Germany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126</v>
      </c>
      <c r="R341" s="2" t="s">
        <v>50</v>
      </c>
      <c r="S341" s="22">
        <f t="shared" si="29"/>
        <v>24.96</v>
      </c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Info'!A:B,2,0)</f>
        <v>Benjamin</v>
      </c>
      <c r="H342" s="6" t="str">
        <f>VLOOKUP(F342,'Customer Info'!A:C,3,0)</f>
        <v>Patterson</v>
      </c>
      <c r="I342" s="6" t="str">
        <f>VLOOKUP(F342,'Customer Info'!A:G,7)</f>
        <v>India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212</v>
      </c>
      <c r="R342" s="2" t="s">
        <v>50</v>
      </c>
      <c r="S342" s="22">
        <f t="shared" si="29"/>
        <v>278.7</v>
      </c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Info'!A:B,2,0)</f>
        <v>Mick</v>
      </c>
      <c r="H343" s="6" t="str">
        <f>VLOOKUP(F343,'Customer Info'!A:C,3,0)</f>
        <v>Brown</v>
      </c>
      <c r="I343" s="6" t="str">
        <f>VLOOKUP(F343,'Customer Info'!A:G,7)</f>
        <v>China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438</v>
      </c>
      <c r="R343" s="2" t="s">
        <v>50</v>
      </c>
      <c r="S343" s="22">
        <f t="shared" si="29"/>
        <v>333.90000000000003</v>
      </c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Info'!A:B,2,0)</f>
        <v>Emily</v>
      </c>
      <c r="H344" s="6" t="str">
        <f>VLOOKUP(F344,'Customer Info'!A:C,3,0)</f>
        <v>Burns</v>
      </c>
      <c r="I344" s="6" t="str">
        <f>VLOOKUP(F344,'Customer Info'!A:G,7)</f>
        <v>India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792</v>
      </c>
      <c r="R344" s="2" t="s">
        <v>28</v>
      </c>
      <c r="S344" s="22">
        <f t="shared" si="29"/>
        <v>710.55000000000007</v>
      </c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Info'!A:B,2,0)</f>
        <v>Sarah</v>
      </c>
      <c r="H345" s="6" t="str">
        <f>VLOOKUP(F345,'Customer Info'!A:C,3,0)</f>
        <v>Bern</v>
      </c>
      <c r="I345" s="6" t="str">
        <f>VLOOKUP(F345,'Customer Info'!A:G,7)</f>
        <v>Germany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644</v>
      </c>
      <c r="R345" s="2" t="s">
        <v>28</v>
      </c>
      <c r="S345" s="22">
        <f t="shared" si="29"/>
        <v>352.6</v>
      </c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Info'!A:B,2,0)</f>
        <v>Deirdre</v>
      </c>
      <c r="H346" s="6" t="str">
        <f>VLOOKUP(F346,'Customer Info'!A:C,3,0)</f>
        <v>Greer</v>
      </c>
      <c r="I346" s="6" t="str">
        <f>VLOOKUP(F346,'Customer Info'!A:G,7)</f>
        <v>India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225</v>
      </c>
      <c r="R346" s="2" t="s">
        <v>28</v>
      </c>
      <c r="S346" s="22">
        <f t="shared" si="29"/>
        <v>297.45</v>
      </c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Info'!A:B,2,0)</f>
        <v>Dianna</v>
      </c>
      <c r="H347" s="6" t="str">
        <f>VLOOKUP(F347,'Customer Info'!A:C,3,0)</f>
        <v>Wilson</v>
      </c>
      <c r="I347" s="6" t="str">
        <f>VLOOKUP(F347,'Customer Info'!A:G,7)</f>
        <v>Indonesia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82</v>
      </c>
      <c r="R347" s="2" t="s">
        <v>26</v>
      </c>
      <c r="S347" s="22">
        <f t="shared" si="29"/>
        <v>24.92</v>
      </c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Info'!A:B,2,0)</f>
        <v>Dennis</v>
      </c>
      <c r="H348" s="6" t="str">
        <f>VLOOKUP(F348,'Customer Info'!A:C,3,0)</f>
        <v>Pardue</v>
      </c>
      <c r="I348" s="6" t="str">
        <f>VLOOKUP(F348,'Customer Info'!A:G,7)</f>
        <v>Indonesia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636</v>
      </c>
      <c r="R348" s="2" t="s">
        <v>28</v>
      </c>
      <c r="S348" s="22">
        <f t="shared" si="29"/>
        <v>837.90000000000009</v>
      </c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Info'!A:B,2,0)</f>
        <v>Natalie</v>
      </c>
      <c r="H349" s="6" t="str">
        <f>VLOOKUP(F349,'Customer Info'!A:C,3,0)</f>
        <v>Webber</v>
      </c>
      <c r="I349" s="6" t="str">
        <f>VLOOKUP(F349,'Customer Info'!A:G,7)</f>
        <v>India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103</v>
      </c>
      <c r="R349" s="2" t="s">
        <v>26</v>
      </c>
      <c r="S349" s="22">
        <f t="shared" si="29"/>
        <v>31.38</v>
      </c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Info'!A:B,2,0)</f>
        <v>Brad</v>
      </c>
      <c r="H350" s="6" t="str">
        <f>VLOOKUP(F350,'Customer Info'!A:C,3,0)</f>
        <v>Thomas</v>
      </c>
      <c r="I350" s="6" t="str">
        <f>VLOOKUP(F350,'Customer Info'!A:G,7)</f>
        <v>India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340</v>
      </c>
      <c r="R350" s="2" t="s">
        <v>50</v>
      </c>
      <c r="S350" s="22">
        <f t="shared" si="29"/>
        <v>445.6</v>
      </c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Info'!A:B,2,0)</f>
        <v>Paul</v>
      </c>
      <c r="H351" s="6" t="str">
        <f>VLOOKUP(F351,'Customer Info'!A:C,3,0)</f>
        <v>Gonzalez</v>
      </c>
      <c r="I351" s="6" t="str">
        <f>VLOOKUP(F351,'Customer Info'!A:G,7)</f>
        <v>Australia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576</v>
      </c>
      <c r="R351" s="2" t="s">
        <v>50</v>
      </c>
      <c r="S351" s="22">
        <f t="shared" si="29"/>
        <v>452.55</v>
      </c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Info'!A:B,2,0)</f>
        <v>Lindsay</v>
      </c>
      <c r="H352" s="6" t="str">
        <f>VLOOKUP(F352,'Customer Info'!A:C,3,0)</f>
        <v>Williams</v>
      </c>
      <c r="I352" s="6" t="str">
        <f>VLOOKUP(F352,'Customer Info'!A:G,7)</f>
        <v>China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330</v>
      </c>
      <c r="R352" s="2" t="s">
        <v>50</v>
      </c>
      <c r="S352" s="22">
        <f t="shared" si="29"/>
        <v>429.6</v>
      </c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Info'!A:B,2,0)</f>
        <v>John</v>
      </c>
      <c r="H353" s="6" t="str">
        <f>VLOOKUP(F353,'Customer Info'!A:C,3,0)</f>
        <v>Castell</v>
      </c>
      <c r="I353" s="6" t="str">
        <f>VLOOKUP(F353,'Customer Info'!A:G,7)</f>
        <v>Australia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48</v>
      </c>
      <c r="R353" s="2" t="s">
        <v>28</v>
      </c>
      <c r="S353" s="22">
        <f t="shared" si="29"/>
        <v>11.52</v>
      </c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Info'!A:B,2,0)</f>
        <v>Tony</v>
      </c>
      <c r="H354" s="6" t="str">
        <f>VLOOKUP(F354,'Customer Info'!A:C,3,0)</f>
        <v>Sayre</v>
      </c>
      <c r="I354" s="6" t="str">
        <f>VLOOKUP(F354,'Customer Info'!A:G,7)</f>
        <v>Germany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3576</v>
      </c>
      <c r="R354" s="2" t="s">
        <v>50</v>
      </c>
      <c r="S354" s="22">
        <f t="shared" si="29"/>
        <v>11546.1</v>
      </c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Info'!A:B,2,0)</f>
        <v>Brooke</v>
      </c>
      <c r="H355" s="6" t="str">
        <f>VLOOKUP(F355,'Customer Info'!A:C,3,0)</f>
        <v>Gillingham</v>
      </c>
      <c r="I355" s="6" t="str">
        <f>VLOOKUP(F355,'Customer Info'!A:G,7)</f>
        <v>Indonesia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993</v>
      </c>
      <c r="R355" s="2" t="s">
        <v>28</v>
      </c>
      <c r="S355" s="22">
        <f t="shared" si="29"/>
        <v>1042.6500000000001</v>
      </c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Info'!A:B,2,0)</f>
        <v>Dorothy</v>
      </c>
      <c r="H356" s="6" t="str">
        <f>VLOOKUP(F356,'Customer Info'!A:C,3,0)</f>
        <v>Badders</v>
      </c>
      <c r="I356" s="6" t="str">
        <f>VLOOKUP(F356,'Customer Info'!A:G,7)</f>
        <v>India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981</v>
      </c>
      <c r="R356" s="2" t="s">
        <v>50</v>
      </c>
      <c r="S356" s="22">
        <f t="shared" si="29"/>
        <v>1812.3000000000002</v>
      </c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Info'!A:B,2,0)</f>
        <v>Evan</v>
      </c>
      <c r="H357" s="6" t="str">
        <f>VLOOKUP(F357,'Customer Info'!A:C,3,0)</f>
        <v>Bailliet</v>
      </c>
      <c r="I357" s="6" t="str">
        <f>VLOOKUP(F357,'Customer Info'!A:G,7)</f>
        <v>India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44</v>
      </c>
      <c r="R357" s="2" t="s">
        <v>28</v>
      </c>
      <c r="S357" s="22">
        <f t="shared" si="29"/>
        <v>45.46</v>
      </c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Info'!A:B,2,0)</f>
        <v>Jeremy</v>
      </c>
      <c r="H358" s="6" t="str">
        <f>VLOOKUP(F358,'Customer Info'!A:C,3,0)</f>
        <v>Ellison</v>
      </c>
      <c r="I358" s="6" t="str">
        <f>VLOOKUP(F358,'Customer Info'!A:G,7)</f>
        <v>Australia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268</v>
      </c>
      <c r="R358" s="2" t="s">
        <v>50</v>
      </c>
      <c r="S358" s="22">
        <f t="shared" si="29"/>
        <v>81.36</v>
      </c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Info'!A:B,2,0)</f>
        <v>Anna</v>
      </c>
      <c r="H359" s="6" t="str">
        <f>VLOOKUP(F359,'Customer Info'!A:C,3,0)</f>
        <v>Gayman</v>
      </c>
      <c r="I359" s="6" t="str">
        <f>VLOOKUP(F359,'Customer Info'!A:G,7)</f>
        <v>Australia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36</v>
      </c>
      <c r="R359" s="2" t="s">
        <v>28</v>
      </c>
      <c r="S359" s="22">
        <f t="shared" si="29"/>
        <v>8.7200000000000006</v>
      </c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Info'!A:B,2,0)</f>
        <v>Duane</v>
      </c>
      <c r="H360" s="6" t="str">
        <f>VLOOKUP(F360,'Customer Info'!A:C,3,0)</f>
        <v>Benoit</v>
      </c>
      <c r="I360" s="6" t="str">
        <f>VLOOKUP(F360,'Customer Info'!A:G,7)</f>
        <v>India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2925</v>
      </c>
      <c r="R360" s="2" t="s">
        <v>28</v>
      </c>
      <c r="S360" s="22">
        <f t="shared" si="29"/>
        <v>2786.0000000000005</v>
      </c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Info'!A:B,2,0)</f>
        <v>Stefanie</v>
      </c>
      <c r="H361" s="6" t="str">
        <f>VLOOKUP(F361,'Customer Info'!A:C,3,0)</f>
        <v>Holloman</v>
      </c>
      <c r="I361" s="6" t="str">
        <f>VLOOKUP(F361,'Customer Info'!A:G,7)</f>
        <v>Indonesia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14</v>
      </c>
      <c r="R361" s="2" t="s">
        <v>50</v>
      </c>
      <c r="S361" s="22">
        <f t="shared" si="29"/>
        <v>5.24</v>
      </c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Info'!A:B,2,0)</f>
        <v>Adam</v>
      </c>
      <c r="H362" s="6" t="str">
        <f>VLOOKUP(F362,'Customer Info'!A:C,3,0)</f>
        <v>Bellavance</v>
      </c>
      <c r="I362" s="6" t="str">
        <f>VLOOKUP(F362,'Customer Info'!A:G,7)</f>
        <v>Australia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20</v>
      </c>
      <c r="R362" s="2" t="s">
        <v>50</v>
      </c>
      <c r="S362" s="22">
        <f t="shared" si="29"/>
        <v>3.86</v>
      </c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Info'!A:B,2,0)</f>
        <v>Paul</v>
      </c>
      <c r="H363" s="6" t="str">
        <f>VLOOKUP(F363,'Customer Info'!A:C,3,0)</f>
        <v>Gonzalez</v>
      </c>
      <c r="I363" s="6" t="str">
        <f>VLOOKUP(F363,'Customer Info'!A:G,7)</f>
        <v>Australia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24</v>
      </c>
      <c r="R363" s="2" t="s">
        <v>28</v>
      </c>
      <c r="S363" s="22">
        <f t="shared" si="29"/>
        <v>9.7200000000000006</v>
      </c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Info'!A:B,2,0)</f>
        <v>Laura</v>
      </c>
      <c r="H364" s="6" t="str">
        <f>VLOOKUP(F364,'Customer Info'!A:C,3,0)</f>
        <v>Armstrong</v>
      </c>
      <c r="I364" s="6" t="str">
        <f>VLOOKUP(F364,'Customer Info'!A:G,7)</f>
        <v>Indonesia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6414</v>
      </c>
      <c r="R364" s="2" t="s">
        <v>50</v>
      </c>
      <c r="S364" s="22">
        <f t="shared" si="29"/>
        <v>12834.9</v>
      </c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Info'!A:B,2,0)</f>
        <v>Laurel</v>
      </c>
      <c r="H365" s="6" t="str">
        <f>VLOOKUP(F365,'Customer Info'!A:C,3,0)</f>
        <v>Beltran</v>
      </c>
      <c r="I365" s="6" t="str">
        <f>VLOOKUP(F365,'Customer Info'!A:G,7)</f>
        <v>Australia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320</v>
      </c>
      <c r="R365" s="2" t="s">
        <v>50</v>
      </c>
      <c r="S365" s="22">
        <f t="shared" si="29"/>
        <v>99.2</v>
      </c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Info'!A:B,2,0)</f>
        <v>Denise</v>
      </c>
      <c r="H366" s="6" t="str">
        <f>VLOOKUP(F366,'Customer Info'!A:C,3,0)</f>
        <v>Leinenbach</v>
      </c>
      <c r="I366" s="6" t="str">
        <f>VLOOKUP(F366,'Customer Info'!A:G,7)</f>
        <v>Australia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306</v>
      </c>
      <c r="R366" s="2" t="s">
        <v>28</v>
      </c>
      <c r="S366" s="22">
        <f t="shared" si="29"/>
        <v>794.30000000000007</v>
      </c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Info'!A:B,2,0)</f>
        <v>Carlos</v>
      </c>
      <c r="H367" s="6" t="str">
        <f>VLOOKUP(F367,'Customer Info'!A:C,3,0)</f>
        <v>Soltero</v>
      </c>
      <c r="I367" s="6" t="str">
        <f>VLOOKUP(F367,'Customer Info'!A:G,7)</f>
        <v>India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300</v>
      </c>
      <c r="R367" s="2" t="s">
        <v>28</v>
      </c>
      <c r="S367" s="22">
        <f t="shared" si="29"/>
        <v>396.6</v>
      </c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Info'!A:B,2,0)</f>
        <v>Jonathan</v>
      </c>
      <c r="H368" s="6" t="str">
        <f>VLOOKUP(F368,'Customer Info'!A:C,3,0)</f>
        <v>Howell</v>
      </c>
      <c r="I368" s="6" t="str">
        <f>VLOOKUP(F368,'Customer Info'!A:G,7)</f>
        <v>China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144</v>
      </c>
      <c r="R368" s="2" t="s">
        <v>28</v>
      </c>
      <c r="S368" s="22">
        <f t="shared" si="29"/>
        <v>76.64</v>
      </c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Info'!A:B,2,0)</f>
        <v>Tamara</v>
      </c>
      <c r="H369" s="6" t="str">
        <f>VLOOKUP(F369,'Customer Info'!A:C,3,0)</f>
        <v>Chand</v>
      </c>
      <c r="I369" s="6" t="str">
        <f>VLOOKUP(F369,'Customer Info'!A:G,7)</f>
        <v>Germany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218</v>
      </c>
      <c r="R369" s="2" t="s">
        <v>28</v>
      </c>
      <c r="S369" s="22">
        <f t="shared" si="29"/>
        <v>52.24</v>
      </c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Info'!A:B,2,0)</f>
        <v>Tim</v>
      </c>
      <c r="H370" s="6" t="str">
        <f>VLOOKUP(F370,'Customer Info'!A:C,3,0)</f>
        <v>Brockman</v>
      </c>
      <c r="I370" s="6" t="str">
        <f>VLOOKUP(F370,'Customer Info'!A:G,7)</f>
        <v>Germany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10</v>
      </c>
      <c r="R370" s="2" t="s">
        <v>50</v>
      </c>
      <c r="S370" s="22">
        <f t="shared" si="29"/>
        <v>3.2</v>
      </c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Info'!A:B,2,0)</f>
        <v>Ken</v>
      </c>
      <c r="H371" s="6" t="str">
        <f>VLOOKUP(F371,'Customer Info'!A:C,3,0)</f>
        <v>Heidel</v>
      </c>
      <c r="I371" s="6" t="str">
        <f>VLOOKUP(F371,'Customer Info'!A:G,7)</f>
        <v>Australia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108</v>
      </c>
      <c r="R371" s="2" t="s">
        <v>28</v>
      </c>
      <c r="S371" s="22">
        <f t="shared" si="29"/>
        <v>56.46</v>
      </c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Info'!A:B,2,0)</f>
        <v>Adrian</v>
      </c>
      <c r="H372" s="6" t="str">
        <f>VLOOKUP(F372,'Customer Info'!A:C,3,0)</f>
        <v>Barton</v>
      </c>
      <c r="I372" s="6" t="str">
        <f>VLOOKUP(F372,'Customer Info'!A:G,7)</f>
        <v>Australia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918</v>
      </c>
      <c r="R372" s="2" t="s">
        <v>28</v>
      </c>
      <c r="S372" s="22">
        <f t="shared" si="29"/>
        <v>811.80000000000007</v>
      </c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Info'!A:B,2,0)</f>
        <v>Darren</v>
      </c>
      <c r="H373" s="6" t="str">
        <f>VLOOKUP(F373,'Customer Info'!A:C,3,0)</f>
        <v>Budd</v>
      </c>
      <c r="I373" s="6" t="str">
        <f>VLOOKUP(F373,'Customer Info'!A:G,7)</f>
        <v>India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219</v>
      </c>
      <c r="R373" s="2" t="s">
        <v>28</v>
      </c>
      <c r="S373" s="22">
        <f t="shared" si="29"/>
        <v>53.22</v>
      </c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Info'!A:B,2,0)</f>
        <v>Benjamin</v>
      </c>
      <c r="H374" s="6" t="str">
        <f>VLOOKUP(F374,'Customer Info'!A:C,3,0)</f>
        <v>Patterson</v>
      </c>
      <c r="I374" s="6" t="str">
        <f>VLOOKUP(F374,'Customer Info'!A:G,7)</f>
        <v>India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1782</v>
      </c>
      <c r="R374" s="2" t="s">
        <v>56</v>
      </c>
      <c r="S374" s="22">
        <f t="shared" si="29"/>
        <v>1188.3</v>
      </c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Info'!A:B,2,0)</f>
        <v>Joy</v>
      </c>
      <c r="H375" s="6" t="str">
        <f>VLOOKUP(F375,'Customer Info'!A:C,3,0)</f>
        <v>Bell</v>
      </c>
      <c r="I375" s="6" t="str">
        <f>VLOOKUP(F375,'Customer Info'!A:G,7)</f>
        <v>Australia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570</v>
      </c>
      <c r="R375" s="2" t="s">
        <v>50</v>
      </c>
      <c r="S375" s="22">
        <f t="shared" si="29"/>
        <v>2079.3500000000004</v>
      </c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Info'!A:B,2,0)</f>
        <v>Laurel</v>
      </c>
      <c r="H376" s="6" t="str">
        <f>VLOOKUP(F376,'Customer Info'!A:C,3,0)</f>
        <v>Elliston</v>
      </c>
      <c r="I376" s="6" t="str">
        <f>VLOOKUP(F376,'Customer Info'!A:G,7)</f>
        <v>Germany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340</v>
      </c>
      <c r="R376" s="2" t="s">
        <v>50</v>
      </c>
      <c r="S376" s="22">
        <f t="shared" si="29"/>
        <v>83.12</v>
      </c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Info'!A:B,2,0)</f>
        <v>Tom</v>
      </c>
      <c r="H377" s="6" t="str">
        <f>VLOOKUP(F377,'Customer Info'!A:C,3,0)</f>
        <v>Zandusky</v>
      </c>
      <c r="I377" s="6" t="str">
        <f>VLOOKUP(F377,'Customer Info'!A:G,7)</f>
        <v>Australia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532</v>
      </c>
      <c r="R377" s="2" t="s">
        <v>28</v>
      </c>
      <c r="S377" s="22">
        <f t="shared" si="29"/>
        <v>478.40000000000003</v>
      </c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Info'!A:B,2,0)</f>
        <v>Philisse</v>
      </c>
      <c r="H378" s="6" t="str">
        <f>VLOOKUP(F378,'Customer Info'!A:C,3,0)</f>
        <v>Overcash</v>
      </c>
      <c r="I378" s="6" t="str">
        <f>VLOOKUP(F378,'Customer Info'!A:G,7)</f>
        <v>Australia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4</v>
      </c>
      <c r="R378" s="2" t="s">
        <v>28</v>
      </c>
      <c r="S378" s="22">
        <f t="shared" si="29"/>
        <v>1.18</v>
      </c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Info'!A:B,2,0)</f>
        <v>Benjamin</v>
      </c>
      <c r="H379" s="6" t="str">
        <f>VLOOKUP(F379,'Customer Info'!A:C,3,0)</f>
        <v>Patterson</v>
      </c>
      <c r="I379" s="6" t="str">
        <f>VLOOKUP(F379,'Customer Info'!A:G,7)</f>
        <v>India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345</v>
      </c>
      <c r="R379" s="2" t="s">
        <v>50</v>
      </c>
      <c r="S379" s="22">
        <f t="shared" si="29"/>
        <v>262</v>
      </c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Info'!A:B,2,0)</f>
        <v>Bobby</v>
      </c>
      <c r="H380" s="6" t="str">
        <f>VLOOKUP(F380,'Customer Info'!A:C,3,0)</f>
        <v>Odegard</v>
      </c>
      <c r="I380" s="6" t="str">
        <f>VLOOKUP(F380,'Customer Info'!A:G,7)</f>
        <v>India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405</v>
      </c>
      <c r="R380" s="2" t="s">
        <v>28</v>
      </c>
      <c r="S380" s="22">
        <f t="shared" si="29"/>
        <v>360.25</v>
      </c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Info'!A:B,2,0)</f>
        <v>Helen</v>
      </c>
      <c r="H381" s="6" t="str">
        <f>VLOOKUP(F381,'Customer Info'!A:C,3,0)</f>
        <v>Abelman</v>
      </c>
      <c r="I381" s="6" t="str">
        <f>VLOOKUP(F381,'Customer Info'!A:G,7)</f>
        <v>India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315</v>
      </c>
      <c r="R381" s="2" t="s">
        <v>50</v>
      </c>
      <c r="S381" s="22">
        <f t="shared" si="29"/>
        <v>413.35</v>
      </c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Info'!A:B,2,0)</f>
        <v>Anthony</v>
      </c>
      <c r="H382" s="6" t="str">
        <f>VLOOKUP(F382,'Customer Info'!A:C,3,0)</f>
        <v>Garverick</v>
      </c>
      <c r="I382" s="6" t="str">
        <f>VLOOKUP(F382,'Customer Info'!A:G,7)</f>
        <v>Australia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711</v>
      </c>
      <c r="R382" s="2" t="s">
        <v>28</v>
      </c>
      <c r="S382" s="22">
        <f t="shared" si="29"/>
        <v>937.35</v>
      </c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Info'!A:B,2,0)</f>
        <v>Duane</v>
      </c>
      <c r="H383" s="6" t="str">
        <f>VLOOKUP(F383,'Customer Info'!A:C,3,0)</f>
        <v>Huffman</v>
      </c>
      <c r="I383" s="6" t="str">
        <f>VLOOKUP(F383,'Customer Info'!A:G,7)</f>
        <v>India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368</v>
      </c>
      <c r="R383" s="2" t="s">
        <v>50</v>
      </c>
      <c r="S383" s="22">
        <f t="shared" si="29"/>
        <v>328.90000000000003</v>
      </c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Info'!A:B,2,0)</f>
        <v>Meg</v>
      </c>
      <c r="H384" s="6" t="str">
        <f>VLOOKUP(F384,'Customer Info'!A:C,3,0)</f>
        <v>Tillman</v>
      </c>
      <c r="I384" s="6" t="str">
        <f>VLOOKUP(F384,'Customer Info'!A:G,7)</f>
        <v>Germany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1242</v>
      </c>
      <c r="R384" s="2" t="s">
        <v>26</v>
      </c>
      <c r="S384" s="22">
        <f t="shared" si="29"/>
        <v>623.40000000000009</v>
      </c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Info'!A:B,2,0)</f>
        <v>Russell</v>
      </c>
      <c r="H385" s="6" t="str">
        <f>VLOOKUP(F385,'Customer Info'!A:C,3,0)</f>
        <v>Applegate</v>
      </c>
      <c r="I385" s="6" t="str">
        <f>VLOOKUP(F385,'Customer Info'!A:G,7)</f>
        <v>Australia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2912</v>
      </c>
      <c r="R385" s="2" t="s">
        <v>50</v>
      </c>
      <c r="S385" s="22">
        <f t="shared" si="29"/>
        <v>2488.0800000000004</v>
      </c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Info'!A:B,2,0)</f>
        <v>Jack</v>
      </c>
      <c r="H386" s="6" t="str">
        <f>VLOOKUP(F386,'Customer Info'!A:C,3,0)</f>
        <v>Lebron</v>
      </c>
      <c r="I386" s="6" t="str">
        <f>VLOOKUP(F386,'Customer Info'!A:G,7)</f>
        <v>China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24</v>
      </c>
      <c r="R386" s="2" t="s">
        <v>26</v>
      </c>
      <c r="S386" s="22">
        <f t="shared" si="29"/>
        <v>5.76</v>
      </c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Info'!A:B,2,0)</f>
        <v>Helen</v>
      </c>
      <c r="H387" s="6" t="str">
        <f>VLOOKUP(F387,'Customer Info'!A:C,3,0)</f>
        <v>Abelman</v>
      </c>
      <c r="I387" s="6" t="str">
        <f>VLOOKUP(F387,'Customer Info'!A:G,7)</f>
        <v>India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78</v>
      </c>
      <c r="R387" s="2" t="s">
        <v>28</v>
      </c>
      <c r="S387" s="22">
        <f t="shared" si="29"/>
        <v>27.240000000000002</v>
      </c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Info'!A:B,2,0)</f>
        <v>Valerie</v>
      </c>
      <c r="H388" s="6" t="str">
        <f>VLOOKUP(F388,'Customer Info'!A:C,3,0)</f>
        <v>Mitchum</v>
      </c>
      <c r="I388" s="6" t="str">
        <f>VLOOKUP(F388,'Customer Info'!A:G,7)</f>
        <v>China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28</v>
      </c>
      <c r="R388" s="2" t="s">
        <v>50</v>
      </c>
      <c r="S388" s="22">
        <f t="shared" si="29"/>
        <v>6.96</v>
      </c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Info'!A:B,2,0)</f>
        <v>Eric</v>
      </c>
      <c r="H389" s="6" t="str">
        <f>VLOOKUP(F389,'Customer Info'!A:C,3,0)</f>
        <v>Barreto</v>
      </c>
      <c r="I389" s="6" t="str">
        <f>VLOOKUP(F389,'Customer Info'!A:G,7)</f>
        <v>India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3456</v>
      </c>
      <c r="R389" s="2" t="s">
        <v>28</v>
      </c>
      <c r="S389" s="22">
        <f t="shared" si="29"/>
        <v>7864.2</v>
      </c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Info'!A:B,2,0)</f>
        <v>Greg</v>
      </c>
      <c r="H390" s="6" t="str">
        <f>VLOOKUP(F390,'Customer Info'!A:C,3,0)</f>
        <v>Hansen</v>
      </c>
      <c r="I390" s="6" t="str">
        <f>VLOOKUP(F390,'Customer Info'!A:G,7)</f>
        <v>India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233</v>
      </c>
      <c r="R390" s="2" t="s">
        <v>28</v>
      </c>
      <c r="S390" s="22">
        <f t="shared" si="29"/>
        <v>55.800000000000004</v>
      </c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Info'!A:B,2,0)</f>
        <v>Helen</v>
      </c>
      <c r="H391" s="6" t="str">
        <f>VLOOKUP(F391,'Customer Info'!A:C,3,0)</f>
        <v>Abelman</v>
      </c>
      <c r="I391" s="6" t="str">
        <f>VLOOKUP(F391,'Customer Info'!A:G,7)</f>
        <v>India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216</v>
      </c>
      <c r="R391" s="2" t="s">
        <v>28</v>
      </c>
      <c r="S391" s="22">
        <f t="shared" si="29"/>
        <v>287.40000000000003</v>
      </c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Info'!A:B,2,0)</f>
        <v>Hilary</v>
      </c>
      <c r="H392" s="6" t="str">
        <f>VLOOKUP(F392,'Customer Info'!A:C,3,0)</f>
        <v>Holden</v>
      </c>
      <c r="I392" s="6" t="str">
        <f>VLOOKUP(F392,'Customer Info'!A:G,7)</f>
        <v>India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232</v>
      </c>
      <c r="R392" s="2" t="s">
        <v>28</v>
      </c>
      <c r="S392" s="22">
        <f t="shared" si="29"/>
        <v>305.3</v>
      </c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Info'!A:B,2,0)</f>
        <v>Dorothy</v>
      </c>
      <c r="H393" s="6" t="str">
        <f>VLOOKUP(F393,'Customer Info'!A:C,3,0)</f>
        <v>Badders</v>
      </c>
      <c r="I393" s="6" t="str">
        <f>VLOOKUP(F393,'Customer Info'!A:G,7)</f>
        <v>India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3564</v>
      </c>
      <c r="R393" s="2" t="s">
        <v>28</v>
      </c>
      <c r="S393" s="22">
        <f t="shared" si="29"/>
        <v>3327.2400000000002</v>
      </c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Info'!A:B,2,0)</f>
        <v>Logan</v>
      </c>
      <c r="H394" s="6" t="str">
        <f>VLOOKUP(F394,'Customer Info'!A:C,3,0)</f>
        <v>Haushalter</v>
      </c>
      <c r="I394" s="6" t="str">
        <f>VLOOKUP(F394,'Customer Info'!A:G,7)</f>
        <v>Indonesia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1065</v>
      </c>
      <c r="R394" s="2" t="s">
        <v>56</v>
      </c>
      <c r="S394" s="22">
        <f t="shared" si="29"/>
        <v>721.2</v>
      </c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Info'!A:B,2,0)</f>
        <v>Dan</v>
      </c>
      <c r="H395" s="6" t="str">
        <f>VLOOKUP(F395,'Customer Info'!A:C,3,0)</f>
        <v>Campbell</v>
      </c>
      <c r="I395" s="6" t="str">
        <f>VLOOKUP(F395,'Customer Info'!A:G,7)</f>
        <v>India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N395-M395</f>
        <v>110</v>
      </c>
      <c r="R395" s="2" t="s">
        <v>26</v>
      </c>
      <c r="S395" s="22">
        <f t="shared" ref="S395:S458" si="34">IF(N395&lt;5000,N395*2%,IF(AND(N395&gt;=5000,N395&lt;25000),N395*5%,IF(AND(N395&gt;=25000,N395&lt;50000),N395*7%,IF(AND(N395&gt;=50000,N395&lt;100000)*N395*9%,IF(AND(N395&gt;=100000,N395&lt;250000),N395*12%,N395*15%)))))</f>
        <v>30.04</v>
      </c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Info'!A:B,2,0)</f>
        <v>Stewart</v>
      </c>
      <c r="H396" s="6" t="str">
        <f>VLOOKUP(F396,'Customer Info'!A:C,3,0)</f>
        <v>Visinsky</v>
      </c>
      <c r="I396" s="6" t="str">
        <f>VLOOKUP(F396,'Customer Info'!A:G,7)</f>
        <v>Germany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1456</v>
      </c>
      <c r="R396" s="2" t="s">
        <v>56</v>
      </c>
      <c r="S396" s="22">
        <f t="shared" si="34"/>
        <v>888.6</v>
      </c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Info'!A:B,2,0)</f>
        <v>Nat</v>
      </c>
      <c r="H397" s="6" t="str">
        <f>VLOOKUP(F397,'Customer Info'!A:C,3,0)</f>
        <v>Carroll</v>
      </c>
      <c r="I397" s="6" t="str">
        <f>VLOOKUP(F397,'Customer Info'!A:G,7)</f>
        <v>China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394</v>
      </c>
      <c r="R397" s="2" t="s">
        <v>28</v>
      </c>
      <c r="S397" s="22">
        <f t="shared" si="34"/>
        <v>686.40000000000009</v>
      </c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Info'!A:B,2,0)</f>
        <v>Nat</v>
      </c>
      <c r="H398" s="6" t="str">
        <f>VLOOKUP(F398,'Customer Info'!A:C,3,0)</f>
        <v>Carroll</v>
      </c>
      <c r="I398" s="6" t="str">
        <f>VLOOKUP(F398,'Customer Info'!A:G,7)</f>
        <v>China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30</v>
      </c>
      <c r="R398" s="2" t="s">
        <v>28</v>
      </c>
      <c r="S398" s="22">
        <f t="shared" si="34"/>
        <v>7.2</v>
      </c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Info'!A:B,2,0)</f>
        <v>Brendan</v>
      </c>
      <c r="H399" s="6" t="str">
        <f>VLOOKUP(F399,'Customer Info'!A:C,3,0)</f>
        <v>Murry</v>
      </c>
      <c r="I399" s="6" t="str">
        <f>VLOOKUP(F399,'Customer Info'!A:G,7)</f>
        <v>India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1720</v>
      </c>
      <c r="R399" s="2" t="s">
        <v>26</v>
      </c>
      <c r="S399" s="22">
        <f t="shared" si="34"/>
        <v>861.90000000000009</v>
      </c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Info'!A:B,2,0)</f>
        <v>Kelly</v>
      </c>
      <c r="H400" s="6" t="str">
        <f>VLOOKUP(F400,'Customer Info'!A:C,3,0)</f>
        <v>Collister</v>
      </c>
      <c r="I400" s="6" t="str">
        <f>VLOOKUP(F400,'Customer Info'!A:G,7)</f>
        <v>Australia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1425</v>
      </c>
      <c r="R400" s="2" t="s">
        <v>28</v>
      </c>
      <c r="S400" s="22">
        <f t="shared" si="34"/>
        <v>1081.8</v>
      </c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Info'!A:B,2,0)</f>
        <v>Magdelene</v>
      </c>
      <c r="H401" s="6" t="str">
        <f>VLOOKUP(F401,'Customer Info'!A:C,3,0)</f>
        <v>Morse</v>
      </c>
      <c r="I401" s="6" t="str">
        <f>VLOOKUP(F401,'Customer Info'!A:G,7)</f>
        <v>China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154</v>
      </c>
      <c r="R401" s="2" t="s">
        <v>28</v>
      </c>
      <c r="S401" s="22">
        <f t="shared" si="34"/>
        <v>81.680000000000007</v>
      </c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Info'!A:B,2,0)</f>
        <v>Julie</v>
      </c>
      <c r="H402" s="6" t="str">
        <f>VLOOKUP(F402,'Customer Info'!A:C,3,0)</f>
        <v>Creighton</v>
      </c>
      <c r="I402" s="6" t="str">
        <f>VLOOKUP(F402,'Customer Info'!A:G,7)</f>
        <v>Australia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1164</v>
      </c>
      <c r="R402" s="2" t="s">
        <v>28</v>
      </c>
      <c r="S402" s="22">
        <f t="shared" si="34"/>
        <v>574.80000000000007</v>
      </c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Info'!A:B,2,0)</f>
        <v>Brooke</v>
      </c>
      <c r="H403" s="6" t="str">
        <f>VLOOKUP(F403,'Customer Info'!A:C,3,0)</f>
        <v>Gillingham</v>
      </c>
      <c r="I403" s="6" t="str">
        <f>VLOOKUP(F403,'Customer Info'!A:G,7)</f>
        <v>Australia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219</v>
      </c>
      <c r="R403" s="2" t="s">
        <v>28</v>
      </c>
      <c r="S403" s="22">
        <f t="shared" si="34"/>
        <v>66.180000000000007</v>
      </c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Info'!A:B,2,0)</f>
        <v>Tim</v>
      </c>
      <c r="H404" s="6" t="str">
        <f>VLOOKUP(F404,'Customer Info'!A:C,3,0)</f>
        <v>Brockman</v>
      </c>
      <c r="I404" s="6" t="str">
        <f>VLOOKUP(F404,'Customer Info'!A:G,7)</f>
        <v>Germany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17</v>
      </c>
      <c r="R404" s="2" t="s">
        <v>26</v>
      </c>
      <c r="S404" s="22">
        <f t="shared" si="34"/>
        <v>3.4</v>
      </c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Info'!A:B,2,0)</f>
        <v>Michelle</v>
      </c>
      <c r="H405" s="6" t="str">
        <f>VLOOKUP(F405,'Customer Info'!A:C,3,0)</f>
        <v>Tran</v>
      </c>
      <c r="I405" s="6" t="str">
        <f>VLOOKUP(F405,'Customer Info'!A:G,7)</f>
        <v>Germany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354</v>
      </c>
      <c r="R405" s="2" t="s">
        <v>56</v>
      </c>
      <c r="S405" s="22">
        <f t="shared" si="34"/>
        <v>64.760000000000005</v>
      </c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Info'!A:B,2,0)</f>
        <v>Dave</v>
      </c>
      <c r="H406" s="6" t="str">
        <f>VLOOKUP(F406,'Customer Info'!A:C,3,0)</f>
        <v>Hallsten</v>
      </c>
      <c r="I406" s="6" t="str">
        <f>VLOOKUP(F406,'Customer Info'!A:G,7)</f>
        <v>India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462</v>
      </c>
      <c r="R406" s="2" t="s">
        <v>28</v>
      </c>
      <c r="S406" s="22">
        <f t="shared" si="34"/>
        <v>409.15000000000003</v>
      </c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Info'!A:B,2,0)</f>
        <v>Michael</v>
      </c>
      <c r="H407" s="6" t="str">
        <f>VLOOKUP(F407,'Customer Info'!A:C,3,0)</f>
        <v>Moore</v>
      </c>
      <c r="I407" s="6" t="str">
        <f>VLOOKUP(F407,'Customer Info'!A:G,7)</f>
        <v>Indonesia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35</v>
      </c>
      <c r="R407" s="2" t="s">
        <v>28</v>
      </c>
      <c r="S407" s="22">
        <f t="shared" si="34"/>
        <v>14</v>
      </c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Info'!A:B,2,0)</f>
        <v>Eileen</v>
      </c>
      <c r="H408" s="6" t="str">
        <f>VLOOKUP(F408,'Customer Info'!A:C,3,0)</f>
        <v>Kiefer</v>
      </c>
      <c r="I408" s="6" t="str">
        <f>VLOOKUP(F408,'Customer Info'!A:G,7)</f>
        <v>Germany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559</v>
      </c>
      <c r="R408" s="2" t="s">
        <v>50</v>
      </c>
      <c r="S408" s="22">
        <f t="shared" si="34"/>
        <v>381.15000000000003</v>
      </c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Info'!A:B,2,0)</f>
        <v>Harold</v>
      </c>
      <c r="H409" s="6" t="str">
        <f>VLOOKUP(F409,'Customer Info'!A:C,3,0)</f>
        <v>Dahlen</v>
      </c>
      <c r="I409" s="6" t="str">
        <f>VLOOKUP(F409,'Customer Info'!A:G,7)</f>
        <v>Indonesia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350</v>
      </c>
      <c r="R409" s="2" t="s">
        <v>26</v>
      </c>
      <c r="S409" s="22">
        <f t="shared" si="34"/>
        <v>95.960000000000008</v>
      </c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Info'!A:B,2,0)</f>
        <v>Anemone</v>
      </c>
      <c r="H410" s="6" t="str">
        <f>VLOOKUP(F410,'Customer Info'!A:C,3,0)</f>
        <v>Ratner</v>
      </c>
      <c r="I410" s="6" t="str">
        <f>VLOOKUP(F410,'Customer Info'!A:G,7)</f>
        <v>China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276</v>
      </c>
      <c r="R410" s="2" t="s">
        <v>50</v>
      </c>
      <c r="S410" s="22">
        <f t="shared" si="34"/>
        <v>97.68</v>
      </c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Info'!A:B,2,0)</f>
        <v>Michael</v>
      </c>
      <c r="H411" s="6" t="str">
        <f>VLOOKUP(F411,'Customer Info'!A:C,3,0)</f>
        <v>Nguyen</v>
      </c>
      <c r="I411" s="6" t="str">
        <f>VLOOKUP(F411,'Customer Info'!A:G,7)</f>
        <v>Germany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1001</v>
      </c>
      <c r="R411" s="2" t="s">
        <v>50</v>
      </c>
      <c r="S411" s="22">
        <f t="shared" si="34"/>
        <v>1058.75</v>
      </c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Info'!A:B,2,0)</f>
        <v>Brian</v>
      </c>
      <c r="H412" s="6" t="str">
        <f>VLOOKUP(F412,'Customer Info'!A:C,3,0)</f>
        <v>Stugart</v>
      </c>
      <c r="I412" s="6" t="str">
        <f>VLOOKUP(F412,'Customer Info'!A:G,7)</f>
        <v>India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75</v>
      </c>
      <c r="R412" s="2" t="s">
        <v>28</v>
      </c>
      <c r="S412" s="22">
        <f t="shared" si="34"/>
        <v>40.74</v>
      </c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Info'!A:B,2,0)</f>
        <v>Craig</v>
      </c>
      <c r="H413" s="6" t="str">
        <f>VLOOKUP(F413,'Customer Info'!A:C,3,0)</f>
        <v>Carreira</v>
      </c>
      <c r="I413" s="6" t="str">
        <f>VLOOKUP(F413,'Customer Info'!A:G,7)</f>
        <v>China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140</v>
      </c>
      <c r="R413" s="2" t="s">
        <v>26</v>
      </c>
      <c r="S413" s="22">
        <f t="shared" si="34"/>
        <v>50.02</v>
      </c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Info'!A:B,2,0)</f>
        <v>Ben</v>
      </c>
      <c r="H414" s="6" t="str">
        <f>VLOOKUP(F414,'Customer Info'!A:C,3,0)</f>
        <v>Peterman</v>
      </c>
      <c r="I414" s="6" t="str">
        <f>VLOOKUP(F414,'Customer Info'!A:G,7)</f>
        <v>India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51</v>
      </c>
      <c r="R414" s="2" t="s">
        <v>50</v>
      </c>
      <c r="S414" s="22">
        <f t="shared" si="34"/>
        <v>10.5</v>
      </c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Info'!A:B,2,0)</f>
        <v>Harold</v>
      </c>
      <c r="H415" s="6" t="str">
        <f>VLOOKUP(F415,'Customer Info'!A:C,3,0)</f>
        <v>Engle</v>
      </c>
      <c r="I415" s="6" t="str">
        <f>VLOOKUP(F415,'Customer Info'!A:G,7)</f>
        <v>Indonesia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91</v>
      </c>
      <c r="R415" s="2" t="s">
        <v>28</v>
      </c>
      <c r="S415" s="22">
        <f t="shared" si="34"/>
        <v>25.060000000000002</v>
      </c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Info'!A:B,2,0)</f>
        <v>Karen</v>
      </c>
      <c r="H416" s="6" t="str">
        <f>VLOOKUP(F416,'Customer Info'!A:C,3,0)</f>
        <v>Daniels</v>
      </c>
      <c r="I416" s="6" t="str">
        <f>VLOOKUP(F416,'Customer Info'!A:G,7)</f>
        <v>Australia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434</v>
      </c>
      <c r="R416" s="2" t="s">
        <v>28</v>
      </c>
      <c r="S416" s="22">
        <f t="shared" si="34"/>
        <v>572.25</v>
      </c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Info'!A:B,2,0)</f>
        <v>Dianna</v>
      </c>
      <c r="H417" s="6" t="str">
        <f>VLOOKUP(F417,'Customer Info'!A:C,3,0)</f>
        <v>Vittorini</v>
      </c>
      <c r="I417" s="6" t="str">
        <f>VLOOKUP(F417,'Customer Info'!A:G,7)</f>
        <v>Germany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1416</v>
      </c>
      <c r="R417" s="2" t="s">
        <v>28</v>
      </c>
      <c r="S417" s="22">
        <f t="shared" si="34"/>
        <v>969.2</v>
      </c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Info'!A:B,2,0)</f>
        <v>David</v>
      </c>
      <c r="H418" s="6" t="str">
        <f>VLOOKUP(F418,'Customer Info'!A:C,3,0)</f>
        <v>Smith</v>
      </c>
      <c r="I418" s="6" t="str">
        <f>VLOOKUP(F418,'Customer Info'!A:G,7)</f>
        <v>Germany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707</v>
      </c>
      <c r="R418" s="2" t="s">
        <v>50</v>
      </c>
      <c r="S418" s="22">
        <f t="shared" si="34"/>
        <v>785.40000000000009</v>
      </c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Info'!A:B,2,0)</f>
        <v>Jim</v>
      </c>
      <c r="H419" s="6" t="str">
        <f>VLOOKUP(F419,'Customer Info'!A:C,3,0)</f>
        <v>Epp</v>
      </c>
      <c r="I419" s="6" t="str">
        <f>VLOOKUP(F419,'Customer Info'!A:G,7)</f>
        <v>Australia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236</v>
      </c>
      <c r="R419" s="2" t="s">
        <v>50</v>
      </c>
      <c r="S419" s="22">
        <f t="shared" si="34"/>
        <v>252.60000000000002</v>
      </c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Info'!A:B,2,0)</f>
        <v>Roger</v>
      </c>
      <c r="H420" s="6" t="str">
        <f>VLOOKUP(F420,'Customer Info'!A:C,3,0)</f>
        <v>Demir</v>
      </c>
      <c r="I420" s="6" t="str">
        <f>VLOOKUP(F420,'Customer Info'!A:G,7)</f>
        <v>Australia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94</v>
      </c>
      <c r="R420" s="2" t="s">
        <v>28</v>
      </c>
      <c r="S420" s="22">
        <f t="shared" si="34"/>
        <v>18.64</v>
      </c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Info'!A:B,2,0)</f>
        <v>Toby</v>
      </c>
      <c r="H421" s="6" t="str">
        <f>VLOOKUP(F421,'Customer Info'!A:C,3,0)</f>
        <v>Gnade</v>
      </c>
      <c r="I421" s="6" t="str">
        <f>VLOOKUP(F421,'Customer Info'!A:G,7)</f>
        <v>Germany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73</v>
      </c>
      <c r="R421" s="2" t="s">
        <v>50</v>
      </c>
      <c r="S421" s="22">
        <f t="shared" si="34"/>
        <v>22.26</v>
      </c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Info'!A:B,2,0)</f>
        <v>Vivek</v>
      </c>
      <c r="H422" s="6" t="str">
        <f>VLOOKUP(F422,'Customer Info'!A:C,3,0)</f>
        <v>Sundaresam</v>
      </c>
      <c r="I422" s="6" t="str">
        <f>VLOOKUP(F422,'Customer Info'!A:G,7)</f>
        <v>China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130</v>
      </c>
      <c r="R422" s="2" t="s">
        <v>28</v>
      </c>
      <c r="S422" s="22">
        <f t="shared" si="34"/>
        <v>36.660000000000004</v>
      </c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Info'!A:B,2,0)</f>
        <v>Brooke</v>
      </c>
      <c r="H423" s="6" t="str">
        <f>VLOOKUP(F423,'Customer Info'!A:C,3,0)</f>
        <v>Gillingham</v>
      </c>
      <c r="I423" s="6" t="str">
        <f>VLOOKUP(F423,'Customer Info'!A:G,7)</f>
        <v>Australia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78</v>
      </c>
      <c r="R423" s="2" t="s">
        <v>28</v>
      </c>
      <c r="S423" s="22">
        <f t="shared" si="34"/>
        <v>33.4</v>
      </c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Info'!A:B,2,0)</f>
        <v>Valerie</v>
      </c>
      <c r="H424" s="6" t="str">
        <f>VLOOKUP(F424,'Customer Info'!A:C,3,0)</f>
        <v>Takahito</v>
      </c>
      <c r="I424" s="6" t="str">
        <f>VLOOKUP(F424,'Customer Info'!A:G,7)</f>
        <v>China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459</v>
      </c>
      <c r="R424" s="2" t="s">
        <v>26</v>
      </c>
      <c r="S424" s="22">
        <f t="shared" si="34"/>
        <v>405.90000000000003</v>
      </c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Info'!A:B,2,0)</f>
        <v>Evan</v>
      </c>
      <c r="H425" s="6" t="str">
        <f>VLOOKUP(F425,'Customer Info'!A:C,3,0)</f>
        <v>Bailliet</v>
      </c>
      <c r="I425" s="6" t="str">
        <f>VLOOKUP(F425,'Customer Info'!A:G,7)</f>
        <v>India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164</v>
      </c>
      <c r="R425" s="2" t="s">
        <v>28</v>
      </c>
      <c r="S425" s="22">
        <f t="shared" si="34"/>
        <v>49.84</v>
      </c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Info'!A:B,2,0)</f>
        <v>Yana</v>
      </c>
      <c r="H426" s="6" t="str">
        <f>VLOOKUP(F426,'Customer Info'!A:C,3,0)</f>
        <v>Sorensen</v>
      </c>
      <c r="I426" s="6" t="str">
        <f>VLOOKUP(F426,'Customer Info'!A:G,7)</f>
        <v>China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1556</v>
      </c>
      <c r="R426" s="2" t="s">
        <v>28</v>
      </c>
      <c r="S426" s="22">
        <f t="shared" si="34"/>
        <v>849.2</v>
      </c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Info'!A:B,2,0)</f>
        <v>Bill</v>
      </c>
      <c r="H427" s="6" t="str">
        <f>VLOOKUP(F427,'Customer Info'!A:C,3,0)</f>
        <v>Eplett</v>
      </c>
      <c r="I427" s="6" t="str">
        <f>VLOOKUP(F427,'Customer Info'!A:G,7)</f>
        <v>Indonesia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4815</v>
      </c>
      <c r="R427" s="2" t="s">
        <v>28</v>
      </c>
      <c r="S427" s="22">
        <f t="shared" si="34"/>
        <v>3104.15</v>
      </c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Info'!A:B,2,0)</f>
        <v>Lisa</v>
      </c>
      <c r="H428" s="6" t="str">
        <f>VLOOKUP(F428,'Customer Info'!A:C,3,0)</f>
        <v>DeCherney</v>
      </c>
      <c r="I428" s="6" t="str">
        <f>VLOOKUP(F428,'Customer Info'!A:G,7)</f>
        <v>Australia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455</v>
      </c>
      <c r="R428" s="2" t="s">
        <v>28</v>
      </c>
      <c r="S428" s="22">
        <f t="shared" si="34"/>
        <v>481.25</v>
      </c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Info'!A:B,2,0)</f>
        <v>Resi</v>
      </c>
      <c r="H429" s="6" t="str">
        <f>VLOOKUP(F429,'Customer Info'!A:C,3,0)</f>
        <v>Pšlking</v>
      </c>
      <c r="I429" s="6" t="str">
        <f>VLOOKUP(F429,'Customer Info'!A:G,7)</f>
        <v>Germany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318</v>
      </c>
      <c r="R429" s="2" t="s">
        <v>28</v>
      </c>
      <c r="S429" s="22">
        <f t="shared" si="34"/>
        <v>63.480000000000004</v>
      </c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Info'!A:B,2,0)</f>
        <v>Natalie</v>
      </c>
      <c r="H430" s="6" t="str">
        <f>VLOOKUP(F430,'Customer Info'!A:C,3,0)</f>
        <v>Webber</v>
      </c>
      <c r="I430" s="6" t="str">
        <f>VLOOKUP(F430,'Customer Info'!A:G,7)</f>
        <v>India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708</v>
      </c>
      <c r="R430" s="2" t="s">
        <v>26</v>
      </c>
      <c r="S430" s="22">
        <f t="shared" si="34"/>
        <v>484.6</v>
      </c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Info'!A:B,2,0)</f>
        <v>Ann</v>
      </c>
      <c r="H431" s="6" t="str">
        <f>VLOOKUP(F431,'Customer Info'!A:C,3,0)</f>
        <v>Chong</v>
      </c>
      <c r="I431" s="6" t="str">
        <f>VLOOKUP(F431,'Customer Info'!A:G,7)</f>
        <v>Australia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848</v>
      </c>
      <c r="R431" s="2" t="s">
        <v>26</v>
      </c>
      <c r="S431" s="22">
        <f t="shared" si="34"/>
        <v>651.20000000000005</v>
      </c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Info'!A:B,2,0)</f>
        <v>Hunter</v>
      </c>
      <c r="H432" s="6" t="str">
        <f>VLOOKUP(F432,'Customer Info'!A:C,3,0)</f>
        <v>Lopez</v>
      </c>
      <c r="I432" s="6" t="str">
        <f>VLOOKUP(F432,'Customer Info'!A:G,7)</f>
        <v>Australia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102</v>
      </c>
      <c r="R432" s="2" t="s">
        <v>50</v>
      </c>
      <c r="S432" s="22">
        <f t="shared" si="34"/>
        <v>21</v>
      </c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Info'!A:B,2,0)</f>
        <v>Cathy</v>
      </c>
      <c r="H433" s="6" t="str">
        <f>VLOOKUP(F433,'Customer Info'!A:C,3,0)</f>
        <v>Hwang</v>
      </c>
      <c r="I433" s="6" t="str">
        <f>VLOOKUP(F433,'Customer Info'!A:G,7)</f>
        <v>Australia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140</v>
      </c>
      <c r="R433" s="2" t="s">
        <v>28</v>
      </c>
      <c r="S433" s="22">
        <f t="shared" si="34"/>
        <v>97.76</v>
      </c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Info'!A:B,2,0)</f>
        <v>Erica</v>
      </c>
      <c r="H434" s="6" t="str">
        <f>VLOOKUP(F434,'Customer Info'!A:C,3,0)</f>
        <v>Hernandez</v>
      </c>
      <c r="I434" s="6" t="str">
        <f>VLOOKUP(F434,'Customer Info'!A:G,7)</f>
        <v>India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477</v>
      </c>
      <c r="R434" s="2" t="s">
        <v>28</v>
      </c>
      <c r="S434" s="22">
        <f t="shared" si="34"/>
        <v>95.22</v>
      </c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Info'!A:B,2,0)</f>
        <v>Randy</v>
      </c>
      <c r="H435" s="6" t="str">
        <f>VLOOKUP(F435,'Customer Info'!A:C,3,0)</f>
        <v>Ferguson</v>
      </c>
      <c r="I435" s="6" t="str">
        <f>VLOOKUP(F435,'Customer Info'!A:G,7)</f>
        <v>Australia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30</v>
      </c>
      <c r="R435" s="2" t="s">
        <v>28</v>
      </c>
      <c r="S435" s="22">
        <f t="shared" si="34"/>
        <v>8.4600000000000009</v>
      </c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Info'!A:B,2,0)</f>
        <v>Kristina</v>
      </c>
      <c r="H436" s="6" t="str">
        <f>VLOOKUP(F436,'Customer Info'!A:C,3,0)</f>
        <v>Nunn</v>
      </c>
      <c r="I436" s="6" t="str">
        <f>VLOOKUP(F436,'Customer Info'!A:G,7)</f>
        <v>Indonesia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94</v>
      </c>
      <c r="R436" s="2" t="s">
        <v>28</v>
      </c>
      <c r="S436" s="22">
        <f t="shared" si="34"/>
        <v>66.040000000000006</v>
      </c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Info'!A:B,2,0)</f>
        <v>James</v>
      </c>
      <c r="H437" s="6" t="str">
        <f>VLOOKUP(F437,'Customer Info'!A:C,3,0)</f>
        <v>Lanier</v>
      </c>
      <c r="I437" s="6" t="str">
        <f>VLOOKUP(F437,'Customer Info'!A:G,7)</f>
        <v>China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48</v>
      </c>
      <c r="R437" s="2" t="s">
        <v>50</v>
      </c>
      <c r="S437" s="22">
        <f t="shared" si="34"/>
        <v>21.76</v>
      </c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Info'!A:B,2,0)</f>
        <v>Darren</v>
      </c>
      <c r="H438" s="6" t="str">
        <f>VLOOKUP(F438,'Customer Info'!A:C,3,0)</f>
        <v>Budd</v>
      </c>
      <c r="I438" s="6" t="str">
        <f>VLOOKUP(F438,'Customer Info'!A:G,7)</f>
        <v>India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501</v>
      </c>
      <c r="R438" s="2" t="s">
        <v>28</v>
      </c>
      <c r="S438" s="22">
        <f t="shared" si="34"/>
        <v>336.3</v>
      </c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Info'!A:B,2,0)</f>
        <v>Dave</v>
      </c>
      <c r="H439" s="6" t="str">
        <f>VLOOKUP(F439,'Customer Info'!A:C,3,0)</f>
        <v>Poirier</v>
      </c>
      <c r="I439" s="6" t="str">
        <f>VLOOKUP(F439,'Customer Info'!A:G,7)</f>
        <v>Australia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3128</v>
      </c>
      <c r="R439" s="2" t="s">
        <v>28</v>
      </c>
      <c r="S439" s="22">
        <f t="shared" si="34"/>
        <v>2639.84</v>
      </c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Info'!A:B,2,0)</f>
        <v>Kristina</v>
      </c>
      <c r="H440" s="6" t="str">
        <f>VLOOKUP(F440,'Customer Info'!A:C,3,0)</f>
        <v>Nunn</v>
      </c>
      <c r="I440" s="6" t="str">
        <f>VLOOKUP(F440,'Customer Info'!A:G,7)</f>
        <v>Australia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2528</v>
      </c>
      <c r="R440" s="2" t="s">
        <v>50</v>
      </c>
      <c r="S440" s="22">
        <f t="shared" si="34"/>
        <v>2144.2400000000002</v>
      </c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Info'!A:B,2,0)</f>
        <v>Roger</v>
      </c>
      <c r="H441" s="6" t="str">
        <f>VLOOKUP(F441,'Customer Info'!A:C,3,0)</f>
        <v>Barcio</v>
      </c>
      <c r="I441" s="6" t="str">
        <f>VLOOKUP(F441,'Customer Info'!A:G,7)</f>
        <v>Australia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410</v>
      </c>
      <c r="R441" s="2" t="s">
        <v>28</v>
      </c>
      <c r="S441" s="22">
        <f t="shared" si="34"/>
        <v>277.8</v>
      </c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Info'!A:B,2,0)</f>
        <v>Philisse</v>
      </c>
      <c r="H442" s="6" t="str">
        <f>VLOOKUP(F442,'Customer Info'!A:C,3,0)</f>
        <v>Overcash</v>
      </c>
      <c r="I442" s="6" t="str">
        <f>VLOOKUP(F442,'Customer Info'!A:G,7)</f>
        <v>Australia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905</v>
      </c>
      <c r="R442" s="2" t="s">
        <v>28</v>
      </c>
      <c r="S442" s="22">
        <f t="shared" si="34"/>
        <v>798</v>
      </c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Info'!A:B,2,0)</f>
        <v>Jennifer</v>
      </c>
      <c r="H443" s="6" t="str">
        <f>VLOOKUP(F443,'Customer Info'!A:C,3,0)</f>
        <v>Halladay</v>
      </c>
      <c r="I443" s="6" t="str">
        <f>VLOOKUP(F443,'Customer Info'!A:G,7)</f>
        <v>Germany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720</v>
      </c>
      <c r="R443" s="2" t="s">
        <v>28</v>
      </c>
      <c r="S443" s="22">
        <f t="shared" si="34"/>
        <v>483.6</v>
      </c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Info'!A:B,2,0)</f>
        <v>David</v>
      </c>
      <c r="H444" s="6" t="str">
        <f>VLOOKUP(F444,'Customer Info'!A:C,3,0)</f>
        <v>Philippe</v>
      </c>
      <c r="I444" s="6" t="str">
        <f>VLOOKUP(F444,'Customer Info'!A:G,7)</f>
        <v>Australia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124</v>
      </c>
      <c r="R444" s="2" t="s">
        <v>50</v>
      </c>
      <c r="S444" s="22">
        <f t="shared" si="34"/>
        <v>65.400000000000006</v>
      </c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Info'!A:B,2,0)</f>
        <v>Troy</v>
      </c>
      <c r="H445" s="6" t="str">
        <f>VLOOKUP(F445,'Customer Info'!A:C,3,0)</f>
        <v>Staebel</v>
      </c>
      <c r="I445" s="6" t="str">
        <f>VLOOKUP(F445,'Customer Info'!A:G,7)</f>
        <v>Germany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76</v>
      </c>
      <c r="R445" s="2" t="s">
        <v>26</v>
      </c>
      <c r="S445" s="22">
        <f t="shared" si="34"/>
        <v>31.44</v>
      </c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Info'!A:B,2,0)</f>
        <v>Fred</v>
      </c>
      <c r="H446" s="6" t="str">
        <f>VLOOKUP(F446,'Customer Info'!A:C,3,0)</f>
        <v>Hopkins</v>
      </c>
      <c r="I446" s="6" t="str">
        <f>VLOOKUP(F446,'Customer Info'!A:G,7)</f>
        <v>Australia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882</v>
      </c>
      <c r="R446" s="2" t="s">
        <v>56</v>
      </c>
      <c r="S446" s="22">
        <f t="shared" si="34"/>
        <v>531.30000000000007</v>
      </c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Info'!A:B,2,0)</f>
        <v>Claire</v>
      </c>
      <c r="H447" s="6" t="str">
        <f>VLOOKUP(F447,'Customer Info'!A:C,3,0)</f>
        <v>Gute</v>
      </c>
      <c r="I447" s="6" t="str">
        <f>VLOOKUP(F447,'Customer Info'!A:G,7)</f>
        <v>Australia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180</v>
      </c>
      <c r="R447" s="2" t="s">
        <v>26</v>
      </c>
      <c r="S447" s="22">
        <f t="shared" si="34"/>
        <v>476.40000000000003</v>
      </c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Info'!A:B,2,0)</f>
        <v>John</v>
      </c>
      <c r="H448" s="6" t="str">
        <f>VLOOKUP(F448,'Customer Info'!A:C,3,0)</f>
        <v>Huston</v>
      </c>
      <c r="I448" s="6" t="str">
        <f>VLOOKUP(F448,'Customer Info'!A:G,7)</f>
        <v>Indonesia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146</v>
      </c>
      <c r="R448" s="2" t="s">
        <v>28</v>
      </c>
      <c r="S448" s="22">
        <f t="shared" si="34"/>
        <v>44.12</v>
      </c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Info'!A:B,2,0)</f>
        <v>Rachel</v>
      </c>
      <c r="H449" s="6" t="str">
        <f>VLOOKUP(F449,'Customer Info'!A:C,3,0)</f>
        <v>Payne</v>
      </c>
      <c r="I449" s="6" t="str">
        <f>VLOOKUP(F449,'Customer Info'!A:G,7)</f>
        <v>Australia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1430</v>
      </c>
      <c r="R449" s="2" t="s">
        <v>50</v>
      </c>
      <c r="S449" s="22">
        <f t="shared" si="34"/>
        <v>1121.75</v>
      </c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Info'!A:B,2,0)</f>
        <v>Sonia</v>
      </c>
      <c r="H450" s="6" t="str">
        <f>VLOOKUP(F450,'Customer Info'!A:C,3,0)</f>
        <v>Sunley</v>
      </c>
      <c r="I450" s="6" t="str">
        <f>VLOOKUP(F450,'Customer Info'!A:G,7)</f>
        <v>Germany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60</v>
      </c>
      <c r="R450" s="2" t="s">
        <v>50</v>
      </c>
      <c r="S450" s="22">
        <f t="shared" si="34"/>
        <v>302.40000000000003</v>
      </c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Info'!A:B,2,0)</f>
        <v>Brian</v>
      </c>
      <c r="H451" s="6" t="str">
        <f>VLOOKUP(F451,'Customer Info'!A:C,3,0)</f>
        <v>DeCherney</v>
      </c>
      <c r="I451" s="6" t="str">
        <f>VLOOKUP(F451,'Customer Info'!A:G,7)</f>
        <v>Australia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398</v>
      </c>
      <c r="R451" s="2" t="s">
        <v>28</v>
      </c>
      <c r="S451" s="22">
        <f t="shared" si="34"/>
        <v>269.7</v>
      </c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Info'!A:B,2,0)</f>
        <v>Barry</v>
      </c>
      <c r="H452" s="6" t="str">
        <f>VLOOKUP(F452,'Customer Info'!A:C,3,0)</f>
        <v>Franzšsisch</v>
      </c>
      <c r="I452" s="6" t="str">
        <f>VLOOKUP(F452,'Customer Info'!A:G,7)</f>
        <v>Indonesia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4932</v>
      </c>
      <c r="R452" s="2" t="s">
        <v>28</v>
      </c>
      <c r="S452" s="22">
        <f t="shared" si="34"/>
        <v>8813.4</v>
      </c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Info'!A:B,2,0)</f>
        <v>Todd</v>
      </c>
      <c r="H453" s="6" t="str">
        <f>VLOOKUP(F453,'Customer Info'!A:C,3,0)</f>
        <v>Sumrall</v>
      </c>
      <c r="I453" s="6" t="str">
        <f>VLOOKUP(F453,'Customer Info'!A:G,7)</f>
        <v>Germany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182</v>
      </c>
      <c r="R453" s="2" t="s">
        <v>28</v>
      </c>
      <c r="S453" s="22">
        <f t="shared" si="34"/>
        <v>77</v>
      </c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Info'!A:B,2,0)</f>
        <v>Dionis</v>
      </c>
      <c r="H454" s="6" t="str">
        <f>VLOOKUP(F454,'Customer Info'!A:C,3,0)</f>
        <v>Lloyd</v>
      </c>
      <c r="I454" s="6" t="str">
        <f>VLOOKUP(F454,'Customer Info'!A:G,7)</f>
        <v>Australia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12</v>
      </c>
      <c r="R454" s="2" t="s">
        <v>50</v>
      </c>
      <c r="S454" s="22">
        <f t="shared" si="34"/>
        <v>3.54</v>
      </c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Info'!A:B,2,0)</f>
        <v>Cindy</v>
      </c>
      <c r="H455" s="6" t="str">
        <f>VLOOKUP(F455,'Customer Info'!A:C,3,0)</f>
        <v>Schnelling</v>
      </c>
      <c r="I455" s="6" t="str">
        <f>VLOOKUP(F455,'Customer Info'!A:G,7)</f>
        <v>India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33</v>
      </c>
      <c r="R455" s="2" t="s">
        <v>28</v>
      </c>
      <c r="S455" s="22">
        <f t="shared" si="34"/>
        <v>7.74</v>
      </c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Info'!A:B,2,0)</f>
        <v>Stuart</v>
      </c>
      <c r="H456" s="6" t="str">
        <f>VLOOKUP(F456,'Customer Info'!A:C,3,0)</f>
        <v>Van</v>
      </c>
      <c r="I456" s="6" t="str">
        <f>VLOOKUP(F456,'Customer Info'!A:G,7)</f>
        <v>Germany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508</v>
      </c>
      <c r="R456" s="2" t="s">
        <v>50</v>
      </c>
      <c r="S456" s="22">
        <f t="shared" si="34"/>
        <v>306.60000000000002</v>
      </c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Info'!A:B,2,0)</f>
        <v>Tim</v>
      </c>
      <c r="H457" s="6" t="str">
        <f>VLOOKUP(F457,'Customer Info'!A:C,3,0)</f>
        <v>Brockman</v>
      </c>
      <c r="I457" s="6" t="str">
        <f>VLOOKUP(F457,'Customer Info'!A:G,7)</f>
        <v>Germany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301</v>
      </c>
      <c r="R457" s="2" t="s">
        <v>28</v>
      </c>
      <c r="S457" s="22">
        <f t="shared" si="34"/>
        <v>71.540000000000006</v>
      </c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Info'!A:B,2,0)</f>
        <v>Erin</v>
      </c>
      <c r="H458" s="6" t="str">
        <f>VLOOKUP(F458,'Customer Info'!A:C,3,0)</f>
        <v>Smith</v>
      </c>
      <c r="I458" s="6" t="str">
        <f>VLOOKUP(F458,'Customer Info'!A:G,7)</f>
        <v>China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14</v>
      </c>
      <c r="R458" s="2" t="s">
        <v>28</v>
      </c>
      <c r="S458" s="22">
        <f t="shared" si="34"/>
        <v>2.84</v>
      </c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Info'!A:B,2,0)</f>
        <v>Anna</v>
      </c>
      <c r="H459" s="6" t="str">
        <f>VLOOKUP(F459,'Customer Info'!A:C,3,0)</f>
        <v>Gayman</v>
      </c>
      <c r="I459" s="6" t="str">
        <f>VLOOKUP(F459,'Customer Info'!A:G,7)</f>
        <v>Australia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N459-M459</f>
        <v>2492</v>
      </c>
      <c r="R459" s="2" t="s">
        <v>28</v>
      </c>
      <c r="S459" s="22">
        <f t="shared" ref="S459:S522" si="39">IF(N459&lt;5000,N459*2%,IF(AND(N459&gt;=5000,N459&lt;25000),N459*5%,IF(AND(N459&gt;=25000,N459&lt;50000),N459*7%,IF(AND(N459&gt;=50000,N459&lt;100000)*N459*9%,IF(AND(N459&gt;=100000,N459&lt;250000),N459*12%,N459*15%)))))</f>
        <v>1239</v>
      </c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Info'!A:B,2,0)</f>
        <v>Rick</v>
      </c>
      <c r="H460" s="6" t="str">
        <f>VLOOKUP(F460,'Customer Info'!A:C,3,0)</f>
        <v>Duston</v>
      </c>
      <c r="I460" s="6" t="str">
        <f>VLOOKUP(F460,'Customer Info'!A:G,7)</f>
        <v>Australia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11207</v>
      </c>
      <c r="R460" s="2" t="s">
        <v>50</v>
      </c>
      <c r="S460" s="22" t="b">
        <f t="shared" si="39"/>
        <v>0</v>
      </c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Info'!A:B,2,0)</f>
        <v>Allen</v>
      </c>
      <c r="H461" s="6" t="str">
        <f>VLOOKUP(F461,'Customer Info'!A:C,3,0)</f>
        <v>Armold</v>
      </c>
      <c r="I461" s="6" t="e">
        <f>VLOOKUP(F461,'Customer Info'!A:G,7)</f>
        <v>#N/A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13</v>
      </c>
      <c r="R461" s="2" t="s">
        <v>50</v>
      </c>
      <c r="S461" s="22">
        <f t="shared" si="39"/>
        <v>2.84</v>
      </c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Info'!A:B,2,0)</f>
        <v>Resi</v>
      </c>
      <c r="H462" s="6" t="str">
        <f>VLOOKUP(F462,'Customer Info'!A:C,3,0)</f>
        <v>Pšlking</v>
      </c>
      <c r="I462" s="6" t="str">
        <f>VLOOKUP(F462,'Customer Info'!A:G,7)</f>
        <v>Germany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8</v>
      </c>
      <c r="R462" s="2" t="s">
        <v>28</v>
      </c>
      <c r="S462" s="22">
        <f t="shared" si="39"/>
        <v>3.16</v>
      </c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Info'!A:B,2,0)</f>
        <v>Brian</v>
      </c>
      <c r="H463" s="6" t="str">
        <f>VLOOKUP(F463,'Customer Info'!A:C,3,0)</f>
        <v>Stugart</v>
      </c>
      <c r="I463" s="6" t="str">
        <f>VLOOKUP(F463,'Customer Info'!A:G,7)</f>
        <v>India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2740</v>
      </c>
      <c r="R463" s="2" t="s">
        <v>28</v>
      </c>
      <c r="S463" s="22">
        <f t="shared" si="39"/>
        <v>2284.8000000000002</v>
      </c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Info'!A:B,2,0)</f>
        <v>Lindsay</v>
      </c>
      <c r="H464" s="6" t="str">
        <f>VLOOKUP(F464,'Customer Info'!A:C,3,0)</f>
        <v>Shagiari</v>
      </c>
      <c r="I464" s="6" t="str">
        <f>VLOOKUP(F464,'Customer Info'!A:G,7)</f>
        <v>China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8271</v>
      </c>
      <c r="R464" s="2" t="s">
        <v>28</v>
      </c>
      <c r="S464" s="22">
        <f t="shared" si="39"/>
        <v>12438.9</v>
      </c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Info'!A:B,2,0)</f>
        <v>Dave</v>
      </c>
      <c r="H465" s="6" t="str">
        <f>VLOOKUP(F465,'Customer Info'!A:C,3,0)</f>
        <v>Poirier</v>
      </c>
      <c r="I465" s="6" t="str">
        <f>VLOOKUP(F465,'Customer Info'!A:G,7)</f>
        <v>Australia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84</v>
      </c>
      <c r="R465" s="2" t="s">
        <v>50</v>
      </c>
      <c r="S465" s="22">
        <f t="shared" si="39"/>
        <v>18.28</v>
      </c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Info'!A:B,2,0)</f>
        <v>Neil</v>
      </c>
      <c r="H466" s="6" t="str">
        <f>VLOOKUP(F466,'Customer Info'!A:C,3,0)</f>
        <v>Franzšsisch</v>
      </c>
      <c r="I466" s="6" t="str">
        <f>VLOOKUP(F466,'Customer Info'!A:G,7)</f>
        <v>China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15</v>
      </c>
      <c r="R466" s="2" t="s">
        <v>28</v>
      </c>
      <c r="S466" s="22">
        <f t="shared" si="39"/>
        <v>2.9</v>
      </c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Info'!A:B,2,0)</f>
        <v>Kristen</v>
      </c>
      <c r="H467" s="6" t="str">
        <f>VLOOKUP(F467,'Customer Info'!A:C,3,0)</f>
        <v>Hastings</v>
      </c>
      <c r="I467" s="6" t="str">
        <f>VLOOKUP(F467,'Customer Info'!A:G,7)</f>
        <v>China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5</v>
      </c>
      <c r="R467" s="2" t="s">
        <v>50</v>
      </c>
      <c r="S467" s="22">
        <f t="shared" si="39"/>
        <v>1.2</v>
      </c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Info'!A:B,2,0)</f>
        <v>Alex</v>
      </c>
      <c r="H468" s="6" t="str">
        <f>VLOOKUP(F468,'Customer Info'!A:C,3,0)</f>
        <v>Avila</v>
      </c>
      <c r="I468" s="6" t="e">
        <f>VLOOKUP(F468,'Customer Info'!A:G,7)</f>
        <v>#N/A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35</v>
      </c>
      <c r="R468" s="2" t="s">
        <v>28</v>
      </c>
      <c r="S468" s="22">
        <f t="shared" si="39"/>
        <v>14</v>
      </c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Info'!A:B,2,0)</f>
        <v>Jill</v>
      </c>
      <c r="H469" s="6" t="str">
        <f>VLOOKUP(F469,'Customer Info'!A:C,3,0)</f>
        <v>Fjeld</v>
      </c>
      <c r="I469" s="6" t="str">
        <f>VLOOKUP(F469,'Customer Info'!A:G,7)</f>
        <v>Australia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590</v>
      </c>
      <c r="R469" s="2" t="s">
        <v>50</v>
      </c>
      <c r="S469" s="22">
        <f t="shared" si="39"/>
        <v>458.5</v>
      </c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Info'!A:B,2,0)</f>
        <v>Logan</v>
      </c>
      <c r="H470" s="6" t="str">
        <f>VLOOKUP(F470,'Customer Info'!A:C,3,0)</f>
        <v>Haushalter</v>
      </c>
      <c r="I470" s="6" t="str">
        <f>VLOOKUP(F470,'Customer Info'!A:G,7)</f>
        <v>Indonesia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225</v>
      </c>
      <c r="R470" s="2" t="s">
        <v>28</v>
      </c>
      <c r="S470" s="22">
        <f t="shared" si="39"/>
        <v>69.100000000000009</v>
      </c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Info'!A:B,2,0)</f>
        <v>Allen</v>
      </c>
      <c r="H471" s="6" t="str">
        <f>VLOOKUP(F471,'Customer Info'!A:C,3,0)</f>
        <v>Rosenblatt</v>
      </c>
      <c r="I471" s="6" t="str">
        <f>VLOOKUP(F471,'Customer Info'!A:G,7)</f>
        <v>China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1638</v>
      </c>
      <c r="R471" s="2" t="s">
        <v>28</v>
      </c>
      <c r="S471" s="22">
        <f t="shared" si="39"/>
        <v>2475.48</v>
      </c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Info'!A:B,2,0)</f>
        <v>Quincy</v>
      </c>
      <c r="H472" s="6" t="str">
        <f>VLOOKUP(F472,'Customer Info'!A:C,3,0)</f>
        <v>Jones</v>
      </c>
      <c r="I472" s="6" t="str">
        <f>VLOOKUP(F472,'Customer Info'!A:G,7)</f>
        <v>Australia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27</v>
      </c>
      <c r="R472" s="2" t="s">
        <v>50</v>
      </c>
      <c r="S472" s="22">
        <f t="shared" si="39"/>
        <v>9.9600000000000009</v>
      </c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Info'!A:B,2,0)</f>
        <v>Tim</v>
      </c>
      <c r="H473" s="6" t="str">
        <f>VLOOKUP(F473,'Customer Info'!A:C,3,0)</f>
        <v>Brockman</v>
      </c>
      <c r="I473" s="6" t="str">
        <f>VLOOKUP(F473,'Customer Info'!A:G,7)</f>
        <v>Germany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699</v>
      </c>
      <c r="R473" s="2" t="s">
        <v>50</v>
      </c>
      <c r="S473" s="22">
        <f t="shared" si="39"/>
        <v>418.5</v>
      </c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Info'!A:B,2,0)</f>
        <v>Christine</v>
      </c>
      <c r="H474" s="6" t="str">
        <f>VLOOKUP(F474,'Customer Info'!A:C,3,0)</f>
        <v>Abelman</v>
      </c>
      <c r="I474" s="6" t="str">
        <f>VLOOKUP(F474,'Customer Info'!A:G,7)</f>
        <v>India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342</v>
      </c>
      <c r="R474" s="2" t="s">
        <v>26</v>
      </c>
      <c r="S474" s="22">
        <f t="shared" si="39"/>
        <v>304.05</v>
      </c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Info'!A:B,2,0)</f>
        <v>Liz</v>
      </c>
      <c r="H475" s="6" t="str">
        <f>VLOOKUP(F475,'Customer Info'!A:C,3,0)</f>
        <v>Pelletier</v>
      </c>
      <c r="I475" s="6" t="str">
        <f>VLOOKUP(F475,'Customer Info'!A:G,7)</f>
        <v>Indonesia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528</v>
      </c>
      <c r="R475" s="2" t="s">
        <v>28</v>
      </c>
      <c r="S475" s="22">
        <f t="shared" si="39"/>
        <v>473.70000000000005</v>
      </c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Info'!A:B,2,0)</f>
        <v>Michelle</v>
      </c>
      <c r="H476" s="6" t="str">
        <f>VLOOKUP(F476,'Customer Info'!A:C,3,0)</f>
        <v>Tran</v>
      </c>
      <c r="I476" s="6" t="str">
        <f>VLOOKUP(F476,'Customer Info'!A:G,7)</f>
        <v>Germany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123</v>
      </c>
      <c r="R476" s="2" t="s">
        <v>50</v>
      </c>
      <c r="S476" s="22">
        <f t="shared" si="39"/>
        <v>26.64</v>
      </c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Info'!A:B,2,0)</f>
        <v>Hunter</v>
      </c>
      <c r="H477" s="6" t="str">
        <f>VLOOKUP(F477,'Customer Info'!A:C,3,0)</f>
        <v>Lopez</v>
      </c>
      <c r="I477" s="6" t="str">
        <f>VLOOKUP(F477,'Customer Info'!A:G,7)</f>
        <v>Indonesia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6</v>
      </c>
      <c r="R477" s="2" t="s">
        <v>28</v>
      </c>
      <c r="S477" s="22">
        <f t="shared" si="39"/>
        <v>3.48</v>
      </c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Info'!A:B,2,0)</f>
        <v>Sung</v>
      </c>
      <c r="H478" s="6" t="str">
        <f>VLOOKUP(F478,'Customer Info'!A:C,3,0)</f>
        <v>Shariari</v>
      </c>
      <c r="I478" s="6" t="str">
        <f>VLOOKUP(F478,'Customer Info'!A:G,7)</f>
        <v>Germany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455</v>
      </c>
      <c r="R478" s="2" t="s">
        <v>28</v>
      </c>
      <c r="S478" s="22">
        <f t="shared" si="39"/>
        <v>481.25</v>
      </c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Info'!A:B,2,0)</f>
        <v>Cari</v>
      </c>
      <c r="H479" s="6" t="str">
        <f>VLOOKUP(F479,'Customer Info'!A:C,3,0)</f>
        <v>MacIntyre</v>
      </c>
      <c r="I479" s="6" t="str">
        <f>VLOOKUP(F479,'Customer Info'!A:G,7)</f>
        <v>Australia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5136</v>
      </c>
      <c r="R479" s="2" t="s">
        <v>28</v>
      </c>
      <c r="S479" s="22">
        <f t="shared" si="39"/>
        <v>13561.199999999999</v>
      </c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Info'!A:B,2,0)</f>
        <v>Mitch</v>
      </c>
      <c r="H480" s="6" t="str">
        <f>VLOOKUP(F480,'Customer Info'!A:C,3,0)</f>
        <v>Willingham</v>
      </c>
      <c r="I480" s="6" t="str">
        <f>VLOOKUP(F480,'Customer Info'!A:G,7)</f>
        <v>Germany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5250</v>
      </c>
      <c r="R480" s="2" t="s">
        <v>26</v>
      </c>
      <c r="S480" s="22">
        <f t="shared" si="39"/>
        <v>7876.7999999999993</v>
      </c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Info'!A:B,2,0)</f>
        <v>Jim</v>
      </c>
      <c r="H481" s="6" t="str">
        <f>VLOOKUP(F481,'Customer Info'!A:C,3,0)</f>
        <v>Epp</v>
      </c>
      <c r="I481" s="6" t="str">
        <f>VLOOKUP(F481,'Customer Info'!A:G,7)</f>
        <v>Australia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483</v>
      </c>
      <c r="R481" s="2" t="s">
        <v>28</v>
      </c>
      <c r="S481" s="22">
        <f t="shared" si="39"/>
        <v>264.45</v>
      </c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Info'!A:B,2,0)</f>
        <v>Harold</v>
      </c>
      <c r="H482" s="6" t="str">
        <f>VLOOKUP(F482,'Customer Info'!A:C,3,0)</f>
        <v>Dahlen</v>
      </c>
      <c r="I482" s="6" t="str">
        <f>VLOOKUP(F482,'Customer Info'!A:G,7)</f>
        <v>Indonesia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75</v>
      </c>
      <c r="R482" s="2" t="s">
        <v>28</v>
      </c>
      <c r="S482" s="22">
        <f t="shared" si="39"/>
        <v>39.660000000000004</v>
      </c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Info'!A:B,2,0)</f>
        <v>Kean</v>
      </c>
      <c r="H483" s="6" t="str">
        <f>VLOOKUP(F483,'Customer Info'!A:C,3,0)</f>
        <v>Thornton</v>
      </c>
      <c r="I483" s="6" t="str">
        <f>VLOOKUP(F483,'Customer Info'!A:G,7)</f>
        <v>Indonesia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28</v>
      </c>
      <c r="R483" s="2" t="s">
        <v>26</v>
      </c>
      <c r="S483" s="22">
        <f t="shared" si="39"/>
        <v>5.68</v>
      </c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Info'!A:B,2,0)</f>
        <v>Hunter</v>
      </c>
      <c r="H484" s="6" t="str">
        <f>VLOOKUP(F484,'Customer Info'!A:C,3,0)</f>
        <v>Glantz</v>
      </c>
      <c r="I484" s="6" t="str">
        <f>VLOOKUP(F484,'Customer Info'!A:G,7)</f>
        <v>Indonesia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2704</v>
      </c>
      <c r="R484" s="2" t="s">
        <v>26</v>
      </c>
      <c r="S484" s="22">
        <f t="shared" si="39"/>
        <v>2295.7200000000003</v>
      </c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Info'!A:B,2,0)</f>
        <v>Victoria</v>
      </c>
      <c r="H485" s="6" t="str">
        <f>VLOOKUP(F485,'Customer Info'!A:C,3,0)</f>
        <v>Brennan</v>
      </c>
      <c r="I485" s="6" t="str">
        <f>VLOOKUP(F485,'Customer Info'!A:G,7)</f>
        <v>Australia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24</v>
      </c>
      <c r="R485" s="2" t="s">
        <v>28</v>
      </c>
      <c r="S485" s="22">
        <f t="shared" si="39"/>
        <v>5.76</v>
      </c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Info'!A:B,2,0)</f>
        <v>Muhammed</v>
      </c>
      <c r="H486" s="6" t="str">
        <f>VLOOKUP(F486,'Customer Info'!A:C,3,0)</f>
        <v>Lee</v>
      </c>
      <c r="I486" s="6" t="str">
        <f>VLOOKUP(F486,'Customer Info'!A:G,7)</f>
        <v>China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72</v>
      </c>
      <c r="R486" s="2" t="s">
        <v>28</v>
      </c>
      <c r="S486" s="22">
        <f t="shared" si="39"/>
        <v>17.28</v>
      </c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Info'!A:B,2,0)</f>
        <v>Jonathan</v>
      </c>
      <c r="H487" s="6" t="str">
        <f>VLOOKUP(F487,'Customer Info'!A:C,3,0)</f>
        <v>Howell</v>
      </c>
      <c r="I487" s="6" t="str">
        <f>VLOOKUP(F487,'Customer Info'!A:G,7)</f>
        <v>China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65</v>
      </c>
      <c r="R487" s="2" t="s">
        <v>26</v>
      </c>
      <c r="S487" s="22">
        <f t="shared" si="39"/>
        <v>17.5</v>
      </c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Info'!A:B,2,0)</f>
        <v>Anna</v>
      </c>
      <c r="H488" s="6" t="str">
        <f>VLOOKUP(F488,'Customer Info'!A:C,3,0)</f>
        <v>Gayman</v>
      </c>
      <c r="I488" s="6" t="str">
        <f>VLOOKUP(F488,'Customer Info'!A:G,7)</f>
        <v>Australia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395</v>
      </c>
      <c r="R488" s="2" t="s">
        <v>28</v>
      </c>
      <c r="S488" s="22">
        <f t="shared" si="39"/>
        <v>520.75</v>
      </c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Info'!A:B,2,0)</f>
        <v>Adrian</v>
      </c>
      <c r="H489" s="6" t="str">
        <f>VLOOKUP(F489,'Customer Info'!A:C,3,0)</f>
        <v>Barton</v>
      </c>
      <c r="I489" s="6" t="str">
        <f>VLOOKUP(F489,'Customer Info'!A:G,7)</f>
        <v>Australia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66</v>
      </c>
      <c r="R489" s="2" t="s">
        <v>50</v>
      </c>
      <c r="S489" s="22">
        <f t="shared" si="39"/>
        <v>27.98</v>
      </c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Info'!A:B,2,0)</f>
        <v>Trudy</v>
      </c>
      <c r="H490" s="6" t="str">
        <f>VLOOKUP(F490,'Customer Info'!A:C,3,0)</f>
        <v>Glocke</v>
      </c>
      <c r="I490" s="6" t="str">
        <f>VLOOKUP(F490,'Customer Info'!A:G,7)</f>
        <v>Germany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1370</v>
      </c>
      <c r="R490" s="2" t="s">
        <v>50</v>
      </c>
      <c r="S490" s="22">
        <f t="shared" si="39"/>
        <v>816</v>
      </c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Info'!A:B,2,0)</f>
        <v>Brendan</v>
      </c>
      <c r="H491" s="6" t="str">
        <f>VLOOKUP(F491,'Customer Info'!A:C,3,0)</f>
        <v>Murry</v>
      </c>
      <c r="I491" s="6" t="str">
        <f>VLOOKUP(F491,'Customer Info'!A:G,7)</f>
        <v>India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891</v>
      </c>
      <c r="R491" s="2" t="s">
        <v>28</v>
      </c>
      <c r="S491" s="22">
        <f t="shared" si="39"/>
        <v>488.40000000000003</v>
      </c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Info'!A:B,2,0)</f>
        <v>Mark</v>
      </c>
      <c r="H492" s="6" t="str">
        <f>VLOOKUP(F492,'Customer Info'!A:C,3,0)</f>
        <v>Packer</v>
      </c>
      <c r="I492" s="6" t="str">
        <f>VLOOKUP(F492,'Customer Info'!A:G,7)</f>
        <v>Germany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386</v>
      </c>
      <c r="R492" s="2" t="s">
        <v>28</v>
      </c>
      <c r="S492" s="22">
        <f t="shared" si="39"/>
        <v>340.8</v>
      </c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Info'!A:B,2,0)</f>
        <v>Sanjit</v>
      </c>
      <c r="H493" s="6" t="str">
        <f>VLOOKUP(F493,'Customer Info'!A:C,3,0)</f>
        <v>Chand</v>
      </c>
      <c r="I493" s="6" t="str">
        <f>VLOOKUP(F493,'Customer Info'!A:G,7)</f>
        <v>Germany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602</v>
      </c>
      <c r="R493" s="2" t="s">
        <v>50</v>
      </c>
      <c r="S493" s="22">
        <f t="shared" si="39"/>
        <v>786.40000000000009</v>
      </c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Info'!A:B,2,0)</f>
        <v>Duane</v>
      </c>
      <c r="H494" s="6" t="str">
        <f>VLOOKUP(F494,'Customer Info'!A:C,3,0)</f>
        <v>Huffman</v>
      </c>
      <c r="I494" s="6" t="str">
        <f>VLOOKUP(F494,'Customer Info'!A:G,7)</f>
        <v>India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135</v>
      </c>
      <c r="R494" s="2" t="s">
        <v>50</v>
      </c>
      <c r="S494" s="22">
        <f t="shared" si="39"/>
        <v>40.44</v>
      </c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Info'!A:B,2,0)</f>
        <v>Quincy</v>
      </c>
      <c r="H495" s="6" t="str">
        <f>VLOOKUP(F495,'Customer Info'!A:C,3,0)</f>
        <v>Jones</v>
      </c>
      <c r="I495" s="6" t="str">
        <f>VLOOKUP(F495,'Customer Info'!A:G,7)</f>
        <v>Australia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40</v>
      </c>
      <c r="R495" s="2" t="s">
        <v>26</v>
      </c>
      <c r="S495" s="22">
        <f t="shared" si="39"/>
        <v>11.040000000000001</v>
      </c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Info'!A:B,2,0)</f>
        <v>Sara</v>
      </c>
      <c r="H496" s="6" t="str">
        <f>VLOOKUP(F496,'Customer Info'!A:C,3,0)</f>
        <v>Luxemburg</v>
      </c>
      <c r="I496" s="6" t="str">
        <f>VLOOKUP(F496,'Customer Info'!A:G,7)</f>
        <v>Australia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108</v>
      </c>
      <c r="R496" s="2" t="s">
        <v>28</v>
      </c>
      <c r="S496" s="22">
        <f t="shared" si="39"/>
        <v>26.64</v>
      </c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Info'!A:B,2,0)</f>
        <v>Brendan</v>
      </c>
      <c r="H497" s="6" t="str">
        <f>VLOOKUP(F497,'Customer Info'!A:C,3,0)</f>
        <v>Dodson</v>
      </c>
      <c r="I497" s="6" t="str">
        <f>VLOOKUP(F497,'Customer Info'!A:G,7)</f>
        <v>Australia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162</v>
      </c>
      <c r="R497" s="2" t="s">
        <v>28</v>
      </c>
      <c r="S497" s="22">
        <f t="shared" si="39"/>
        <v>57.64</v>
      </c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Info'!A:B,2,0)</f>
        <v>Shui</v>
      </c>
      <c r="H498" s="6" t="str">
        <f>VLOOKUP(F498,'Customer Info'!A:C,3,0)</f>
        <v>Tom</v>
      </c>
      <c r="I498" s="6" t="str">
        <f>VLOOKUP(F498,'Customer Info'!A:G,7)</f>
        <v>Germany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445</v>
      </c>
      <c r="R498" s="2" t="s">
        <v>28</v>
      </c>
      <c r="S498" s="22">
        <f t="shared" si="39"/>
        <v>87.7</v>
      </c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Info'!A:B,2,0)</f>
        <v>Patrick</v>
      </c>
      <c r="H499" s="6" t="str">
        <f>VLOOKUP(F499,'Customer Info'!A:C,3,0)</f>
        <v>Bzostek</v>
      </c>
      <c r="I499" s="6" t="str">
        <f>VLOOKUP(F499,'Customer Info'!A:G,7)</f>
        <v>Australia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1458</v>
      </c>
      <c r="R499" s="2" t="s">
        <v>28</v>
      </c>
      <c r="S499" s="22">
        <f t="shared" si="39"/>
        <v>672.90000000000009</v>
      </c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Info'!A:B,2,0)</f>
        <v>Ryan</v>
      </c>
      <c r="H500" s="6" t="str">
        <f>VLOOKUP(F500,'Customer Info'!A:C,3,0)</f>
        <v>Crowe</v>
      </c>
      <c r="I500" s="6" t="str">
        <f>VLOOKUP(F500,'Customer Info'!A:G,7)</f>
        <v>Australia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64</v>
      </c>
      <c r="R500" s="2" t="s">
        <v>28</v>
      </c>
      <c r="S500" s="22">
        <f t="shared" si="39"/>
        <v>34.06</v>
      </c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Info'!A:B,2,0)</f>
        <v>Becky</v>
      </c>
      <c r="H501" s="6" t="str">
        <f>VLOOKUP(F501,'Customer Info'!A:C,3,0)</f>
        <v>Pak</v>
      </c>
      <c r="I501" s="6" t="str">
        <f>VLOOKUP(F501,'Customer Info'!A:G,7)</f>
        <v>India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364</v>
      </c>
      <c r="R501" s="2" t="s">
        <v>28</v>
      </c>
      <c r="S501" s="22">
        <f t="shared" si="39"/>
        <v>88.86</v>
      </c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Info'!A:B,2,0)</f>
        <v>Ryan</v>
      </c>
      <c r="H502" s="6" t="str">
        <f>VLOOKUP(F502,'Customer Info'!A:C,3,0)</f>
        <v>Crowe</v>
      </c>
      <c r="I502" s="6" t="str">
        <f>VLOOKUP(F502,'Customer Info'!A:G,7)</f>
        <v>Australia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96</v>
      </c>
      <c r="R502" s="2" t="s">
        <v>50</v>
      </c>
      <c r="S502" s="22">
        <f t="shared" si="39"/>
        <v>25.66</v>
      </c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Info'!A:B,2,0)</f>
        <v>Jesus</v>
      </c>
      <c r="H503" s="6" t="str">
        <f>VLOOKUP(F503,'Customer Info'!A:C,3,0)</f>
        <v>Ocampo</v>
      </c>
      <c r="I503" s="6" t="str">
        <f>VLOOKUP(F503,'Customer Info'!A:G,7)</f>
        <v>China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116</v>
      </c>
      <c r="R503" s="2" t="s">
        <v>50</v>
      </c>
      <c r="S503" s="22">
        <f t="shared" si="39"/>
        <v>606</v>
      </c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Info'!A:B,2,0)</f>
        <v>Logan</v>
      </c>
      <c r="H504" s="6" t="str">
        <f>VLOOKUP(F504,'Customer Info'!A:C,3,0)</f>
        <v>Currie</v>
      </c>
      <c r="I504" s="6" t="str">
        <f>VLOOKUP(F504,'Customer Info'!A:G,7)</f>
        <v>Australia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34</v>
      </c>
      <c r="R504" s="2" t="s">
        <v>50</v>
      </c>
      <c r="S504" s="22">
        <f t="shared" si="39"/>
        <v>8.4</v>
      </c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Info'!A:B,2,0)</f>
        <v>Justin</v>
      </c>
      <c r="H505" s="6" t="str">
        <f>VLOOKUP(F505,'Customer Info'!A:C,3,0)</f>
        <v>Deggeller</v>
      </c>
      <c r="I505" s="6" t="str">
        <f>VLOOKUP(F505,'Customer Info'!A:G,7)</f>
        <v>Australia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10</v>
      </c>
      <c r="R505" s="2" t="s">
        <v>28</v>
      </c>
      <c r="S505" s="22">
        <f t="shared" si="39"/>
        <v>2.44</v>
      </c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Info'!A:B,2,0)</f>
        <v>Neil</v>
      </c>
      <c r="H506" s="6" t="str">
        <f>VLOOKUP(F506,'Customer Info'!A:C,3,0)</f>
        <v>Knudson</v>
      </c>
      <c r="I506" s="6" t="str">
        <f>VLOOKUP(F506,'Customer Info'!A:G,7)</f>
        <v>China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4480</v>
      </c>
      <c r="R506" s="2" t="s">
        <v>28</v>
      </c>
      <c r="S506" s="22">
        <f t="shared" si="39"/>
        <v>2893.94</v>
      </c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Info'!A:B,2,0)</f>
        <v>Katrina</v>
      </c>
      <c r="H507" s="6" t="str">
        <f>VLOOKUP(F507,'Customer Info'!A:C,3,0)</f>
        <v>Bavinger</v>
      </c>
      <c r="I507" s="6" t="str">
        <f>VLOOKUP(F507,'Customer Info'!A:G,7)</f>
        <v>Australia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489</v>
      </c>
      <c r="R507" s="2" t="s">
        <v>28</v>
      </c>
      <c r="S507" s="22">
        <f t="shared" si="39"/>
        <v>89.88</v>
      </c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Info'!A:B,2,0)</f>
        <v>Kelly</v>
      </c>
      <c r="H508" s="6" t="str">
        <f>VLOOKUP(F508,'Customer Info'!A:C,3,0)</f>
        <v>Williams</v>
      </c>
      <c r="I508" s="6" t="str">
        <f>VLOOKUP(F508,'Customer Info'!A:G,7)</f>
        <v>Indonesia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132</v>
      </c>
      <c r="R508" s="2" t="s">
        <v>28</v>
      </c>
      <c r="S508" s="22">
        <f t="shared" si="39"/>
        <v>32.32</v>
      </c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Info'!A:B,2,0)</f>
        <v>Randy</v>
      </c>
      <c r="H509" s="6" t="str">
        <f>VLOOKUP(F509,'Customer Info'!A:C,3,0)</f>
        <v>Ferguson</v>
      </c>
      <c r="I509" s="6" t="str">
        <f>VLOOKUP(F509,'Customer Info'!A:G,7)</f>
        <v>Australia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1895</v>
      </c>
      <c r="R509" s="2" t="s">
        <v>50</v>
      </c>
      <c r="S509" s="22">
        <f t="shared" si="39"/>
        <v>2042.6000000000001</v>
      </c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Info'!A:B,2,0)</f>
        <v>Jack</v>
      </c>
      <c r="H510" s="6" t="str">
        <f>VLOOKUP(F510,'Customer Info'!A:C,3,0)</f>
        <v>Lebron</v>
      </c>
      <c r="I510" s="6" t="str">
        <f>VLOOKUP(F510,'Customer Info'!A:G,7)</f>
        <v>China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101</v>
      </c>
      <c r="R510" s="2" t="s">
        <v>26</v>
      </c>
      <c r="S510" s="22">
        <f t="shared" si="39"/>
        <v>27.16</v>
      </c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Info'!A:B,2,0)</f>
        <v>Brian</v>
      </c>
      <c r="H511" s="6" t="str">
        <f>VLOOKUP(F511,'Customer Info'!A:C,3,0)</f>
        <v>Stugart</v>
      </c>
      <c r="I511" s="6" t="str">
        <f>VLOOKUP(F511,'Customer Info'!A:G,7)</f>
        <v>India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28</v>
      </c>
      <c r="R511" s="2" t="s">
        <v>28</v>
      </c>
      <c r="S511" s="22">
        <f t="shared" si="39"/>
        <v>7.44</v>
      </c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Info'!A:B,2,0)</f>
        <v>Russell</v>
      </c>
      <c r="H512" s="6" t="str">
        <f>VLOOKUP(F512,'Customer Info'!A:C,3,0)</f>
        <v>Applegate</v>
      </c>
      <c r="I512" s="6" t="str">
        <f>VLOOKUP(F512,'Customer Info'!A:G,7)</f>
        <v>Australia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108</v>
      </c>
      <c r="R512" s="2" t="s">
        <v>28</v>
      </c>
      <c r="S512" s="22">
        <f t="shared" si="39"/>
        <v>26.64</v>
      </c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Info'!A:B,2,0)</f>
        <v>Lindsay</v>
      </c>
      <c r="H513" s="6" t="str">
        <f>VLOOKUP(F513,'Customer Info'!A:C,3,0)</f>
        <v>Williams</v>
      </c>
      <c r="I513" s="6" t="str">
        <f>VLOOKUP(F513,'Customer Info'!A:G,7)</f>
        <v>China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588</v>
      </c>
      <c r="R513" s="2" t="s">
        <v>26</v>
      </c>
      <c r="S513" s="22">
        <f t="shared" si="39"/>
        <v>449.8</v>
      </c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Info'!A:B,2,0)</f>
        <v>Brad</v>
      </c>
      <c r="H514" s="6" t="str">
        <f>VLOOKUP(F514,'Customer Info'!A:C,3,0)</f>
        <v>Thomas</v>
      </c>
      <c r="I514" s="6" t="str">
        <f>VLOOKUP(F514,'Customer Info'!A:G,7)</f>
        <v>India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14</v>
      </c>
      <c r="R514" s="2" t="s">
        <v>28</v>
      </c>
      <c r="S514" s="22">
        <f t="shared" si="39"/>
        <v>2.84</v>
      </c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Info'!A:B,2,0)</f>
        <v>Harold</v>
      </c>
      <c r="H515" s="6" t="str">
        <f>VLOOKUP(F515,'Customer Info'!A:C,3,0)</f>
        <v>Dahlen</v>
      </c>
      <c r="I515" s="6" t="str">
        <f>VLOOKUP(F515,'Customer Info'!A:G,7)</f>
        <v>India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147</v>
      </c>
      <c r="R515" s="2" t="s">
        <v>28</v>
      </c>
      <c r="S515" s="22">
        <f t="shared" si="39"/>
        <v>44.980000000000004</v>
      </c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Info'!A:B,2,0)</f>
        <v>Laurel</v>
      </c>
      <c r="H516" s="6" t="str">
        <f>VLOOKUP(F516,'Customer Info'!A:C,3,0)</f>
        <v>Beltran</v>
      </c>
      <c r="I516" s="6" t="str">
        <f>VLOOKUP(F516,'Customer Info'!A:G,7)</f>
        <v>Australia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14</v>
      </c>
      <c r="R516" s="2" t="s">
        <v>26</v>
      </c>
      <c r="S516" s="22">
        <f t="shared" si="39"/>
        <v>3.48</v>
      </c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Info'!A:B,2,0)</f>
        <v>Carol</v>
      </c>
      <c r="H517" s="6" t="str">
        <f>VLOOKUP(F517,'Customer Info'!A:C,3,0)</f>
        <v>Adams</v>
      </c>
      <c r="I517" s="6" t="str">
        <f>VLOOKUP(F517,'Customer Info'!A:G,7)</f>
        <v>India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1425</v>
      </c>
      <c r="R517" s="2" t="s">
        <v>50</v>
      </c>
      <c r="S517" s="22">
        <f t="shared" si="39"/>
        <v>1081.8</v>
      </c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Info'!A:B,2,0)</f>
        <v>David</v>
      </c>
      <c r="H518" s="6" t="str">
        <f>VLOOKUP(F518,'Customer Info'!A:C,3,0)</f>
        <v>Smith</v>
      </c>
      <c r="I518" s="6" t="str">
        <f>VLOOKUP(F518,'Customer Info'!A:G,7)</f>
        <v>Germany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252</v>
      </c>
      <c r="R518" s="2" t="s">
        <v>28</v>
      </c>
      <c r="S518" s="22">
        <f t="shared" si="39"/>
        <v>48.44</v>
      </c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Info'!A:B,2,0)</f>
        <v>Anthony</v>
      </c>
      <c r="H519" s="6" t="str">
        <f>VLOOKUP(F519,'Customer Info'!A:C,3,0)</f>
        <v>O'Donnell</v>
      </c>
      <c r="I519" s="6" t="str">
        <f>VLOOKUP(F519,'Customer Info'!A:G,7)</f>
        <v>Germany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951</v>
      </c>
      <c r="R519" s="2" t="s">
        <v>50</v>
      </c>
      <c r="S519" s="22">
        <f t="shared" si="39"/>
        <v>1005.1500000000001</v>
      </c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Info'!A:B,2,0)</f>
        <v>Shui</v>
      </c>
      <c r="H520" s="6" t="str">
        <f>VLOOKUP(F520,'Customer Info'!A:C,3,0)</f>
        <v>Tom</v>
      </c>
      <c r="I520" s="6" t="str">
        <f>VLOOKUP(F520,'Customer Info'!A:G,7)</f>
        <v>Germany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17</v>
      </c>
      <c r="R520" s="2" t="s">
        <v>50</v>
      </c>
      <c r="S520" s="22">
        <f t="shared" si="39"/>
        <v>4.12</v>
      </c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Info'!A:B,2,0)</f>
        <v>Cindy</v>
      </c>
      <c r="H521" s="6" t="str">
        <f>VLOOKUP(F521,'Customer Info'!A:C,3,0)</f>
        <v>Schnelling</v>
      </c>
      <c r="I521" s="6" t="str">
        <f>VLOOKUP(F521,'Customer Info'!A:G,7)</f>
        <v>India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4058</v>
      </c>
      <c r="R521" s="2" t="s">
        <v>28</v>
      </c>
      <c r="S521" s="22">
        <f t="shared" si="39"/>
        <v>10817.1</v>
      </c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Info'!A:B,2,0)</f>
        <v>Andrew</v>
      </c>
      <c r="H522" s="6" t="str">
        <f>VLOOKUP(F522,'Customer Info'!A:C,3,0)</f>
        <v>Gjertsen</v>
      </c>
      <c r="I522" s="6" t="str">
        <f>VLOOKUP(F522,'Customer Info'!A:G,7)</f>
        <v>Australia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18</v>
      </c>
      <c r="R522" s="2" t="s">
        <v>28</v>
      </c>
      <c r="S522" s="22">
        <f t="shared" si="39"/>
        <v>8.34</v>
      </c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Info'!A:B,2,0)</f>
        <v>Christy</v>
      </c>
      <c r="H523" s="6" t="str">
        <f>VLOOKUP(F523,'Customer Info'!A:C,3,0)</f>
        <v>Brittain</v>
      </c>
      <c r="I523" s="6" t="str">
        <f>VLOOKUP(F523,'Customer Info'!A:G,7)</f>
        <v>India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N523-M523</f>
        <v>540</v>
      </c>
      <c r="R523" s="2" t="s">
        <v>28</v>
      </c>
      <c r="S523" s="22">
        <f t="shared" ref="S523:S586" si="44">IF(N523&lt;5000,N523*2%,IF(AND(N523&gt;=5000,N523&lt;25000),N523*5%,IF(AND(N523&gt;=25000,N523&lt;50000),N523*7%,IF(AND(N523&gt;=50000,N523&lt;100000)*N523*9%,IF(AND(N523&gt;=100000,N523&lt;250000),N523*12%,N523*15%)))))</f>
        <v>710.75</v>
      </c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Info'!A:B,2,0)</f>
        <v>Steven</v>
      </c>
      <c r="H524" s="6" t="str">
        <f>VLOOKUP(F524,'Customer Info'!A:C,3,0)</f>
        <v>Cartwright</v>
      </c>
      <c r="I524" s="6" t="str">
        <f>VLOOKUP(F524,'Customer Info'!A:G,7)</f>
        <v>Germany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564</v>
      </c>
      <c r="R524" s="2" t="s">
        <v>50</v>
      </c>
      <c r="S524" s="22">
        <f t="shared" si="44"/>
        <v>431</v>
      </c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Info'!A:B,2,0)</f>
        <v>Stefanie</v>
      </c>
      <c r="H525" s="6" t="str">
        <f>VLOOKUP(F525,'Customer Info'!A:C,3,0)</f>
        <v>Holloman</v>
      </c>
      <c r="I525" s="6" t="str">
        <f>VLOOKUP(F525,'Customer Info'!A:G,7)</f>
        <v>Indonesia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15</v>
      </c>
      <c r="R525" s="2" t="s">
        <v>28</v>
      </c>
      <c r="S525" s="22">
        <f t="shared" si="44"/>
        <v>3.66</v>
      </c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Info'!A:B,2,0)</f>
        <v>Max</v>
      </c>
      <c r="H526" s="6" t="str">
        <f>VLOOKUP(F526,'Customer Info'!A:C,3,0)</f>
        <v>Ludwig</v>
      </c>
      <c r="I526" s="6" t="str">
        <f>VLOOKUP(F526,'Customer Info'!A:G,7)</f>
        <v>Australia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470</v>
      </c>
      <c r="R526" s="2" t="s">
        <v>50</v>
      </c>
      <c r="S526" s="22">
        <f t="shared" si="44"/>
        <v>285.7</v>
      </c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Info'!A:B,2,0)</f>
        <v>Anemone</v>
      </c>
      <c r="H527" s="6" t="str">
        <f>VLOOKUP(F527,'Customer Info'!A:C,3,0)</f>
        <v>Ratner</v>
      </c>
      <c r="I527" s="6" t="str">
        <f>VLOOKUP(F527,'Customer Info'!A:G,7)</f>
        <v>China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6939</v>
      </c>
      <c r="R527" s="2" t="s">
        <v>28</v>
      </c>
      <c r="S527" s="22" t="b">
        <f t="shared" si="44"/>
        <v>0</v>
      </c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Info'!A:B,2,0)</f>
        <v>Eugene</v>
      </c>
      <c r="H528" s="6" t="str">
        <f>VLOOKUP(F528,'Customer Info'!A:C,3,0)</f>
        <v>Hildebrand</v>
      </c>
      <c r="I528" s="6" t="str">
        <f>VLOOKUP(F528,'Customer Info'!A:G,7)</f>
        <v>India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668</v>
      </c>
      <c r="R528" s="2" t="s">
        <v>28</v>
      </c>
      <c r="S528" s="22">
        <f t="shared" si="44"/>
        <v>448.40000000000003</v>
      </c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Info'!A:B,2,0)</f>
        <v>Cathy</v>
      </c>
      <c r="H529" s="6" t="str">
        <f>VLOOKUP(F529,'Customer Info'!A:C,3,0)</f>
        <v>Hwang</v>
      </c>
      <c r="I529" s="6" t="str">
        <f>VLOOKUP(F529,'Customer Info'!A:G,7)</f>
        <v>Australia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1001</v>
      </c>
      <c r="R529" s="2" t="s">
        <v>50</v>
      </c>
      <c r="S529" s="22">
        <f t="shared" si="44"/>
        <v>880.55000000000007</v>
      </c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Info'!A:B,2,0)</f>
        <v>Harold</v>
      </c>
      <c r="H530" s="6" t="str">
        <f>VLOOKUP(F530,'Customer Info'!A:C,3,0)</f>
        <v>Dahlen</v>
      </c>
      <c r="I530" s="6" t="str">
        <f>VLOOKUP(F530,'Customer Info'!A:G,7)</f>
        <v>Indonesia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135</v>
      </c>
      <c r="R530" s="2" t="s">
        <v>26</v>
      </c>
      <c r="S530" s="22">
        <f t="shared" si="44"/>
        <v>41.46</v>
      </c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Info'!A:B,2,0)</f>
        <v>Ralph</v>
      </c>
      <c r="H531" s="6" t="str">
        <f>VLOOKUP(F531,'Customer Info'!A:C,3,0)</f>
        <v>Arnett</v>
      </c>
      <c r="I531" s="6" t="str">
        <f>VLOOKUP(F531,'Customer Info'!A:G,7)</f>
        <v>Australia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6266</v>
      </c>
      <c r="R531" s="2" t="s">
        <v>28</v>
      </c>
      <c r="S531" s="22">
        <f t="shared" si="44"/>
        <v>11384.699999999999</v>
      </c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Info'!A:B,2,0)</f>
        <v>Evan</v>
      </c>
      <c r="H532" s="6" t="str">
        <f>VLOOKUP(F532,'Customer Info'!A:C,3,0)</f>
        <v>Bailliet</v>
      </c>
      <c r="I532" s="6" t="str">
        <f>VLOOKUP(F532,'Customer Info'!A:G,7)</f>
        <v>India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1216</v>
      </c>
      <c r="R532" s="2" t="s">
        <v>26</v>
      </c>
      <c r="S532" s="22">
        <f t="shared" si="44"/>
        <v>828.1</v>
      </c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Info'!A:B,2,0)</f>
        <v>Jessica</v>
      </c>
      <c r="H533" s="6" t="str">
        <f>VLOOKUP(F533,'Customer Info'!A:C,3,0)</f>
        <v>Myrick</v>
      </c>
      <c r="I533" s="6" t="str">
        <f>VLOOKUP(F533,'Customer Info'!A:G,7)</f>
        <v>China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240</v>
      </c>
      <c r="R533" s="2" t="s">
        <v>28</v>
      </c>
      <c r="S533" s="22">
        <f t="shared" si="44"/>
        <v>38.700000000000003</v>
      </c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Info'!A:B,2,0)</f>
        <v>Steven</v>
      </c>
      <c r="H534" s="6" t="str">
        <f>VLOOKUP(F534,'Customer Info'!A:C,3,0)</f>
        <v>Cartwright</v>
      </c>
      <c r="I534" s="6" t="str">
        <f>VLOOKUP(F534,'Customer Info'!A:G,7)</f>
        <v>Germany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1345</v>
      </c>
      <c r="R534" s="2" t="s">
        <v>50</v>
      </c>
      <c r="S534" s="22">
        <f t="shared" si="44"/>
        <v>1208</v>
      </c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Info'!A:B,2,0)</f>
        <v>Liz</v>
      </c>
      <c r="H535" s="6" t="str">
        <f>VLOOKUP(F535,'Customer Info'!A:C,3,0)</f>
        <v>Pelletier</v>
      </c>
      <c r="I535" s="6" t="str">
        <f>VLOOKUP(F535,'Customer Info'!A:G,7)</f>
        <v>Indonesia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105</v>
      </c>
      <c r="R535" s="2" t="s">
        <v>50</v>
      </c>
      <c r="S535" s="22">
        <f t="shared" si="44"/>
        <v>28.28</v>
      </c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Info'!A:B,2,0)</f>
        <v>William</v>
      </c>
      <c r="H536" s="6" t="str">
        <f>VLOOKUP(F536,'Customer Info'!A:C,3,0)</f>
        <v>Brown</v>
      </c>
      <c r="I536" s="6" t="str">
        <f>VLOOKUP(F536,'Customer Info'!A:G,7)</f>
        <v>Indonesia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65</v>
      </c>
      <c r="R536" s="2" t="s">
        <v>28</v>
      </c>
      <c r="S536" s="22">
        <f t="shared" si="44"/>
        <v>14.200000000000001</v>
      </c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Info'!A:B,2,0)</f>
        <v>Aaron</v>
      </c>
      <c r="H537" s="6" t="str">
        <f>VLOOKUP(F537,'Customer Info'!A:C,3,0)</f>
        <v>Smayling</v>
      </c>
      <c r="I537" s="6" t="str">
        <f>VLOOKUP(F537,'Customer Info'!A:G,7)</f>
        <v>Germany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637</v>
      </c>
      <c r="R537" s="2" t="s">
        <v>50</v>
      </c>
      <c r="S537" s="22">
        <f t="shared" si="44"/>
        <v>560.35</v>
      </c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Info'!A:B,2,0)</f>
        <v>Logan</v>
      </c>
      <c r="H538" s="6" t="str">
        <f>VLOOKUP(F538,'Customer Info'!A:C,3,0)</f>
        <v>Currie</v>
      </c>
      <c r="I538" s="6" t="str">
        <f>VLOOKUP(F538,'Customer Info'!A:G,7)</f>
        <v>Australia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602</v>
      </c>
      <c r="R538" s="2" t="s">
        <v>28</v>
      </c>
      <c r="S538" s="22">
        <f t="shared" si="44"/>
        <v>786.40000000000009</v>
      </c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Info'!A:B,2,0)</f>
        <v>Claudia</v>
      </c>
      <c r="H539" s="6" t="str">
        <f>VLOOKUP(F539,'Customer Info'!A:C,3,0)</f>
        <v>Bergmann</v>
      </c>
      <c r="I539" s="6" t="str">
        <f>VLOOKUP(F539,'Customer Info'!A:G,7)</f>
        <v>India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333</v>
      </c>
      <c r="R539" s="2" t="s">
        <v>50</v>
      </c>
      <c r="S539" s="22">
        <f t="shared" si="44"/>
        <v>301.35000000000002</v>
      </c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Info'!A:B,2,0)</f>
        <v>Craig</v>
      </c>
      <c r="H540" s="6" t="str">
        <f>VLOOKUP(F540,'Customer Info'!A:C,3,0)</f>
        <v>Carreira</v>
      </c>
      <c r="I540" s="6" t="str">
        <f>VLOOKUP(F540,'Customer Info'!A:G,7)</f>
        <v>China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132</v>
      </c>
      <c r="R540" s="2" t="s">
        <v>28</v>
      </c>
      <c r="S540" s="22">
        <f t="shared" si="44"/>
        <v>55.96</v>
      </c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Info'!A:B,2,0)</f>
        <v>Carol</v>
      </c>
      <c r="H541" s="6" t="str">
        <f>VLOOKUP(F541,'Customer Info'!A:C,3,0)</f>
        <v>Adams</v>
      </c>
      <c r="I541" s="6" t="str">
        <f>VLOOKUP(F541,'Customer Info'!A:G,7)</f>
        <v>India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186</v>
      </c>
      <c r="R541" s="2" t="s">
        <v>50</v>
      </c>
      <c r="S541" s="22">
        <f t="shared" si="44"/>
        <v>56.88</v>
      </c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Info'!A:B,2,0)</f>
        <v>Muhammed</v>
      </c>
      <c r="H542" s="6" t="str">
        <f>VLOOKUP(F542,'Customer Info'!A:C,3,0)</f>
        <v>MacIntyre</v>
      </c>
      <c r="I542" s="6" t="str">
        <f>VLOOKUP(F542,'Customer Info'!A:G,7)</f>
        <v>China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966</v>
      </c>
      <c r="R542" s="2" t="s">
        <v>28</v>
      </c>
      <c r="S542" s="22">
        <f t="shared" si="44"/>
        <v>854.7</v>
      </c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Info'!A:B,2,0)</f>
        <v>Craig</v>
      </c>
      <c r="H543" s="6" t="str">
        <f>VLOOKUP(F543,'Customer Info'!A:C,3,0)</f>
        <v>Carroll</v>
      </c>
      <c r="I543" s="6" t="str">
        <f>VLOOKUP(F543,'Customer Info'!A:G,7)</f>
        <v>Germany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103</v>
      </c>
      <c r="R543" s="2" t="s">
        <v>50</v>
      </c>
      <c r="S543" s="22">
        <f t="shared" si="44"/>
        <v>36.9</v>
      </c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Info'!A:B,2,0)</f>
        <v>Michael</v>
      </c>
      <c r="H544" s="6" t="str">
        <f>VLOOKUP(F544,'Customer Info'!A:C,3,0)</f>
        <v>Nguyen</v>
      </c>
      <c r="I544" s="6" t="str">
        <f>VLOOKUP(F544,'Customer Info'!A:G,7)</f>
        <v>Germany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44</v>
      </c>
      <c r="R544" s="2" t="s">
        <v>28</v>
      </c>
      <c r="S544" s="22">
        <f t="shared" si="44"/>
        <v>14.64</v>
      </c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Info'!A:B,2,0)</f>
        <v>Annie</v>
      </c>
      <c r="H545" s="6" t="str">
        <f>VLOOKUP(F545,'Customer Info'!A:C,3,0)</f>
        <v>Thurman</v>
      </c>
      <c r="I545" s="6" t="str">
        <f>VLOOKUP(F545,'Customer Info'!A:G,7)</f>
        <v>Germany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1456</v>
      </c>
      <c r="R545" s="2" t="s">
        <v>28</v>
      </c>
      <c r="S545" s="22">
        <f t="shared" si="44"/>
        <v>888.6</v>
      </c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Info'!A:B,2,0)</f>
        <v>Scott</v>
      </c>
      <c r="H546" s="6" t="str">
        <f>VLOOKUP(F546,'Customer Info'!A:C,3,0)</f>
        <v>Cohen</v>
      </c>
      <c r="I546" s="6" t="str">
        <f>VLOOKUP(F546,'Customer Info'!A:G,7)</f>
        <v>Germany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446</v>
      </c>
      <c r="R546" s="2" t="s">
        <v>28</v>
      </c>
      <c r="S546" s="22">
        <f t="shared" si="44"/>
        <v>268.10000000000002</v>
      </c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Info'!A:B,2,0)</f>
        <v>Pauline</v>
      </c>
      <c r="H547" s="6" t="str">
        <f>VLOOKUP(F547,'Customer Info'!A:C,3,0)</f>
        <v>Chand</v>
      </c>
      <c r="I547" s="6" t="str">
        <f>VLOOKUP(F547,'Customer Info'!A:G,7)</f>
        <v>Australia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1130</v>
      </c>
      <c r="R547" s="2" t="s">
        <v>50</v>
      </c>
      <c r="S547" s="22">
        <f t="shared" si="44"/>
        <v>777</v>
      </c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Info'!A:B,2,0)</f>
        <v>Andrew</v>
      </c>
      <c r="H548" s="6" t="str">
        <f>VLOOKUP(F548,'Customer Info'!A:C,3,0)</f>
        <v>Gjertsen</v>
      </c>
      <c r="I548" s="6" t="str">
        <f>VLOOKUP(F548,'Customer Info'!A:G,7)</f>
        <v>Australia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21474</v>
      </c>
      <c r="R548" s="2" t="s">
        <v>28</v>
      </c>
      <c r="S548" s="22" t="b">
        <f t="shared" si="44"/>
        <v>0</v>
      </c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Info'!A:B,2,0)</f>
        <v>Jennifer</v>
      </c>
      <c r="H549" s="6" t="str">
        <f>VLOOKUP(F549,'Customer Info'!A:C,3,0)</f>
        <v>Halladay</v>
      </c>
      <c r="I549" s="6" t="str">
        <f>VLOOKUP(F549,'Customer Info'!A:G,7)</f>
        <v>Germany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132</v>
      </c>
      <c r="R549" s="2" t="s">
        <v>26</v>
      </c>
      <c r="S549" s="22">
        <f t="shared" si="44"/>
        <v>31.86</v>
      </c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Info'!A:B,2,0)</f>
        <v>Duane</v>
      </c>
      <c r="H550" s="6" t="str">
        <f>VLOOKUP(F550,'Customer Info'!A:C,3,0)</f>
        <v>Benoit</v>
      </c>
      <c r="I550" s="6" t="str">
        <f>VLOOKUP(F550,'Customer Info'!A:G,7)</f>
        <v>India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54</v>
      </c>
      <c r="R550" s="2" t="s">
        <v>28</v>
      </c>
      <c r="S550" s="22">
        <f t="shared" si="44"/>
        <v>24.48</v>
      </c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Info'!A:B,2,0)</f>
        <v>Troy</v>
      </c>
      <c r="H551" s="6" t="str">
        <f>VLOOKUP(F551,'Customer Info'!A:C,3,0)</f>
        <v>Staebel</v>
      </c>
      <c r="I551" s="6" t="str">
        <f>VLOOKUP(F551,'Customer Info'!A:G,7)</f>
        <v>Germany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450</v>
      </c>
      <c r="R551" s="2" t="s">
        <v>28</v>
      </c>
      <c r="S551" s="22">
        <f t="shared" si="44"/>
        <v>344.40000000000003</v>
      </c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Info'!A:B,2,0)</f>
        <v>Corinna</v>
      </c>
      <c r="H552" s="6" t="str">
        <f>VLOOKUP(F552,'Customer Info'!A:C,3,0)</f>
        <v>Mitchell</v>
      </c>
      <c r="I552" s="6" t="str">
        <f>VLOOKUP(F552,'Customer Info'!A:G,7)</f>
        <v>Australia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236</v>
      </c>
      <c r="R552" s="2" t="s">
        <v>50</v>
      </c>
      <c r="S552" s="22">
        <f t="shared" si="44"/>
        <v>252.60000000000002</v>
      </c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Info'!A:B,2,0)</f>
        <v>John</v>
      </c>
      <c r="H553" s="6" t="str">
        <f>VLOOKUP(F553,'Customer Info'!A:C,3,0)</f>
        <v>Lucas</v>
      </c>
      <c r="I553" s="6" t="str">
        <f>VLOOKUP(F553,'Customer Info'!A:G,7)</f>
        <v>China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268</v>
      </c>
      <c r="R553" s="2" t="s">
        <v>28</v>
      </c>
      <c r="S553" s="22">
        <f t="shared" si="44"/>
        <v>79.84</v>
      </c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Info'!A:B,2,0)</f>
        <v>Dorothy</v>
      </c>
      <c r="H554" s="6" t="str">
        <f>VLOOKUP(F554,'Customer Info'!A:C,3,0)</f>
        <v>Badders</v>
      </c>
      <c r="I554" s="6" t="str">
        <f>VLOOKUP(F554,'Customer Info'!A:G,7)</f>
        <v>India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104</v>
      </c>
      <c r="R554" s="2" t="s">
        <v>28</v>
      </c>
      <c r="S554" s="22">
        <f t="shared" si="44"/>
        <v>37.200000000000003</v>
      </c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Info'!A:B,2,0)</f>
        <v>Dionis</v>
      </c>
      <c r="H555" s="6" t="str">
        <f>VLOOKUP(F555,'Customer Info'!A:C,3,0)</f>
        <v>Lloyd</v>
      </c>
      <c r="I555" s="6" t="str">
        <f>VLOOKUP(F555,'Customer Info'!A:G,7)</f>
        <v>Australia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70</v>
      </c>
      <c r="R555" s="2" t="s">
        <v>28</v>
      </c>
      <c r="S555" s="22">
        <f t="shared" si="44"/>
        <v>48.88</v>
      </c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Info'!A:B,2,0)</f>
        <v>Roland</v>
      </c>
      <c r="H556" s="6" t="str">
        <f>VLOOKUP(F556,'Customer Info'!A:C,3,0)</f>
        <v>Fjeld</v>
      </c>
      <c r="I556" s="6" t="str">
        <f>VLOOKUP(F556,'Customer Info'!A:G,7)</f>
        <v>Australia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654</v>
      </c>
      <c r="R556" s="2" t="s">
        <v>50</v>
      </c>
      <c r="S556" s="22">
        <f t="shared" si="44"/>
        <v>391.8</v>
      </c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Info'!A:B,2,0)</f>
        <v>Roland</v>
      </c>
      <c r="H557" s="6" t="str">
        <f>VLOOKUP(F557,'Customer Info'!A:C,3,0)</f>
        <v>Murray</v>
      </c>
      <c r="I557" s="6" t="str">
        <f>VLOOKUP(F557,'Customer Info'!A:G,7)</f>
        <v>Australia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36</v>
      </c>
      <c r="R557" s="2" t="s">
        <v>50</v>
      </c>
      <c r="S557" s="22">
        <f t="shared" si="44"/>
        <v>8.7200000000000006</v>
      </c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Info'!A:B,2,0)</f>
        <v>Ryan</v>
      </c>
      <c r="H558" s="6" t="str">
        <f>VLOOKUP(F558,'Customer Info'!A:C,3,0)</f>
        <v>Crowe</v>
      </c>
      <c r="I558" s="6" t="str">
        <f>VLOOKUP(F558,'Customer Info'!A:G,7)</f>
        <v>Australia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233</v>
      </c>
      <c r="R558" s="2" t="s">
        <v>50</v>
      </c>
      <c r="S558" s="22">
        <f t="shared" si="44"/>
        <v>55.800000000000004</v>
      </c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Info'!A:B,2,0)</f>
        <v>Roger</v>
      </c>
      <c r="H559" s="6" t="str">
        <f>VLOOKUP(F559,'Customer Info'!A:C,3,0)</f>
        <v>Barcio</v>
      </c>
      <c r="I559" s="6" t="str">
        <f>VLOOKUP(F559,'Customer Info'!A:G,7)</f>
        <v>Australia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579</v>
      </c>
      <c r="R559" s="2" t="s">
        <v>28</v>
      </c>
      <c r="S559" s="22">
        <f t="shared" si="44"/>
        <v>511.20000000000005</v>
      </c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Info'!A:B,2,0)</f>
        <v>Sam</v>
      </c>
      <c r="H560" s="6" t="str">
        <f>VLOOKUP(F560,'Customer Info'!A:C,3,0)</f>
        <v>Craven</v>
      </c>
      <c r="I560" s="6" t="str">
        <f>VLOOKUP(F560,'Customer Info'!A:G,7)</f>
        <v>Germany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4820</v>
      </c>
      <c r="R560" s="2" t="s">
        <v>28</v>
      </c>
      <c r="S560" s="22">
        <f t="shared" si="44"/>
        <v>3107.3</v>
      </c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Info'!A:B,2,0)</f>
        <v>Brendan</v>
      </c>
      <c r="H561" s="6" t="str">
        <f>VLOOKUP(F561,'Customer Info'!A:C,3,0)</f>
        <v>Murry</v>
      </c>
      <c r="I561" s="6" t="str">
        <f>VLOOKUP(F561,'Customer Info'!A:G,7)</f>
        <v>India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535</v>
      </c>
      <c r="R561" s="2" t="s">
        <v>28</v>
      </c>
      <c r="S561" s="22">
        <f t="shared" si="44"/>
        <v>323</v>
      </c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Info'!A:B,2,0)</f>
        <v>Brian</v>
      </c>
      <c r="H562" s="6" t="str">
        <f>VLOOKUP(F562,'Customer Info'!A:C,3,0)</f>
        <v>Stugart</v>
      </c>
      <c r="I562" s="6" t="str">
        <f>VLOOKUP(F562,'Customer Info'!A:G,7)</f>
        <v>India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10</v>
      </c>
      <c r="R562" s="2" t="s">
        <v>26</v>
      </c>
      <c r="S562" s="22">
        <f t="shared" si="44"/>
        <v>2.72</v>
      </c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Info'!A:B,2,0)</f>
        <v>Lindsay</v>
      </c>
      <c r="H563" s="6" t="str">
        <f>VLOOKUP(F563,'Customer Info'!A:C,3,0)</f>
        <v>Shagiari</v>
      </c>
      <c r="I563" s="6" t="str">
        <f>VLOOKUP(F563,'Customer Info'!A:G,7)</f>
        <v>China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13</v>
      </c>
      <c r="R563" s="2" t="s">
        <v>28</v>
      </c>
      <c r="S563" s="22">
        <f t="shared" si="44"/>
        <v>3.58</v>
      </c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Info'!A:B,2,0)</f>
        <v>Rachel</v>
      </c>
      <c r="H564" s="6" t="str">
        <f>VLOOKUP(F564,'Customer Info'!A:C,3,0)</f>
        <v>Payne</v>
      </c>
      <c r="I564" s="6" t="str">
        <f>VLOOKUP(F564,'Customer Info'!A:G,7)</f>
        <v>Australia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3264</v>
      </c>
      <c r="R564" s="2" t="s">
        <v>28</v>
      </c>
      <c r="S564" s="22">
        <f t="shared" si="44"/>
        <v>2510.7600000000002</v>
      </c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Info'!A:B,2,0)</f>
        <v>Harold</v>
      </c>
      <c r="H565" s="6" t="str">
        <f>VLOOKUP(F565,'Customer Info'!A:C,3,0)</f>
        <v>Pawlan</v>
      </c>
      <c r="I565" s="6" t="str">
        <f>VLOOKUP(F565,'Customer Info'!A:G,7)</f>
        <v>Indonesia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1215</v>
      </c>
      <c r="R565" s="2" t="s">
        <v>28</v>
      </c>
      <c r="S565" s="22">
        <f t="shared" si="44"/>
        <v>560.75</v>
      </c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Info'!A:B,2,0)</f>
        <v>Fred</v>
      </c>
      <c r="H566" s="6" t="str">
        <f>VLOOKUP(F566,'Customer Info'!A:C,3,0)</f>
        <v>Wasserman</v>
      </c>
      <c r="I566" s="6" t="str">
        <f>VLOOKUP(F566,'Customer Info'!A:G,7)</f>
        <v>Germany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432</v>
      </c>
      <c r="R566" s="2" t="s">
        <v>28</v>
      </c>
      <c r="S566" s="22">
        <f t="shared" si="44"/>
        <v>330.75</v>
      </c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Info'!A:B,2,0)</f>
        <v>Christina</v>
      </c>
      <c r="H567" s="6" t="str">
        <f>VLOOKUP(F567,'Customer Info'!A:C,3,0)</f>
        <v>VanderZanden</v>
      </c>
      <c r="I567" s="6" t="str">
        <f>VLOOKUP(F567,'Customer Info'!A:G,7)</f>
        <v>India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812</v>
      </c>
      <c r="R567" s="2" t="s">
        <v>28</v>
      </c>
      <c r="S567" s="22">
        <f t="shared" si="44"/>
        <v>1068.55</v>
      </c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Info'!A:B,2,0)</f>
        <v>Ritsa</v>
      </c>
      <c r="H568" s="6" t="str">
        <f>VLOOKUP(F568,'Customer Info'!A:C,3,0)</f>
        <v>Hightower</v>
      </c>
      <c r="I568" s="6" t="str">
        <f>VLOOKUP(F568,'Customer Info'!A:G,7)</f>
        <v>Australia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2826</v>
      </c>
      <c r="R568" s="2" t="s">
        <v>50</v>
      </c>
      <c r="S568" s="22">
        <f t="shared" si="44"/>
        <v>1819.65</v>
      </c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Info'!A:B,2,0)</f>
        <v>Jonathan</v>
      </c>
      <c r="H569" s="6" t="str">
        <f>VLOOKUP(F569,'Customer Info'!A:C,3,0)</f>
        <v>Howell</v>
      </c>
      <c r="I569" s="6" t="str">
        <f>VLOOKUP(F569,'Customer Info'!A:G,7)</f>
        <v>China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1690</v>
      </c>
      <c r="R569" s="2" t="s">
        <v>28</v>
      </c>
      <c r="S569" s="22">
        <f t="shared" si="44"/>
        <v>930.6</v>
      </c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Info'!A:B,2,0)</f>
        <v>Dennis</v>
      </c>
      <c r="H570" s="6" t="str">
        <f>VLOOKUP(F570,'Customer Info'!A:C,3,0)</f>
        <v>Pardue</v>
      </c>
      <c r="I570" s="6" t="str">
        <f>VLOOKUP(F570,'Customer Info'!A:G,7)</f>
        <v>Australia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74</v>
      </c>
      <c r="R570" s="2" t="s">
        <v>28</v>
      </c>
      <c r="S570" s="22">
        <f t="shared" si="44"/>
        <v>19.8</v>
      </c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Info'!A:B,2,0)</f>
        <v>John</v>
      </c>
      <c r="H571" s="6" t="str">
        <f>VLOOKUP(F571,'Customer Info'!A:C,3,0)</f>
        <v>Lucas</v>
      </c>
      <c r="I571" s="6" t="str">
        <f>VLOOKUP(F571,'Customer Info'!A:G,7)</f>
        <v>China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1170</v>
      </c>
      <c r="R571" s="2" t="s">
        <v>26</v>
      </c>
      <c r="S571" s="22">
        <f t="shared" si="44"/>
        <v>635.40000000000009</v>
      </c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Info'!A:B,2,0)</f>
        <v>Scott</v>
      </c>
      <c r="H572" s="6" t="str">
        <f>VLOOKUP(F572,'Customer Info'!A:C,3,0)</f>
        <v>Cohen</v>
      </c>
      <c r="I572" s="6" t="str">
        <f>VLOOKUP(F572,'Customer Info'!A:G,7)</f>
        <v>Germany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18</v>
      </c>
      <c r="R572" s="2" t="s">
        <v>28</v>
      </c>
      <c r="S572" s="22">
        <f t="shared" si="44"/>
        <v>8.34</v>
      </c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Info'!A:B,2,0)</f>
        <v>Tony</v>
      </c>
      <c r="H573" s="6" t="str">
        <f>VLOOKUP(F573,'Customer Info'!A:C,3,0)</f>
        <v>Sayre</v>
      </c>
      <c r="I573" s="6" t="str">
        <f>VLOOKUP(F573,'Customer Info'!A:G,7)</f>
        <v>Germany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808</v>
      </c>
      <c r="R573" s="2" t="s">
        <v>50</v>
      </c>
      <c r="S573" s="22">
        <f t="shared" si="44"/>
        <v>618.20000000000005</v>
      </c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Info'!A:B,2,0)</f>
        <v>Duane</v>
      </c>
      <c r="H574" s="6" t="str">
        <f>VLOOKUP(F574,'Customer Info'!A:C,3,0)</f>
        <v>Benoit</v>
      </c>
      <c r="I574" s="6" t="str">
        <f>VLOOKUP(F574,'Customer Info'!A:G,7)</f>
        <v>India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360</v>
      </c>
      <c r="R574" s="2" t="s">
        <v>28</v>
      </c>
      <c r="S574" s="22">
        <f t="shared" si="44"/>
        <v>471.75</v>
      </c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Info'!A:B,2,0)</f>
        <v>Annie</v>
      </c>
      <c r="H575" s="6" t="str">
        <f>VLOOKUP(F575,'Customer Info'!A:C,3,0)</f>
        <v>Zypern</v>
      </c>
      <c r="I575" s="6" t="str">
        <f>VLOOKUP(F575,'Customer Info'!A:G,7)</f>
        <v>Germany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264</v>
      </c>
      <c r="R575" s="2" t="s">
        <v>50</v>
      </c>
      <c r="S575" s="22">
        <f t="shared" si="44"/>
        <v>93.68</v>
      </c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Info'!A:B,2,0)</f>
        <v>Sara</v>
      </c>
      <c r="H576" s="6" t="str">
        <f>VLOOKUP(F576,'Customer Info'!A:C,3,0)</f>
        <v>Luxemburg</v>
      </c>
      <c r="I576" s="6" t="str">
        <f>VLOOKUP(F576,'Customer Info'!A:G,7)</f>
        <v>Australia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12</v>
      </c>
      <c r="R576" s="2" t="s">
        <v>28</v>
      </c>
      <c r="S576" s="22">
        <f t="shared" si="44"/>
        <v>3.2800000000000002</v>
      </c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Info'!A:B,2,0)</f>
        <v>Darrin</v>
      </c>
      <c r="H577" s="6" t="str">
        <f>VLOOKUP(F577,'Customer Info'!A:C,3,0)</f>
        <v>Martin</v>
      </c>
      <c r="I577" s="6" t="str">
        <f>VLOOKUP(F577,'Customer Info'!A:G,7)</f>
        <v>Germany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320</v>
      </c>
      <c r="R577" s="2" t="s">
        <v>50</v>
      </c>
      <c r="S577" s="22">
        <f t="shared" si="44"/>
        <v>340</v>
      </c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Info'!A:B,2,0)</f>
        <v>Nick</v>
      </c>
      <c r="H578" s="6" t="str">
        <f>VLOOKUP(F578,'Customer Info'!A:C,3,0)</f>
        <v>Radford</v>
      </c>
      <c r="I578" s="6" t="str">
        <f>VLOOKUP(F578,'Customer Info'!A:G,7)</f>
        <v>India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4803</v>
      </c>
      <c r="R578" s="2" t="s">
        <v>28</v>
      </c>
      <c r="S578" s="22">
        <f t="shared" si="44"/>
        <v>11097.9</v>
      </c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Info'!A:B,2,0)</f>
        <v>Victoria</v>
      </c>
      <c r="H579" s="6" t="str">
        <f>VLOOKUP(F579,'Customer Info'!A:C,3,0)</f>
        <v>Brennan</v>
      </c>
      <c r="I579" s="6" t="str">
        <f>VLOOKUP(F579,'Customer Info'!A:G,7)</f>
        <v>Australia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42</v>
      </c>
      <c r="R579" s="2" t="s">
        <v>28</v>
      </c>
      <c r="S579" s="22">
        <f t="shared" si="44"/>
        <v>13.44</v>
      </c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Info'!A:B,2,0)</f>
        <v>Hallie</v>
      </c>
      <c r="H580" s="6" t="str">
        <f>VLOOKUP(F580,'Customer Info'!A:C,3,0)</f>
        <v>Redmond</v>
      </c>
      <c r="I580" s="6" t="str">
        <f>VLOOKUP(F580,'Customer Info'!A:G,7)</f>
        <v>Indonesia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26</v>
      </c>
      <c r="R580" s="2" t="s">
        <v>28</v>
      </c>
      <c r="S580" s="22">
        <f t="shared" si="44"/>
        <v>5.68</v>
      </c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Info'!A:B,2,0)</f>
        <v>Jack</v>
      </c>
      <c r="H581" s="6" t="str">
        <f>VLOOKUP(F581,'Customer Info'!A:C,3,0)</f>
        <v>O'Briant</v>
      </c>
      <c r="I581" s="6" t="str">
        <f>VLOOKUP(F581,'Customer Info'!A:G,7)</f>
        <v>China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318</v>
      </c>
      <c r="R581" s="2" t="s">
        <v>56</v>
      </c>
      <c r="S581" s="22">
        <f t="shared" si="44"/>
        <v>63.480000000000004</v>
      </c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Info'!A:B,2,0)</f>
        <v>Anthony</v>
      </c>
      <c r="H582" s="6" t="str">
        <f>VLOOKUP(F582,'Customer Info'!A:C,3,0)</f>
        <v>O'Donnell</v>
      </c>
      <c r="I582" s="6" t="str">
        <f>VLOOKUP(F582,'Customer Info'!A:G,7)</f>
        <v>Germany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932</v>
      </c>
      <c r="R582" s="2" t="s">
        <v>28</v>
      </c>
      <c r="S582" s="22">
        <f t="shared" si="44"/>
        <v>565.80000000000007</v>
      </c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Info'!A:B,2,0)</f>
        <v>Helen</v>
      </c>
      <c r="H583" s="6" t="str">
        <f>VLOOKUP(F583,'Customer Info'!A:C,3,0)</f>
        <v>Abelman</v>
      </c>
      <c r="I583" s="6" t="str">
        <f>VLOOKUP(F583,'Customer Info'!A:G,7)</f>
        <v>India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1386</v>
      </c>
      <c r="R583" s="2" t="s">
        <v>28</v>
      </c>
      <c r="S583" s="22">
        <f t="shared" si="44"/>
        <v>10829.699999999999</v>
      </c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Info'!A:B,2,0)</f>
        <v>Rachel</v>
      </c>
      <c r="H584" s="6" t="str">
        <f>VLOOKUP(F584,'Customer Info'!A:C,3,0)</f>
        <v>Payne</v>
      </c>
      <c r="I584" s="6" t="str">
        <f>VLOOKUP(F584,'Customer Info'!A:G,7)</f>
        <v>Australia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441</v>
      </c>
      <c r="R584" s="2" t="s">
        <v>28</v>
      </c>
      <c r="S584" s="22">
        <f t="shared" si="44"/>
        <v>337.35</v>
      </c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Info'!A:B,2,0)</f>
        <v>Steven</v>
      </c>
      <c r="H585" s="6" t="str">
        <f>VLOOKUP(F585,'Customer Info'!A:C,3,0)</f>
        <v>Cartwright</v>
      </c>
      <c r="I585" s="6" t="str">
        <f>VLOOKUP(F585,'Customer Info'!A:G,7)</f>
        <v>Germany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16</v>
      </c>
      <c r="R585" s="2" t="s">
        <v>28</v>
      </c>
      <c r="S585" s="22">
        <f t="shared" si="44"/>
        <v>5.68</v>
      </c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Info'!A:B,2,0)</f>
        <v>Bryan</v>
      </c>
      <c r="H586" s="6" t="str">
        <f>VLOOKUP(F586,'Customer Info'!A:C,3,0)</f>
        <v>Davis</v>
      </c>
      <c r="I586" s="6" t="str">
        <f>VLOOKUP(F586,'Customer Info'!A:G,7)</f>
        <v>Australia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73</v>
      </c>
      <c r="R586" s="2" t="s">
        <v>28</v>
      </c>
      <c r="S586" s="22">
        <f t="shared" si="44"/>
        <v>22.06</v>
      </c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Info'!A:B,2,0)</f>
        <v>Brad</v>
      </c>
      <c r="H587" s="6" t="str">
        <f>VLOOKUP(F587,'Customer Info'!A:C,3,0)</f>
        <v>Thomas</v>
      </c>
      <c r="I587" s="6" t="str">
        <f>VLOOKUP(F587,'Customer Info'!A:G,7)</f>
        <v>India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N587-M587</f>
        <v>1498</v>
      </c>
      <c r="R587" s="2" t="s">
        <v>28</v>
      </c>
      <c r="S587" s="22">
        <f t="shared" ref="S587:S650" si="49">IF(N587&lt;5000,N587*2%,IF(AND(N587&gt;=5000,N587&lt;25000),N587*5%,IF(AND(N587&gt;=25000,N587&lt;50000),N587*7%,IF(AND(N587&gt;=50000,N587&lt;100000)*N587*9%,IF(AND(N587&gt;=100000,N587&lt;250000),N587*12%,N587*15%)))))</f>
        <v>904.40000000000009</v>
      </c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Info'!A:B,2,0)</f>
        <v>Joy</v>
      </c>
      <c r="H588" s="6" t="str">
        <f>VLOOKUP(F588,'Customer Info'!A:C,3,0)</f>
        <v>Bell</v>
      </c>
      <c r="I588" s="6" t="str">
        <f>VLOOKUP(F588,'Customer Info'!A:G,7)</f>
        <v>Australia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30</v>
      </c>
      <c r="R588" s="2" t="s">
        <v>50</v>
      </c>
      <c r="S588" s="22">
        <f t="shared" si="49"/>
        <v>8.4600000000000009</v>
      </c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Info'!A:B,2,0)</f>
        <v>Victoria</v>
      </c>
      <c r="H589" s="6" t="str">
        <f>VLOOKUP(F589,'Customer Info'!A:C,3,0)</f>
        <v>Brennan</v>
      </c>
      <c r="I589" s="6" t="str">
        <f>VLOOKUP(F589,'Customer Info'!A:G,7)</f>
        <v>Australia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381</v>
      </c>
      <c r="R589" s="2" t="s">
        <v>26</v>
      </c>
      <c r="S589" s="22">
        <f t="shared" si="49"/>
        <v>91.98</v>
      </c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Info'!A:B,2,0)</f>
        <v>Cari</v>
      </c>
      <c r="H590" s="6" t="str">
        <f>VLOOKUP(F590,'Customer Info'!A:C,3,0)</f>
        <v>Sayre</v>
      </c>
      <c r="I590" s="6" t="str">
        <f>VLOOKUP(F590,'Customer Info'!A:G,7)</f>
        <v>India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2007</v>
      </c>
      <c r="R590" s="2" t="s">
        <v>28</v>
      </c>
      <c r="S590" s="22">
        <f t="shared" si="49"/>
        <v>1099.05</v>
      </c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Info'!A:B,2,0)</f>
        <v>Paul</v>
      </c>
      <c r="H591" s="6" t="str">
        <f>VLOOKUP(F591,'Customer Info'!A:C,3,0)</f>
        <v>Gonzalez</v>
      </c>
      <c r="I591" s="6" t="str">
        <f>VLOOKUP(F591,'Customer Info'!A:G,7)</f>
        <v>Australia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100</v>
      </c>
      <c r="R591" s="2" t="s">
        <v>28</v>
      </c>
      <c r="S591" s="22">
        <f t="shared" si="49"/>
        <v>21.68</v>
      </c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Info'!A:B,2,0)</f>
        <v>Christy</v>
      </c>
      <c r="H592" s="6" t="str">
        <f>VLOOKUP(F592,'Customer Info'!A:C,3,0)</f>
        <v>Brittain</v>
      </c>
      <c r="I592" s="6" t="str">
        <f>VLOOKUP(F592,'Customer Info'!A:G,7)</f>
        <v>Indonesia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54</v>
      </c>
      <c r="R592" s="2" t="s">
        <v>50</v>
      </c>
      <c r="S592" s="22">
        <f t="shared" si="49"/>
        <v>13.32</v>
      </c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Info'!A:B,2,0)</f>
        <v>Christopher</v>
      </c>
      <c r="H593" s="6" t="str">
        <f>VLOOKUP(F593,'Customer Info'!A:C,3,0)</f>
        <v>Martinez</v>
      </c>
      <c r="I593" s="6" t="str">
        <f>VLOOKUP(F593,'Customer Info'!A:G,7)</f>
        <v>Australia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122</v>
      </c>
      <c r="R593" s="2" t="s">
        <v>50</v>
      </c>
      <c r="S593" s="22">
        <f t="shared" si="49"/>
        <v>316.85000000000002</v>
      </c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Info'!A:B,2,0)</f>
        <v>Tony</v>
      </c>
      <c r="H594" s="6" t="str">
        <f>VLOOKUP(F594,'Customer Info'!A:C,3,0)</f>
        <v>Sayre</v>
      </c>
      <c r="I594" s="6" t="str">
        <f>VLOOKUP(F594,'Customer Info'!A:G,7)</f>
        <v>Germany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30</v>
      </c>
      <c r="R594" s="2" t="s">
        <v>50</v>
      </c>
      <c r="S594" s="22">
        <f t="shared" si="49"/>
        <v>5.8</v>
      </c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Info'!A:B,2,0)</f>
        <v>Carol</v>
      </c>
      <c r="H595" s="6" t="str">
        <f>VLOOKUP(F595,'Customer Info'!A:C,3,0)</f>
        <v>Triggs</v>
      </c>
      <c r="I595" s="6" t="str">
        <f>VLOOKUP(F595,'Customer Info'!A:G,7)</f>
        <v>India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292</v>
      </c>
      <c r="R595" s="2" t="s">
        <v>28</v>
      </c>
      <c r="S595" s="22">
        <f t="shared" si="49"/>
        <v>91.54</v>
      </c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Info'!A:B,2,0)</f>
        <v>Kelly</v>
      </c>
      <c r="H596" s="6" t="str">
        <f>VLOOKUP(F596,'Customer Info'!A:C,3,0)</f>
        <v>Collister</v>
      </c>
      <c r="I596" s="6" t="str">
        <f>VLOOKUP(F596,'Customer Info'!A:G,7)</f>
        <v>Australia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80</v>
      </c>
      <c r="R596" s="2" t="s">
        <v>26</v>
      </c>
      <c r="S596" s="22">
        <f t="shared" si="49"/>
        <v>28.400000000000002</v>
      </c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Info'!A:B,2,0)</f>
        <v>Deirdre</v>
      </c>
      <c r="H597" s="6" t="str">
        <f>VLOOKUP(F597,'Customer Info'!A:C,3,0)</f>
        <v>Greer</v>
      </c>
      <c r="I597" s="6" t="str">
        <f>VLOOKUP(F597,'Customer Info'!A:G,7)</f>
        <v>India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1023</v>
      </c>
      <c r="R597" s="2" t="s">
        <v>50</v>
      </c>
      <c r="S597" s="22">
        <f t="shared" si="49"/>
        <v>618.30000000000007</v>
      </c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Info'!A:B,2,0)</f>
        <v>Kean</v>
      </c>
      <c r="H598" s="6" t="str">
        <f>VLOOKUP(F598,'Customer Info'!A:C,3,0)</f>
        <v>Takahito</v>
      </c>
      <c r="I598" s="6" t="str">
        <f>VLOOKUP(F598,'Customer Info'!A:G,7)</f>
        <v>Indonesia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85</v>
      </c>
      <c r="R598" s="2" t="s">
        <v>50</v>
      </c>
      <c r="S598" s="22">
        <f t="shared" si="49"/>
        <v>20.6</v>
      </c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Info'!A:B,2,0)</f>
        <v>Sara</v>
      </c>
      <c r="H599" s="6" t="str">
        <f>VLOOKUP(F599,'Customer Info'!A:C,3,0)</f>
        <v>Luxemburg</v>
      </c>
      <c r="I599" s="6" t="str">
        <f>VLOOKUP(F599,'Customer Info'!A:G,7)</f>
        <v>Australia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1292</v>
      </c>
      <c r="R599" s="2" t="s">
        <v>50</v>
      </c>
      <c r="S599" s="22">
        <f t="shared" si="49"/>
        <v>644.80000000000007</v>
      </c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Info'!A:B,2,0)</f>
        <v>Natalie</v>
      </c>
      <c r="H600" s="6" t="str">
        <f>VLOOKUP(F600,'Customer Info'!A:C,3,0)</f>
        <v>DeCherney</v>
      </c>
      <c r="I600" s="6" t="str">
        <f>VLOOKUP(F600,'Customer Info'!A:G,7)</f>
        <v>China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1005</v>
      </c>
      <c r="R600" s="2" t="s">
        <v>28</v>
      </c>
      <c r="S600" s="22">
        <f t="shared" si="49"/>
        <v>1053.1500000000001</v>
      </c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Info'!A:B,2,0)</f>
        <v>Ben</v>
      </c>
      <c r="H601" s="6" t="str">
        <f>VLOOKUP(F601,'Customer Info'!A:C,3,0)</f>
        <v>Wallace</v>
      </c>
      <c r="I601" s="6" t="str">
        <f>VLOOKUP(F601,'Customer Info'!A:G,7)</f>
        <v>India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15</v>
      </c>
      <c r="R601" s="2" t="s">
        <v>28</v>
      </c>
      <c r="S601" s="22">
        <f t="shared" si="49"/>
        <v>3.66</v>
      </c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Info'!A:B,2,0)</f>
        <v>Troy</v>
      </c>
      <c r="H602" s="6" t="str">
        <f>VLOOKUP(F602,'Customer Info'!A:C,3,0)</f>
        <v>Blackwell</v>
      </c>
      <c r="I602" s="6" t="str">
        <f>VLOOKUP(F602,'Customer Info'!A:G,7)</f>
        <v>Germany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39</v>
      </c>
      <c r="R602" s="2" t="s">
        <v>28</v>
      </c>
      <c r="S602" s="22">
        <f t="shared" si="49"/>
        <v>16.18</v>
      </c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Info'!A:B,2,0)</f>
        <v>Shirley</v>
      </c>
      <c r="H603" s="6" t="str">
        <f>VLOOKUP(F603,'Customer Info'!A:C,3,0)</f>
        <v>Schmidt</v>
      </c>
      <c r="I603" s="6" t="str">
        <f>VLOOKUP(F603,'Customer Info'!A:G,7)</f>
        <v>Germany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12</v>
      </c>
      <c r="R603" s="2" t="s">
        <v>28</v>
      </c>
      <c r="S603" s="22">
        <f t="shared" si="49"/>
        <v>3.6</v>
      </c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Info'!A:B,2,0)</f>
        <v>Benjamin</v>
      </c>
      <c r="H604" s="6" t="str">
        <f>VLOOKUP(F604,'Customer Info'!A:C,3,0)</f>
        <v>Patterson</v>
      </c>
      <c r="I604" s="6" t="str">
        <f>VLOOKUP(F604,'Customer Info'!A:G,7)</f>
        <v>India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520</v>
      </c>
      <c r="R604" s="2" t="s">
        <v>26</v>
      </c>
      <c r="S604" s="22">
        <f t="shared" si="49"/>
        <v>353.25</v>
      </c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Info'!A:B,2,0)</f>
        <v>Rachel</v>
      </c>
      <c r="H605" s="6" t="str">
        <f>VLOOKUP(F605,'Customer Info'!A:C,3,0)</f>
        <v>Payne</v>
      </c>
      <c r="I605" s="6" t="str">
        <f>VLOOKUP(F605,'Customer Info'!A:G,7)</f>
        <v>Australia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819</v>
      </c>
      <c r="R605" s="2" t="s">
        <v>28</v>
      </c>
      <c r="S605" s="22">
        <f t="shared" si="49"/>
        <v>629.55000000000007</v>
      </c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Info'!A:B,2,0)</f>
        <v>Maureen</v>
      </c>
      <c r="H606" s="6" t="str">
        <f>VLOOKUP(F606,'Customer Info'!A:C,3,0)</f>
        <v>Fritzler</v>
      </c>
      <c r="I606" s="6" t="str">
        <f>VLOOKUP(F606,'Customer Info'!A:G,7)</f>
        <v>Germany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168</v>
      </c>
      <c r="R606" s="2" t="s">
        <v>50</v>
      </c>
      <c r="S606" s="22">
        <f t="shared" si="49"/>
        <v>71.600000000000009</v>
      </c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Info'!A:B,2,0)</f>
        <v>Kelly</v>
      </c>
      <c r="H607" s="6" t="str">
        <f>VLOOKUP(F607,'Customer Info'!A:C,3,0)</f>
        <v>Collister</v>
      </c>
      <c r="I607" s="6" t="str">
        <f>VLOOKUP(F607,'Customer Info'!A:G,7)</f>
        <v>Australia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18</v>
      </c>
      <c r="R607" s="2" t="s">
        <v>50</v>
      </c>
      <c r="S607" s="22">
        <f t="shared" si="49"/>
        <v>4.1399999999999997</v>
      </c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Info'!A:B,2,0)</f>
        <v>Anthony</v>
      </c>
      <c r="H608" s="6" t="str">
        <f>VLOOKUP(F608,'Customer Info'!A:C,3,0)</f>
        <v>Rawles</v>
      </c>
      <c r="I608" s="6" t="str">
        <f>VLOOKUP(F608,'Customer Info'!A:G,7)</f>
        <v>Indonesia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72</v>
      </c>
      <c r="R608" s="2" t="s">
        <v>28</v>
      </c>
      <c r="S608" s="22">
        <f t="shared" si="49"/>
        <v>15.52</v>
      </c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Info'!A:B,2,0)</f>
        <v>Kelly</v>
      </c>
      <c r="H609" s="6" t="str">
        <f>VLOOKUP(F609,'Customer Info'!A:C,3,0)</f>
        <v>Williams</v>
      </c>
      <c r="I609" s="6" t="str">
        <f>VLOOKUP(F609,'Customer Info'!A:G,7)</f>
        <v>Indonesia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510</v>
      </c>
      <c r="R609" s="2" t="s">
        <v>50</v>
      </c>
      <c r="S609" s="22">
        <f t="shared" si="49"/>
        <v>337.5</v>
      </c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Info'!A:B,2,0)</f>
        <v>Jessica</v>
      </c>
      <c r="H610" s="6" t="str">
        <f>VLOOKUP(F610,'Customer Info'!A:C,3,0)</f>
        <v>Myrick</v>
      </c>
      <c r="I610" s="6" t="str">
        <f>VLOOKUP(F610,'Customer Info'!A:G,7)</f>
        <v>China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254</v>
      </c>
      <c r="R610" s="2" t="s">
        <v>28</v>
      </c>
      <c r="S610" s="22">
        <f t="shared" si="49"/>
        <v>90.84</v>
      </c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Info'!A:B,2,0)</f>
        <v>Michelle</v>
      </c>
      <c r="H611" s="6" t="str">
        <f>VLOOKUP(F611,'Customer Info'!A:C,3,0)</f>
        <v>Arnett</v>
      </c>
      <c r="I611" s="6" t="str">
        <f>VLOOKUP(F611,'Customer Info'!A:G,7)</f>
        <v>China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2880</v>
      </c>
      <c r="R611" s="2" t="s">
        <v>28</v>
      </c>
      <c r="S611" s="22">
        <f t="shared" si="49"/>
        <v>2765.7000000000003</v>
      </c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Info'!A:B,2,0)</f>
        <v>Nancy</v>
      </c>
      <c r="H612" s="6" t="str">
        <f>VLOOKUP(F612,'Customer Info'!A:C,3,0)</f>
        <v>Lomonaco</v>
      </c>
      <c r="I612" s="6" t="str">
        <f>VLOOKUP(F612,'Customer Info'!A:G,7)</f>
        <v>China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1332</v>
      </c>
      <c r="R612" s="2" t="s">
        <v>50</v>
      </c>
      <c r="S612" s="22">
        <f t="shared" si="49"/>
        <v>1205.4000000000001</v>
      </c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Info'!A:B,2,0)</f>
        <v>Logan</v>
      </c>
      <c r="H613" s="6" t="str">
        <f>VLOOKUP(F613,'Customer Info'!A:C,3,0)</f>
        <v>Currie</v>
      </c>
      <c r="I613" s="6" t="str">
        <f>VLOOKUP(F613,'Customer Info'!A:G,7)</f>
        <v>Australia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64</v>
      </c>
      <c r="R613" s="2" t="s">
        <v>28</v>
      </c>
      <c r="S613" s="22">
        <f t="shared" si="49"/>
        <v>27.16</v>
      </c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Info'!A:B,2,0)</f>
        <v>Thais</v>
      </c>
      <c r="H614" s="6" t="str">
        <f>VLOOKUP(F614,'Customer Info'!A:C,3,0)</f>
        <v>Sissman</v>
      </c>
      <c r="I614" s="6" t="str">
        <f>VLOOKUP(F614,'Customer Info'!A:G,7)</f>
        <v>Germany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183</v>
      </c>
      <c r="R614" s="2" t="s">
        <v>28</v>
      </c>
      <c r="S614" s="22">
        <f t="shared" si="49"/>
        <v>64.260000000000005</v>
      </c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Info'!A:B,2,0)</f>
        <v>Craig</v>
      </c>
      <c r="H615" s="6" t="str">
        <f>VLOOKUP(F615,'Customer Info'!A:C,3,0)</f>
        <v>Leslie</v>
      </c>
      <c r="I615" s="6" t="str">
        <f>VLOOKUP(F615,'Customer Info'!A:G,7)</f>
        <v>Australia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2304</v>
      </c>
      <c r="R615" s="2" t="s">
        <v>28</v>
      </c>
      <c r="S615" s="22">
        <f t="shared" si="49"/>
        <v>2446.6400000000003</v>
      </c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Info'!A:B,2,0)</f>
        <v>Ralph</v>
      </c>
      <c r="H616" s="6" t="str">
        <f>VLOOKUP(F616,'Customer Info'!A:C,3,0)</f>
        <v>Arnett</v>
      </c>
      <c r="I616" s="6" t="str">
        <f>VLOOKUP(F616,'Customer Info'!A:G,7)</f>
        <v>Australia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5</v>
      </c>
      <c r="R616" s="2" t="s">
        <v>28</v>
      </c>
      <c r="S616" s="22">
        <f t="shared" si="49"/>
        <v>2</v>
      </c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Info'!A:B,2,0)</f>
        <v>Ralph</v>
      </c>
      <c r="H617" s="6" t="str">
        <f>VLOOKUP(F617,'Customer Info'!A:C,3,0)</f>
        <v>Kennedy</v>
      </c>
      <c r="I617" s="6" t="str">
        <f>VLOOKUP(F617,'Customer Info'!A:G,7)</f>
        <v>Australia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29</v>
      </c>
      <c r="R617" s="2" t="s">
        <v>28</v>
      </c>
      <c r="S617" s="22">
        <f t="shared" si="49"/>
        <v>29.64</v>
      </c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Info'!A:B,2,0)</f>
        <v>Ryan</v>
      </c>
      <c r="H618" s="6" t="str">
        <f>VLOOKUP(F618,'Customer Info'!A:C,3,0)</f>
        <v>Crowe</v>
      </c>
      <c r="I618" s="6" t="str">
        <f>VLOOKUP(F618,'Customer Info'!A:G,7)</f>
        <v>Australia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85</v>
      </c>
      <c r="R618" s="2" t="s">
        <v>28</v>
      </c>
      <c r="S618" s="22">
        <f t="shared" si="49"/>
        <v>17.5</v>
      </c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Info'!A:B,2,0)</f>
        <v>Muhammed</v>
      </c>
      <c r="H619" s="6" t="str">
        <f>VLOOKUP(F619,'Customer Info'!A:C,3,0)</f>
        <v>Lee</v>
      </c>
      <c r="I619" s="6" t="str">
        <f>VLOOKUP(F619,'Customer Info'!A:G,7)</f>
        <v>China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420</v>
      </c>
      <c r="R619" s="2" t="s">
        <v>28</v>
      </c>
      <c r="S619" s="22">
        <f t="shared" si="49"/>
        <v>447.5</v>
      </c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Info'!A:B,2,0)</f>
        <v>Jason</v>
      </c>
      <c r="H620" s="6" t="str">
        <f>VLOOKUP(F620,'Customer Info'!A:C,3,0)</f>
        <v>Gross</v>
      </c>
      <c r="I620" s="6" t="str">
        <f>VLOOKUP(F620,'Customer Info'!A:G,7)</f>
        <v>Australia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36</v>
      </c>
      <c r="R620" s="2" t="s">
        <v>28</v>
      </c>
      <c r="S620" s="22">
        <f t="shared" si="49"/>
        <v>11.120000000000001</v>
      </c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Info'!A:B,2,0)</f>
        <v>Dianna</v>
      </c>
      <c r="H621" s="6" t="str">
        <f>VLOOKUP(F621,'Customer Info'!A:C,3,0)</f>
        <v>Wilson</v>
      </c>
      <c r="I621" s="6" t="str">
        <f>VLOOKUP(F621,'Customer Info'!A:G,7)</f>
        <v>Australia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1516</v>
      </c>
      <c r="R621" s="2" t="s">
        <v>28</v>
      </c>
      <c r="S621" s="22">
        <f t="shared" si="49"/>
        <v>1167.2</v>
      </c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Info'!A:B,2,0)</f>
        <v>Patrick</v>
      </c>
      <c r="H622" s="6" t="str">
        <f>VLOOKUP(F622,'Customer Info'!A:C,3,0)</f>
        <v>Bzostek</v>
      </c>
      <c r="I622" s="6" t="str">
        <f>VLOOKUP(F622,'Customer Info'!A:G,7)</f>
        <v>Australia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1173</v>
      </c>
      <c r="R622" s="2" t="s">
        <v>28</v>
      </c>
      <c r="S622" s="22">
        <f t="shared" si="49"/>
        <v>707.1</v>
      </c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Info'!A:B,2,0)</f>
        <v>Brooke</v>
      </c>
      <c r="H623" s="6" t="str">
        <f>VLOOKUP(F623,'Customer Info'!A:C,3,0)</f>
        <v>Gillingham</v>
      </c>
      <c r="I623" s="6" t="str">
        <f>VLOOKUP(F623,'Customer Info'!A:G,7)</f>
        <v>Indonesia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21931</v>
      </c>
      <c r="R623" s="2" t="s">
        <v>28</v>
      </c>
      <c r="S623" s="22" t="b">
        <f t="shared" si="49"/>
        <v>0</v>
      </c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Info'!A:B,2,0)</f>
        <v>Paul</v>
      </c>
      <c r="H624" s="6" t="str">
        <f>VLOOKUP(F624,'Customer Info'!A:C,3,0)</f>
        <v>Gonzalez</v>
      </c>
      <c r="I624" s="6" t="str">
        <f>VLOOKUP(F624,'Customer Info'!A:G,7)</f>
        <v>Australia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324</v>
      </c>
      <c r="R624" s="2" t="s">
        <v>50</v>
      </c>
      <c r="S624" s="22">
        <f t="shared" si="49"/>
        <v>288.2</v>
      </c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Info'!A:B,2,0)</f>
        <v>Sally</v>
      </c>
      <c r="H625" s="6" t="str">
        <f>VLOOKUP(F625,'Customer Info'!A:C,3,0)</f>
        <v>Knutson</v>
      </c>
      <c r="I625" s="6" t="str">
        <f>VLOOKUP(F625,'Customer Info'!A:G,7)</f>
        <v>Australia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9</v>
      </c>
      <c r="R625" s="2" t="s">
        <v>28</v>
      </c>
      <c r="S625" s="22">
        <f t="shared" si="49"/>
        <v>4.92</v>
      </c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Info'!A:B,2,0)</f>
        <v>Don</v>
      </c>
      <c r="H626" s="6" t="str">
        <f>VLOOKUP(F626,'Customer Info'!A:C,3,0)</f>
        <v>Weiss</v>
      </c>
      <c r="I626" s="6" t="str">
        <f>VLOOKUP(F626,'Customer Info'!A:G,7)</f>
        <v>India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8</v>
      </c>
      <c r="R626" s="2" t="s">
        <v>28</v>
      </c>
      <c r="S626" s="22">
        <f t="shared" si="49"/>
        <v>4.8</v>
      </c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Info'!A:B,2,0)</f>
        <v>Laurel</v>
      </c>
      <c r="H627" s="6" t="str">
        <f>VLOOKUP(F627,'Customer Info'!A:C,3,0)</f>
        <v>Elliston</v>
      </c>
      <c r="I627" s="6" t="str">
        <f>VLOOKUP(F627,'Customer Info'!A:G,7)</f>
        <v>Indonesia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2996</v>
      </c>
      <c r="R627" s="2" t="s">
        <v>28</v>
      </c>
      <c r="S627" s="22">
        <f t="shared" si="49"/>
        <v>7910.7</v>
      </c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Info'!A:B,2,0)</f>
        <v>Kristina</v>
      </c>
      <c r="H628" s="6" t="str">
        <f>VLOOKUP(F628,'Customer Info'!A:C,3,0)</f>
        <v>Nunn</v>
      </c>
      <c r="I628" s="6" t="str">
        <f>VLOOKUP(F628,'Customer Info'!A:G,7)</f>
        <v>Australia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2826</v>
      </c>
      <c r="R628" s="2" t="s">
        <v>28</v>
      </c>
      <c r="S628" s="22">
        <f t="shared" si="49"/>
        <v>1819.65</v>
      </c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Info'!A:B,2,0)</f>
        <v>Mark</v>
      </c>
      <c r="H629" s="6" t="str">
        <f>VLOOKUP(F629,'Customer Info'!A:C,3,0)</f>
        <v>Cousins</v>
      </c>
      <c r="I629" s="6" t="str">
        <f>VLOOKUP(F629,'Customer Info'!A:G,7)</f>
        <v>India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856</v>
      </c>
      <c r="R629" s="2" t="s">
        <v>28</v>
      </c>
      <c r="S629" s="22">
        <f t="shared" si="49"/>
        <v>753.40000000000009</v>
      </c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Info'!A:B,2,0)</f>
        <v>Mark</v>
      </c>
      <c r="H630" s="6" t="str">
        <f>VLOOKUP(F630,'Customer Info'!A:C,3,0)</f>
        <v>Packer</v>
      </c>
      <c r="I630" s="6" t="str">
        <f>VLOOKUP(F630,'Customer Info'!A:G,7)</f>
        <v>Germany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21</v>
      </c>
      <c r="R630" s="2" t="s">
        <v>28</v>
      </c>
      <c r="S630" s="22">
        <f t="shared" si="49"/>
        <v>3.8200000000000003</v>
      </c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Info'!A:B,2,0)</f>
        <v>John</v>
      </c>
      <c r="H631" s="6" t="str">
        <f>VLOOKUP(F631,'Customer Info'!A:C,3,0)</f>
        <v>Huston</v>
      </c>
      <c r="I631" s="6" t="str">
        <f>VLOOKUP(F631,'Customer Info'!A:G,7)</f>
        <v>Indonesia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100</v>
      </c>
      <c r="R631" s="2" t="s">
        <v>50</v>
      </c>
      <c r="S631" s="22">
        <f t="shared" si="49"/>
        <v>19.3</v>
      </c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Info'!A:B,2,0)</f>
        <v>Patrick</v>
      </c>
      <c r="H632" s="6" t="str">
        <f>VLOOKUP(F632,'Customer Info'!A:C,3,0)</f>
        <v>Bzostek</v>
      </c>
      <c r="I632" s="6" t="str">
        <f>VLOOKUP(F632,'Customer Info'!A:G,7)</f>
        <v>Australia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143</v>
      </c>
      <c r="R632" s="2" t="s">
        <v>28</v>
      </c>
      <c r="S632" s="22">
        <f t="shared" si="49"/>
        <v>50.800000000000004</v>
      </c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Info'!A:B,2,0)</f>
        <v>Olvera</v>
      </c>
      <c r="H633" s="6" t="str">
        <f>VLOOKUP(F633,'Customer Info'!A:C,3,0)</f>
        <v>Toch</v>
      </c>
      <c r="I633" s="6" t="str">
        <f>VLOOKUP(F633,'Customer Info'!A:G,7)</f>
        <v>Germany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2140</v>
      </c>
      <c r="R633" s="2" t="s">
        <v>28</v>
      </c>
      <c r="S633" s="22">
        <f t="shared" si="49"/>
        <v>1825.6000000000001</v>
      </c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Info'!A:B,2,0)</f>
        <v>Nick</v>
      </c>
      <c r="H634" s="6" t="str">
        <f>VLOOKUP(F634,'Customer Info'!A:C,3,0)</f>
        <v>Radford</v>
      </c>
      <c r="I634" s="6" t="str">
        <f>VLOOKUP(F634,'Customer Info'!A:G,7)</f>
        <v>India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28</v>
      </c>
      <c r="R634" s="2" t="s">
        <v>28</v>
      </c>
      <c r="S634" s="22">
        <f t="shared" si="49"/>
        <v>6.48</v>
      </c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Info'!A:B,2,0)</f>
        <v>Bill</v>
      </c>
      <c r="H635" s="6" t="str">
        <f>VLOOKUP(F635,'Customer Info'!A:C,3,0)</f>
        <v>Shonely</v>
      </c>
      <c r="I635" s="6" t="str">
        <f>VLOOKUP(F635,'Customer Info'!A:G,7)</f>
        <v>India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124</v>
      </c>
      <c r="R635" s="2" t="s">
        <v>50</v>
      </c>
      <c r="S635" s="22">
        <f t="shared" si="49"/>
        <v>65.400000000000006</v>
      </c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Info'!A:B,2,0)</f>
        <v>Olvera</v>
      </c>
      <c r="H636" s="6" t="str">
        <f>VLOOKUP(F636,'Customer Info'!A:C,3,0)</f>
        <v>Toch</v>
      </c>
      <c r="I636" s="6" t="str">
        <f>VLOOKUP(F636,'Customer Info'!A:G,7)</f>
        <v>Australia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354</v>
      </c>
      <c r="R636" s="2" t="s">
        <v>50</v>
      </c>
      <c r="S636" s="22">
        <f t="shared" si="49"/>
        <v>64.760000000000005</v>
      </c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Info'!A:B,2,0)</f>
        <v>Michael</v>
      </c>
      <c r="H637" s="6" t="str">
        <f>VLOOKUP(F637,'Customer Info'!A:C,3,0)</f>
        <v>Moore</v>
      </c>
      <c r="I637" s="6" t="str">
        <f>VLOOKUP(F637,'Customer Info'!A:G,7)</f>
        <v>Germany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46</v>
      </c>
      <c r="R637" s="2" t="s">
        <v>28</v>
      </c>
      <c r="S637" s="22">
        <f t="shared" si="49"/>
        <v>7.96</v>
      </c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Info'!A:B,2,0)</f>
        <v>Roger</v>
      </c>
      <c r="H638" s="6" t="str">
        <f>VLOOKUP(F638,'Customer Info'!A:C,3,0)</f>
        <v>Barcio</v>
      </c>
      <c r="I638" s="6" t="str">
        <f>VLOOKUP(F638,'Customer Info'!A:G,7)</f>
        <v>Australia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4</v>
      </c>
      <c r="R638" s="2" t="s">
        <v>28</v>
      </c>
      <c r="S638" s="22">
        <f t="shared" si="49"/>
        <v>1.54</v>
      </c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Info'!A:B,2,0)</f>
        <v>Victor</v>
      </c>
      <c r="H639" s="6" t="str">
        <f>VLOOKUP(F639,'Customer Info'!A:C,3,0)</f>
        <v>Preis</v>
      </c>
      <c r="I639" s="6" t="str">
        <f>VLOOKUP(F639,'Customer Info'!A:G,7)</f>
        <v>China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8</v>
      </c>
      <c r="R639" s="2" t="s">
        <v>50</v>
      </c>
      <c r="S639" s="22">
        <f t="shared" si="49"/>
        <v>3.16</v>
      </c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Info'!A:B,2,0)</f>
        <v>Stewart</v>
      </c>
      <c r="H640" s="6" t="str">
        <f>VLOOKUP(F640,'Customer Info'!A:C,3,0)</f>
        <v>Visinsky</v>
      </c>
      <c r="I640" s="6" t="str">
        <f>VLOOKUP(F640,'Customer Info'!A:G,7)</f>
        <v>Germany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2676</v>
      </c>
      <c r="R640" s="2" t="s">
        <v>28</v>
      </c>
      <c r="S640" s="22">
        <f t="shared" si="49"/>
        <v>2051.5600000000004</v>
      </c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Info'!A:B,2,0)</f>
        <v>Duane</v>
      </c>
      <c r="H641" s="6" t="str">
        <f>VLOOKUP(F641,'Customer Info'!A:C,3,0)</f>
        <v>Benoit</v>
      </c>
      <c r="I641" s="6" t="str">
        <f>VLOOKUP(F641,'Customer Info'!A:G,7)</f>
        <v>India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720</v>
      </c>
      <c r="R641" s="2" t="s">
        <v>28</v>
      </c>
      <c r="S641" s="22">
        <f t="shared" si="49"/>
        <v>305.60000000000002</v>
      </c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Info'!A:B,2,0)</f>
        <v>Dionis</v>
      </c>
      <c r="H642" s="6" t="str">
        <f>VLOOKUP(F642,'Customer Info'!A:C,3,0)</f>
        <v>Lloyd</v>
      </c>
      <c r="I642" s="6" t="str">
        <f>VLOOKUP(F642,'Customer Info'!A:G,7)</f>
        <v>Australia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2724</v>
      </c>
      <c r="R642" s="2" t="s">
        <v>28</v>
      </c>
      <c r="S642" s="22">
        <f t="shared" si="49"/>
        <v>3370.9200000000005</v>
      </c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Info'!A:B,2,0)</f>
        <v>Claudia</v>
      </c>
      <c r="H643" s="6" t="str">
        <f>VLOOKUP(F643,'Customer Info'!A:C,3,0)</f>
        <v>Bergmann</v>
      </c>
      <c r="I643" s="6" t="str">
        <f>VLOOKUP(F643,'Customer Info'!A:G,7)</f>
        <v>India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597</v>
      </c>
      <c r="R643" s="2" t="s">
        <v>50</v>
      </c>
      <c r="S643" s="22">
        <f t="shared" si="49"/>
        <v>404.55</v>
      </c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Info'!A:B,2,0)</f>
        <v>Laurel</v>
      </c>
      <c r="H644" s="6" t="str">
        <f>VLOOKUP(F644,'Customer Info'!A:C,3,0)</f>
        <v>Workman</v>
      </c>
      <c r="I644" s="6" t="str">
        <f>VLOOKUP(F644,'Customer Info'!A:G,7)</f>
        <v>China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558</v>
      </c>
      <c r="R644" s="2" t="s">
        <v>50</v>
      </c>
      <c r="S644" s="22">
        <f t="shared" si="49"/>
        <v>608.70000000000005</v>
      </c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Info'!A:B,2,0)</f>
        <v>Michael</v>
      </c>
      <c r="H645" s="6" t="str">
        <f>VLOOKUP(F645,'Customer Info'!A:C,3,0)</f>
        <v>Chen</v>
      </c>
      <c r="I645" s="6" t="str">
        <f>VLOOKUP(F645,'Customer Info'!A:G,7)</f>
        <v>India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12</v>
      </c>
      <c r="R645" s="2" t="s">
        <v>28</v>
      </c>
      <c r="S645" s="22">
        <f t="shared" si="49"/>
        <v>3.02</v>
      </c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Info'!A:B,2,0)</f>
        <v>Craig</v>
      </c>
      <c r="H646" s="6" t="str">
        <f>VLOOKUP(F646,'Customer Info'!A:C,3,0)</f>
        <v>Carroll</v>
      </c>
      <c r="I646" s="6" t="str">
        <f>VLOOKUP(F646,'Customer Info'!A:G,7)</f>
        <v>China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724</v>
      </c>
      <c r="R646" s="2" t="s">
        <v>26</v>
      </c>
      <c r="S646" s="22">
        <f t="shared" si="49"/>
        <v>638.40000000000009</v>
      </c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Info'!A:B,2,0)</f>
        <v>Troy</v>
      </c>
      <c r="H647" s="6" t="str">
        <f>VLOOKUP(F647,'Customer Info'!A:C,3,0)</f>
        <v>Staebel</v>
      </c>
      <c r="I647" s="6" t="str">
        <f>VLOOKUP(F647,'Customer Info'!A:G,7)</f>
        <v>Germany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382</v>
      </c>
      <c r="R647" s="2" t="s">
        <v>28</v>
      </c>
      <c r="S647" s="22">
        <f t="shared" si="49"/>
        <v>666.40000000000009</v>
      </c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Info'!A:B,2,0)</f>
        <v>Sheri</v>
      </c>
      <c r="H648" s="6" t="str">
        <f>VLOOKUP(F648,'Customer Info'!A:C,3,0)</f>
        <v>Gordon</v>
      </c>
      <c r="I648" s="6" t="str">
        <f>VLOOKUP(F648,'Customer Info'!A:G,7)</f>
        <v>Indonesia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182</v>
      </c>
      <c r="R648" s="2" t="s">
        <v>28</v>
      </c>
      <c r="S648" s="22">
        <f t="shared" si="49"/>
        <v>77</v>
      </c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Info'!A:B,2,0)</f>
        <v>Rick</v>
      </c>
      <c r="H649" s="6" t="str">
        <f>VLOOKUP(F649,'Customer Info'!A:C,3,0)</f>
        <v>Reed</v>
      </c>
      <c r="I649" s="6" t="str">
        <f>VLOOKUP(F649,'Customer Info'!A:G,7)</f>
        <v>Germany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1440</v>
      </c>
      <c r="R649" s="2" t="s">
        <v>26</v>
      </c>
      <c r="S649" s="22">
        <f t="shared" si="49"/>
        <v>987.75</v>
      </c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Info'!A:B,2,0)</f>
        <v>Bryan</v>
      </c>
      <c r="H650" s="6" t="str">
        <f>VLOOKUP(F650,'Customer Info'!A:C,3,0)</f>
        <v>Spruell</v>
      </c>
      <c r="I650" s="6" t="str">
        <f>VLOOKUP(F650,'Customer Info'!A:G,7)</f>
        <v>India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826</v>
      </c>
      <c r="R650" s="2" t="s">
        <v>28</v>
      </c>
      <c r="S650" s="22">
        <f t="shared" si="49"/>
        <v>730.80000000000007</v>
      </c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Info'!A:B,2,0)</f>
        <v>John</v>
      </c>
      <c r="H651" s="6" t="str">
        <f>VLOOKUP(F651,'Customer Info'!A:C,3,0)</f>
        <v>Lucas</v>
      </c>
      <c r="I651" s="6" t="str">
        <f>VLOOKUP(F651,'Customer Info'!A:G,7)</f>
        <v>China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N651-M651</f>
        <v>1556</v>
      </c>
      <c r="R651" s="2" t="s">
        <v>26</v>
      </c>
      <c r="S651" s="22">
        <f t="shared" ref="S651:S714" si="54">IF(N651&lt;5000,N651*2%,IF(AND(N651&gt;=5000,N651&lt;25000),N651*5%,IF(AND(N651&gt;=25000,N651&lt;50000),N651*7%,IF(AND(N651&gt;=50000,N651&lt;100000)*N651*9%,IF(AND(N651&gt;=100000,N651&lt;250000),N651*12%,N651*15%)))))</f>
        <v>849.2</v>
      </c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Info'!A:B,2,0)</f>
        <v>Cathy</v>
      </c>
      <c r="H652" s="6" t="str">
        <f>VLOOKUP(F652,'Customer Info'!A:C,3,0)</f>
        <v>Hwang</v>
      </c>
      <c r="I652" s="6" t="str">
        <f>VLOOKUP(F652,'Customer Info'!A:G,7)</f>
        <v>Australia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20</v>
      </c>
      <c r="R652" s="2" t="s">
        <v>50</v>
      </c>
      <c r="S652" s="22">
        <f t="shared" si="54"/>
        <v>5.44</v>
      </c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Info'!A:B,2,0)</f>
        <v>Mike</v>
      </c>
      <c r="H653" s="6" t="str">
        <f>VLOOKUP(F653,'Customer Info'!A:C,3,0)</f>
        <v>Gockenbach</v>
      </c>
      <c r="I653" s="6" t="str">
        <f>VLOOKUP(F653,'Customer Info'!A:G,7)</f>
        <v>Germany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380</v>
      </c>
      <c r="R653" s="2" t="s">
        <v>28</v>
      </c>
      <c r="S653" s="22">
        <f t="shared" si="54"/>
        <v>510.20000000000005</v>
      </c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Info'!A:B,2,0)</f>
        <v>Debra</v>
      </c>
      <c r="H654" s="6" t="str">
        <f>VLOOKUP(F654,'Customer Info'!A:C,3,0)</f>
        <v>Catini</v>
      </c>
      <c r="I654" s="6" t="str">
        <f>VLOOKUP(F654,'Customer Info'!A:G,7)</f>
        <v>India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524</v>
      </c>
      <c r="R654" s="2" t="s">
        <v>28</v>
      </c>
      <c r="S654" s="22">
        <f t="shared" si="54"/>
        <v>551.80000000000007</v>
      </c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Info'!A:B,2,0)</f>
        <v>Philip</v>
      </c>
      <c r="H655" s="6" t="str">
        <f>VLOOKUP(F655,'Customer Info'!A:C,3,0)</f>
        <v>Fox</v>
      </c>
      <c r="I655" s="6" t="str">
        <f>VLOOKUP(F655,'Customer Info'!A:G,7)</f>
        <v>Australia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182</v>
      </c>
      <c r="R655" s="2" t="s">
        <v>28</v>
      </c>
      <c r="S655" s="22">
        <f t="shared" si="54"/>
        <v>64.040000000000006</v>
      </c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Info'!A:B,2,0)</f>
        <v>Robert</v>
      </c>
      <c r="H656" s="6" t="str">
        <f>VLOOKUP(F656,'Customer Info'!A:C,3,0)</f>
        <v>Dilbeck</v>
      </c>
      <c r="I656" s="6" t="str">
        <f>VLOOKUP(F656,'Customer Info'!A:G,7)</f>
        <v>Australia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146</v>
      </c>
      <c r="R656" s="2" t="s">
        <v>50</v>
      </c>
      <c r="S656" s="22">
        <f t="shared" si="54"/>
        <v>44.12</v>
      </c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Info'!A:B,2,0)</f>
        <v>Jason</v>
      </c>
      <c r="H657" s="6" t="str">
        <f>VLOOKUP(F657,'Customer Info'!A:C,3,0)</f>
        <v>Gross</v>
      </c>
      <c r="I657" s="6" t="str">
        <f>VLOOKUP(F657,'Customer Info'!A:G,7)</f>
        <v>Australia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128</v>
      </c>
      <c r="R657" s="2" t="s">
        <v>28</v>
      </c>
      <c r="S657" s="22">
        <f t="shared" si="54"/>
        <v>66</v>
      </c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Info'!A:B,2,0)</f>
        <v>Debra</v>
      </c>
      <c r="H658" s="6" t="str">
        <f>VLOOKUP(F658,'Customer Info'!A:C,3,0)</f>
        <v>Catini</v>
      </c>
      <c r="I658" s="6" t="str">
        <f>VLOOKUP(F658,'Customer Info'!A:G,7)</f>
        <v>India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36</v>
      </c>
      <c r="R658" s="2" t="s">
        <v>28</v>
      </c>
      <c r="S658" s="22">
        <f t="shared" si="54"/>
        <v>16.68</v>
      </c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Info'!A:B,2,0)</f>
        <v>Stefanie</v>
      </c>
      <c r="H659" s="6" t="str">
        <f>VLOOKUP(F659,'Customer Info'!A:C,3,0)</f>
        <v>Holloman</v>
      </c>
      <c r="I659" s="6" t="str">
        <f>VLOOKUP(F659,'Customer Info'!A:G,7)</f>
        <v>Indonesia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199</v>
      </c>
      <c r="R659" s="2" t="s">
        <v>50</v>
      </c>
      <c r="S659" s="22">
        <f t="shared" si="54"/>
        <v>31.48</v>
      </c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Info'!A:B,2,0)</f>
        <v>Michael</v>
      </c>
      <c r="H660" s="6" t="str">
        <f>VLOOKUP(F660,'Customer Info'!A:C,3,0)</f>
        <v>Moore</v>
      </c>
      <c r="I660" s="6" t="str">
        <f>VLOOKUP(F660,'Customer Info'!A:G,7)</f>
        <v>Germany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618</v>
      </c>
      <c r="R660" s="2" t="s">
        <v>28</v>
      </c>
      <c r="S660" s="22">
        <f t="shared" si="54"/>
        <v>553.5</v>
      </c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Info'!A:B,2,0)</f>
        <v>Benjamin</v>
      </c>
      <c r="H661" s="6" t="str">
        <f>VLOOKUP(F661,'Customer Info'!A:C,3,0)</f>
        <v>Patterson</v>
      </c>
      <c r="I661" s="6" t="str">
        <f>VLOOKUP(F661,'Customer Info'!A:G,7)</f>
        <v>India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798</v>
      </c>
      <c r="R661" s="2" t="s">
        <v>28</v>
      </c>
      <c r="S661" s="22">
        <f t="shared" si="54"/>
        <v>717.6</v>
      </c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Info'!A:B,2,0)</f>
        <v>Stuart</v>
      </c>
      <c r="H662" s="6" t="str">
        <f>VLOOKUP(F662,'Customer Info'!A:C,3,0)</f>
        <v>Calhoun</v>
      </c>
      <c r="I662" s="6" t="str">
        <f>VLOOKUP(F662,'Customer Info'!A:G,7)</f>
        <v>Germany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476</v>
      </c>
      <c r="R662" s="2" t="s">
        <v>26</v>
      </c>
      <c r="S662" s="22">
        <f t="shared" si="54"/>
        <v>290.15000000000003</v>
      </c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Info'!A:B,2,0)</f>
        <v>Don</v>
      </c>
      <c r="H663" s="6" t="str">
        <f>VLOOKUP(F663,'Customer Info'!A:C,3,0)</f>
        <v>Weiss</v>
      </c>
      <c r="I663" s="6" t="str">
        <f>VLOOKUP(F663,'Customer Info'!A:G,7)</f>
        <v>India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1183</v>
      </c>
      <c r="R663" s="2" t="s">
        <v>50</v>
      </c>
      <c r="S663" s="22">
        <f t="shared" si="54"/>
        <v>2882.1800000000003</v>
      </c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Info'!A:B,2,0)</f>
        <v>Greg</v>
      </c>
      <c r="H664" s="6" t="str">
        <f>VLOOKUP(F664,'Customer Info'!A:C,3,0)</f>
        <v>Tran</v>
      </c>
      <c r="I664" s="6" t="str">
        <f>VLOOKUP(F664,'Customer Info'!A:G,7)</f>
        <v>India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8</v>
      </c>
      <c r="R664" s="2" t="s">
        <v>26</v>
      </c>
      <c r="S664" s="22">
        <f t="shared" si="54"/>
        <v>3.08</v>
      </c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Info'!A:B,2,0)</f>
        <v>Vivek</v>
      </c>
      <c r="H665" s="6" t="str">
        <f>VLOOKUP(F665,'Customer Info'!A:C,3,0)</f>
        <v>Grady</v>
      </c>
      <c r="I665" s="6" t="str">
        <f>VLOOKUP(F665,'Customer Info'!A:G,7)</f>
        <v>Australia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252</v>
      </c>
      <c r="R665" s="2" t="s">
        <v>28</v>
      </c>
      <c r="S665" s="22">
        <f t="shared" si="54"/>
        <v>329.90000000000003</v>
      </c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Info'!A:B,2,0)</f>
        <v>Cari</v>
      </c>
      <c r="H666" s="6" t="str">
        <f>VLOOKUP(F666,'Customer Info'!A:C,3,0)</f>
        <v>Sayre</v>
      </c>
      <c r="I666" s="6" t="str">
        <f>VLOOKUP(F666,'Customer Info'!A:G,7)</f>
        <v>India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352</v>
      </c>
      <c r="R666" s="2" t="s">
        <v>28</v>
      </c>
      <c r="S666" s="22">
        <f t="shared" si="54"/>
        <v>53.120000000000005</v>
      </c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Info'!A:B,2,0)</f>
        <v>Liz</v>
      </c>
      <c r="H667" s="6" t="str">
        <f>VLOOKUP(F667,'Customer Info'!A:C,3,0)</f>
        <v>Pelletier</v>
      </c>
      <c r="I667" s="6" t="str">
        <f>VLOOKUP(F667,'Customer Info'!A:G,7)</f>
        <v>Indonesia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63</v>
      </c>
      <c r="R667" s="2" t="s">
        <v>50</v>
      </c>
      <c r="S667" s="22">
        <f t="shared" si="54"/>
        <v>19.46</v>
      </c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Info'!A:B,2,0)</f>
        <v>Bill</v>
      </c>
      <c r="H668" s="6" t="str">
        <f>VLOOKUP(F668,'Customer Info'!A:C,3,0)</f>
        <v>Donatelli</v>
      </c>
      <c r="I668" s="6" t="str">
        <f>VLOOKUP(F668,'Customer Info'!A:G,7)</f>
        <v>Australia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348</v>
      </c>
      <c r="R668" s="2" t="s">
        <v>28</v>
      </c>
      <c r="S668" s="22">
        <f t="shared" si="54"/>
        <v>369.90000000000003</v>
      </c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Info'!A:B,2,0)</f>
        <v>Roland</v>
      </c>
      <c r="H669" s="6" t="str">
        <f>VLOOKUP(F669,'Customer Info'!A:C,3,0)</f>
        <v>Murray</v>
      </c>
      <c r="I669" s="6" t="str">
        <f>VLOOKUP(F669,'Customer Info'!A:G,7)</f>
        <v>Australia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1287</v>
      </c>
      <c r="R669" s="2" t="s">
        <v>26</v>
      </c>
      <c r="S669" s="22">
        <f t="shared" si="54"/>
        <v>1007.5500000000001</v>
      </c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Info'!A:B,2,0)</f>
        <v>Steven</v>
      </c>
      <c r="H670" s="6" t="str">
        <f>VLOOKUP(F670,'Customer Info'!A:C,3,0)</f>
        <v>Cartwright</v>
      </c>
      <c r="I670" s="6" t="str">
        <f>VLOOKUP(F670,'Customer Info'!A:G,7)</f>
        <v>Germany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6270</v>
      </c>
      <c r="R670" s="2" t="s">
        <v>28</v>
      </c>
      <c r="S670" s="22">
        <f t="shared" si="54"/>
        <v>14274.15</v>
      </c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Info'!A:B,2,0)</f>
        <v>Paul</v>
      </c>
      <c r="H671" s="6" t="str">
        <f>VLOOKUP(F671,'Customer Info'!A:C,3,0)</f>
        <v>Gonzalez</v>
      </c>
      <c r="I671" s="6" t="str">
        <f>VLOOKUP(F671,'Customer Info'!A:G,7)</f>
        <v>Australia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34</v>
      </c>
      <c r="R671" s="2" t="s">
        <v>28</v>
      </c>
      <c r="S671" s="22">
        <f t="shared" si="54"/>
        <v>8.4</v>
      </c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Info'!A:B,2,0)</f>
        <v>Shirley</v>
      </c>
      <c r="H672" s="6" t="str">
        <f>VLOOKUP(F672,'Customer Info'!A:C,3,0)</f>
        <v>Jackson</v>
      </c>
      <c r="I672" s="6" t="str">
        <f>VLOOKUP(F672,'Customer Info'!A:G,7)</f>
        <v>Australia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335</v>
      </c>
      <c r="R672" s="2" t="s">
        <v>28</v>
      </c>
      <c r="S672" s="22">
        <f t="shared" si="54"/>
        <v>300.60000000000002</v>
      </c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Info'!A:B,2,0)</f>
        <v>Liz</v>
      </c>
      <c r="H673" s="6" t="str">
        <f>VLOOKUP(F673,'Customer Info'!A:C,3,0)</f>
        <v>Carlisle</v>
      </c>
      <c r="I673" s="6" t="str">
        <f>VLOOKUP(F673,'Customer Info'!A:G,7)</f>
        <v>Australia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62</v>
      </c>
      <c r="R673" s="2" t="s">
        <v>50</v>
      </c>
      <c r="S673" s="22">
        <f t="shared" si="54"/>
        <v>32.700000000000003</v>
      </c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Info'!A:B,2,0)</f>
        <v>Michelle</v>
      </c>
      <c r="H674" s="6" t="str">
        <f>VLOOKUP(F674,'Customer Info'!A:C,3,0)</f>
        <v>Arnett</v>
      </c>
      <c r="I674" s="6" t="str">
        <f>VLOOKUP(F674,'Customer Info'!A:G,7)</f>
        <v>China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3178</v>
      </c>
      <c r="R674" s="2" t="s">
        <v>26</v>
      </c>
      <c r="S674" s="22">
        <f t="shared" si="54"/>
        <v>8427.2999999999993</v>
      </c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Info'!A:B,2,0)</f>
        <v>Keith</v>
      </c>
      <c r="H675" s="6" t="str">
        <f>VLOOKUP(F675,'Customer Info'!A:C,3,0)</f>
        <v>Herrera</v>
      </c>
      <c r="I675" s="6" t="str">
        <f>VLOOKUP(F675,'Customer Info'!A:G,7)</f>
        <v>Indonesia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82</v>
      </c>
      <c r="R675" s="2" t="s">
        <v>50</v>
      </c>
      <c r="S675" s="22">
        <f t="shared" si="54"/>
        <v>24.92</v>
      </c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Info'!A:B,2,0)</f>
        <v>Shui</v>
      </c>
      <c r="H676" s="6" t="str">
        <f>VLOOKUP(F676,'Customer Info'!A:C,3,0)</f>
        <v>Tom</v>
      </c>
      <c r="I676" s="6" t="str">
        <f>VLOOKUP(F676,'Customer Info'!A:G,7)</f>
        <v>Germany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1455</v>
      </c>
      <c r="R676" s="2" t="s">
        <v>28</v>
      </c>
      <c r="S676" s="22">
        <f t="shared" si="54"/>
        <v>718.5</v>
      </c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Info'!A:B,2,0)</f>
        <v>Benjamin</v>
      </c>
      <c r="H677" s="6" t="str">
        <f>VLOOKUP(F677,'Customer Info'!A:C,3,0)</f>
        <v>Patterson</v>
      </c>
      <c r="I677" s="6" t="str">
        <f>VLOOKUP(F677,'Customer Info'!A:G,7)</f>
        <v>India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234</v>
      </c>
      <c r="R677" s="2" t="s">
        <v>28</v>
      </c>
      <c r="S677" s="22">
        <f t="shared" si="54"/>
        <v>99.240000000000009</v>
      </c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Info'!A:B,2,0)</f>
        <v>John</v>
      </c>
      <c r="H678" s="6" t="str">
        <f>VLOOKUP(F678,'Customer Info'!A:C,3,0)</f>
        <v>Huston</v>
      </c>
      <c r="I678" s="6" t="str">
        <f>VLOOKUP(F678,'Customer Info'!A:G,7)</f>
        <v>Indonesia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156</v>
      </c>
      <c r="R678" s="2" t="s">
        <v>26</v>
      </c>
      <c r="S678" s="22">
        <f t="shared" si="54"/>
        <v>66.16</v>
      </c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Info'!A:B,2,0)</f>
        <v>Anthony</v>
      </c>
      <c r="H679" s="6" t="str">
        <f>VLOOKUP(F679,'Customer Info'!A:C,3,0)</f>
        <v>Garverick</v>
      </c>
      <c r="I679" s="6" t="str">
        <f>VLOOKUP(F679,'Customer Info'!A:G,7)</f>
        <v>Australia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646</v>
      </c>
      <c r="R679" s="2" t="s">
        <v>28</v>
      </c>
      <c r="S679" s="22">
        <f t="shared" si="54"/>
        <v>322.40000000000003</v>
      </c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Info'!A:B,2,0)</f>
        <v>Deanra</v>
      </c>
      <c r="H680" s="6" t="str">
        <f>VLOOKUP(F680,'Customer Info'!A:C,3,0)</f>
        <v>Eno</v>
      </c>
      <c r="I680" s="6" t="str">
        <f>VLOOKUP(F680,'Customer Info'!A:G,7)</f>
        <v>India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8</v>
      </c>
      <c r="R680" s="2" t="s">
        <v>28</v>
      </c>
      <c r="S680" s="22">
        <f t="shared" si="54"/>
        <v>2.48</v>
      </c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Info'!A:B,2,0)</f>
        <v>Christopher</v>
      </c>
      <c r="H681" s="6" t="str">
        <f>VLOOKUP(F681,'Customer Info'!A:C,3,0)</f>
        <v>Martinez</v>
      </c>
      <c r="I681" s="6" t="str">
        <f>VLOOKUP(F681,'Customer Info'!A:G,7)</f>
        <v>Australia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786</v>
      </c>
      <c r="R681" s="2" t="s">
        <v>28</v>
      </c>
      <c r="S681" s="22">
        <f t="shared" si="54"/>
        <v>827.7</v>
      </c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Info'!A:B,2,0)</f>
        <v>Victoria</v>
      </c>
      <c r="H682" s="6" t="str">
        <f>VLOOKUP(F682,'Customer Info'!A:C,3,0)</f>
        <v>Pisteka</v>
      </c>
      <c r="I682" s="6" t="str">
        <f>VLOOKUP(F682,'Customer Info'!A:G,7)</f>
        <v>China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1485</v>
      </c>
      <c r="R682" s="2" t="s">
        <v>56</v>
      </c>
      <c r="S682" s="22">
        <f t="shared" si="54"/>
        <v>814</v>
      </c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Info'!A:B,2,0)</f>
        <v>Brooke</v>
      </c>
      <c r="H683" s="6" t="str">
        <f>VLOOKUP(F683,'Customer Info'!A:C,3,0)</f>
        <v>Gillingham</v>
      </c>
      <c r="I683" s="6" t="str">
        <f>VLOOKUP(F683,'Customer Info'!A:G,7)</f>
        <v>Indonesia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10</v>
      </c>
      <c r="R683" s="2" t="s">
        <v>50</v>
      </c>
      <c r="S683" s="22">
        <f t="shared" si="54"/>
        <v>4</v>
      </c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Info'!A:B,2,0)</f>
        <v>Troy</v>
      </c>
      <c r="H684" s="6" t="str">
        <f>VLOOKUP(F684,'Customer Info'!A:C,3,0)</f>
        <v>Staebel</v>
      </c>
      <c r="I684" s="6" t="str">
        <f>VLOOKUP(F684,'Customer Info'!A:G,7)</f>
        <v>Germany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10</v>
      </c>
      <c r="R684" s="2" t="s">
        <v>28</v>
      </c>
      <c r="S684" s="22">
        <f t="shared" si="54"/>
        <v>2.52</v>
      </c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Info'!A:B,2,0)</f>
        <v>Erica</v>
      </c>
      <c r="H685" s="6" t="str">
        <f>VLOOKUP(F685,'Customer Info'!A:C,3,0)</f>
        <v>Hackney</v>
      </c>
      <c r="I685" s="6" t="str">
        <f>VLOOKUP(F685,'Customer Info'!A:G,7)</f>
        <v>India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1680</v>
      </c>
      <c r="R685" s="2" t="s">
        <v>26</v>
      </c>
      <c r="S685" s="22">
        <f t="shared" si="54"/>
        <v>1128.4000000000001</v>
      </c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Info'!A:B,2,0)</f>
        <v>Jack</v>
      </c>
      <c r="H686" s="6" t="str">
        <f>VLOOKUP(F686,'Customer Info'!A:C,3,0)</f>
        <v>Lebron</v>
      </c>
      <c r="I686" s="6" t="str">
        <f>VLOOKUP(F686,'Customer Info'!A:G,7)</f>
        <v>China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477</v>
      </c>
      <c r="R686" s="2" t="s">
        <v>28</v>
      </c>
      <c r="S686" s="22">
        <f t="shared" si="54"/>
        <v>95.22</v>
      </c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Info'!A:B,2,0)</f>
        <v>Darren</v>
      </c>
      <c r="H687" s="6" t="str">
        <f>VLOOKUP(F687,'Customer Info'!A:C,3,0)</f>
        <v>Budd</v>
      </c>
      <c r="I687" s="6" t="str">
        <f>VLOOKUP(F687,'Customer Info'!A:G,7)</f>
        <v>India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132</v>
      </c>
      <c r="R687" s="2" t="s">
        <v>50</v>
      </c>
      <c r="S687" s="22">
        <f t="shared" si="54"/>
        <v>46.76</v>
      </c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Info'!A:B,2,0)</f>
        <v>Lindsay</v>
      </c>
      <c r="H688" s="6" t="str">
        <f>VLOOKUP(F688,'Customer Info'!A:C,3,0)</f>
        <v>Shagiari</v>
      </c>
      <c r="I688" s="6" t="str">
        <f>VLOOKUP(F688,'Customer Info'!A:G,7)</f>
        <v>China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243</v>
      </c>
      <c r="R688" s="2" t="s">
        <v>28</v>
      </c>
      <c r="S688" s="22">
        <f t="shared" si="54"/>
        <v>258.15000000000003</v>
      </c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Info'!A:B,2,0)</f>
        <v>Helen</v>
      </c>
      <c r="H689" s="6" t="str">
        <f>VLOOKUP(F689,'Customer Info'!A:C,3,0)</f>
        <v>Abelman</v>
      </c>
      <c r="I689" s="6" t="str">
        <f>VLOOKUP(F689,'Customer Info'!A:G,7)</f>
        <v>India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128</v>
      </c>
      <c r="R689" s="2" t="s">
        <v>50</v>
      </c>
      <c r="S689" s="22">
        <f t="shared" si="54"/>
        <v>346.8</v>
      </c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Info'!A:B,2,0)</f>
        <v>Lisa</v>
      </c>
      <c r="H690" s="6" t="str">
        <f>VLOOKUP(F690,'Customer Info'!A:C,3,0)</f>
        <v>Ryan</v>
      </c>
      <c r="I690" s="6" t="str">
        <f>VLOOKUP(F690,'Customer Info'!A:G,7)</f>
        <v>Australia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1444</v>
      </c>
      <c r="R690" s="2" t="s">
        <v>26</v>
      </c>
      <c r="S690" s="22">
        <f t="shared" si="54"/>
        <v>2130.52</v>
      </c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Info'!A:B,2,0)</f>
        <v>Eileen</v>
      </c>
      <c r="H691" s="6" t="str">
        <f>VLOOKUP(F691,'Customer Info'!A:C,3,0)</f>
        <v>Kiefer</v>
      </c>
      <c r="I691" s="6" t="str">
        <f>VLOOKUP(F691,'Customer Info'!A:G,7)</f>
        <v>Germany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90</v>
      </c>
      <c r="R691" s="2" t="s">
        <v>28</v>
      </c>
      <c r="S691" s="22">
        <f t="shared" si="54"/>
        <v>47.24</v>
      </c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Info'!A:B,2,0)</f>
        <v>Liz</v>
      </c>
      <c r="H692" s="6" t="str">
        <f>VLOOKUP(F692,'Customer Info'!A:C,3,0)</f>
        <v>Pelletier</v>
      </c>
      <c r="I692" s="6" t="str">
        <f>VLOOKUP(F692,'Customer Info'!A:G,7)</f>
        <v>Indonesia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540</v>
      </c>
      <c r="R692" s="2" t="s">
        <v>28</v>
      </c>
      <c r="S692" s="22">
        <f t="shared" si="54"/>
        <v>475.5</v>
      </c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Info'!A:B,2,0)</f>
        <v>Neil</v>
      </c>
      <c r="H693" s="6" t="str">
        <f>VLOOKUP(F693,'Customer Info'!A:C,3,0)</f>
        <v>Franzšsisch</v>
      </c>
      <c r="I693" s="6" t="str">
        <f>VLOOKUP(F693,'Customer Info'!A:G,7)</f>
        <v>China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219</v>
      </c>
      <c r="R693" s="2" t="s">
        <v>28</v>
      </c>
      <c r="S693" s="22">
        <f t="shared" si="54"/>
        <v>52.88</v>
      </c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Info'!A:B,2,0)</f>
        <v>Michelle</v>
      </c>
      <c r="H694" s="6" t="str">
        <f>VLOOKUP(F694,'Customer Info'!A:C,3,0)</f>
        <v>Tran</v>
      </c>
      <c r="I694" s="6" t="str">
        <f>VLOOKUP(F694,'Customer Info'!A:G,7)</f>
        <v>Germany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123</v>
      </c>
      <c r="R694" s="2" t="s">
        <v>50</v>
      </c>
      <c r="S694" s="22">
        <f t="shared" si="54"/>
        <v>26.64</v>
      </c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Info'!A:B,2,0)</f>
        <v>Craig</v>
      </c>
      <c r="H695" s="6" t="str">
        <f>VLOOKUP(F695,'Customer Info'!A:C,3,0)</f>
        <v>Carroll</v>
      </c>
      <c r="I695" s="6" t="str">
        <f>VLOOKUP(F695,'Customer Info'!A:G,7)</f>
        <v>Germany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39</v>
      </c>
      <c r="R695" s="2" t="s">
        <v>28</v>
      </c>
      <c r="S695" s="22">
        <f t="shared" si="54"/>
        <v>7.68</v>
      </c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Info'!A:B,2,0)</f>
        <v>Tom</v>
      </c>
      <c r="H696" s="6" t="str">
        <f>VLOOKUP(F696,'Customer Info'!A:C,3,0)</f>
        <v>Stivers</v>
      </c>
      <c r="I696" s="6" t="str">
        <f>VLOOKUP(F696,'Customer Info'!A:G,7)</f>
        <v>Germany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81</v>
      </c>
      <c r="R696" s="2" t="s">
        <v>26</v>
      </c>
      <c r="S696" s="22">
        <f t="shared" si="54"/>
        <v>28.82</v>
      </c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Info'!A:B,2,0)</f>
        <v>Heather</v>
      </c>
      <c r="H697" s="6" t="str">
        <f>VLOOKUP(F697,'Customer Info'!A:C,3,0)</f>
        <v>Kirkland</v>
      </c>
      <c r="I697" s="6" t="str">
        <f>VLOOKUP(F697,'Customer Info'!A:G,7)</f>
        <v>India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280</v>
      </c>
      <c r="R697" s="2" t="s">
        <v>28</v>
      </c>
      <c r="S697" s="22">
        <f t="shared" si="54"/>
        <v>250.10000000000002</v>
      </c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Info'!A:B,2,0)</f>
        <v>Robert</v>
      </c>
      <c r="H698" s="6" t="str">
        <f>VLOOKUP(F698,'Customer Info'!A:C,3,0)</f>
        <v>Waldorf</v>
      </c>
      <c r="I698" s="6" t="str">
        <f>VLOOKUP(F698,'Customer Info'!A:G,7)</f>
        <v>Germany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3354</v>
      </c>
      <c r="R698" s="2" t="s">
        <v>28</v>
      </c>
      <c r="S698" s="22">
        <f t="shared" si="54"/>
        <v>3201.6600000000003</v>
      </c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Info'!A:B,2,0)</f>
        <v>Fred</v>
      </c>
      <c r="H699" s="6" t="str">
        <f>VLOOKUP(F699,'Customer Info'!A:C,3,0)</f>
        <v>Hopkins</v>
      </c>
      <c r="I699" s="6" t="str">
        <f>VLOOKUP(F699,'Customer Info'!A:G,7)</f>
        <v>Australia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49</v>
      </c>
      <c r="R699" s="2" t="s">
        <v>28</v>
      </c>
      <c r="S699" s="22">
        <f t="shared" si="54"/>
        <v>50.06</v>
      </c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Info'!A:B,2,0)</f>
        <v>Jim</v>
      </c>
      <c r="H700" s="6" t="str">
        <f>VLOOKUP(F700,'Customer Info'!A:C,3,0)</f>
        <v>Epp</v>
      </c>
      <c r="I700" s="6" t="str">
        <f>VLOOKUP(F700,'Customer Info'!A:G,7)</f>
        <v>Australia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855</v>
      </c>
      <c r="R700" s="2" t="s">
        <v>28</v>
      </c>
      <c r="S700" s="22">
        <f t="shared" si="54"/>
        <v>758.7</v>
      </c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Info'!A:B,2,0)</f>
        <v>Thais</v>
      </c>
      <c r="H701" s="6" t="str">
        <f>VLOOKUP(F701,'Customer Info'!A:C,3,0)</f>
        <v>Sissman</v>
      </c>
      <c r="I701" s="6" t="str">
        <f>VLOOKUP(F701,'Customer Info'!A:G,7)</f>
        <v>Germany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1008</v>
      </c>
      <c r="R701" s="2" t="s">
        <v>50</v>
      </c>
      <c r="S701" s="22">
        <f t="shared" si="54"/>
        <v>764.40000000000009</v>
      </c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Info'!A:B,2,0)</f>
        <v>Harry</v>
      </c>
      <c r="H702" s="6" t="str">
        <f>VLOOKUP(F702,'Customer Info'!A:C,3,0)</f>
        <v>Marie</v>
      </c>
      <c r="I702" s="6" t="str">
        <f>VLOOKUP(F702,'Customer Info'!A:G,7)</f>
        <v>Indonesia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52</v>
      </c>
      <c r="R702" s="2" t="s">
        <v>28</v>
      </c>
      <c r="S702" s="22">
        <f t="shared" si="54"/>
        <v>14.32</v>
      </c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Info'!A:B,2,0)</f>
        <v>Thomas</v>
      </c>
      <c r="H703" s="6" t="str">
        <f>VLOOKUP(F703,'Customer Info'!A:C,3,0)</f>
        <v>Boland</v>
      </c>
      <c r="I703" s="6" t="str">
        <f>VLOOKUP(F703,'Customer Info'!A:G,7)</f>
        <v>Germany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759</v>
      </c>
      <c r="R703" s="2" t="s">
        <v>28</v>
      </c>
      <c r="S703" s="22">
        <f t="shared" si="54"/>
        <v>576.4</v>
      </c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Info'!A:B,2,0)</f>
        <v>Sarah</v>
      </c>
      <c r="H704" s="6" t="str">
        <f>VLOOKUP(F704,'Customer Info'!A:C,3,0)</f>
        <v>Bern</v>
      </c>
      <c r="I704" s="6" t="str">
        <f>VLOOKUP(F704,'Customer Info'!A:G,7)</f>
        <v>Germany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15</v>
      </c>
      <c r="R704" s="2" t="s">
        <v>26</v>
      </c>
      <c r="S704" s="22">
        <f t="shared" si="54"/>
        <v>3.34</v>
      </c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Info'!A:B,2,0)</f>
        <v>Joel</v>
      </c>
      <c r="H705" s="6" t="str">
        <f>VLOOKUP(F705,'Customer Info'!A:C,3,0)</f>
        <v>Eaton</v>
      </c>
      <c r="I705" s="6" t="str">
        <f>VLOOKUP(F705,'Customer Info'!A:G,7)</f>
        <v>Australia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1703</v>
      </c>
      <c r="R705" s="2" t="s">
        <v>28</v>
      </c>
      <c r="S705" s="22">
        <f t="shared" si="54"/>
        <v>2510.69</v>
      </c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Info'!A:B,2,0)</f>
        <v>Alan</v>
      </c>
      <c r="H706" s="6" t="str">
        <f>VLOOKUP(F706,'Customer Info'!A:C,3,0)</f>
        <v>Schoenberger</v>
      </c>
      <c r="I706" s="6" t="str">
        <f>VLOOKUP(F706,'Customer Info'!A:G,7)</f>
        <v>Germany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1370</v>
      </c>
      <c r="R706" s="2" t="s">
        <v>26</v>
      </c>
      <c r="S706" s="22">
        <f t="shared" si="54"/>
        <v>816</v>
      </c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Info'!A:B,2,0)</f>
        <v>Duane</v>
      </c>
      <c r="H707" s="6" t="str">
        <f>VLOOKUP(F707,'Customer Info'!A:C,3,0)</f>
        <v>Huffman</v>
      </c>
      <c r="I707" s="6" t="str">
        <f>VLOOKUP(F707,'Customer Info'!A:G,7)</f>
        <v>India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6</v>
      </c>
      <c r="R707" s="2" t="s">
        <v>28</v>
      </c>
      <c r="S707" s="22">
        <f t="shared" si="54"/>
        <v>3.2800000000000002</v>
      </c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Info'!A:B,2,0)</f>
        <v>Tracy</v>
      </c>
      <c r="H708" s="6" t="str">
        <f>VLOOKUP(F708,'Customer Info'!A:C,3,0)</f>
        <v>Blumstein</v>
      </c>
      <c r="I708" s="6" t="str">
        <f>VLOOKUP(F708,'Customer Info'!A:G,7)</f>
        <v>Germany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273</v>
      </c>
      <c r="R708" s="2" t="s">
        <v>28</v>
      </c>
      <c r="S708" s="22">
        <f t="shared" si="54"/>
        <v>96.06</v>
      </c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Info'!A:B,2,0)</f>
        <v>Thea</v>
      </c>
      <c r="H709" s="6" t="str">
        <f>VLOOKUP(F709,'Customer Info'!A:C,3,0)</f>
        <v>Hudgings</v>
      </c>
      <c r="I709" s="6" t="str">
        <f>VLOOKUP(F709,'Customer Info'!A:G,7)</f>
        <v>Germany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4</v>
      </c>
      <c r="R709" s="2" t="s">
        <v>28</v>
      </c>
      <c r="S709" s="22">
        <f t="shared" si="54"/>
        <v>1.62</v>
      </c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Info'!A:B,2,0)</f>
        <v>Bruce</v>
      </c>
      <c r="H710" s="6" t="str">
        <f>VLOOKUP(F710,'Customer Info'!A:C,3,0)</f>
        <v>Geld</v>
      </c>
      <c r="I710" s="6" t="str">
        <f>VLOOKUP(F710,'Customer Info'!A:G,7)</f>
        <v>Indonesia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170</v>
      </c>
      <c r="R710" s="2" t="s">
        <v>50</v>
      </c>
      <c r="S710" s="22">
        <f t="shared" si="54"/>
        <v>45</v>
      </c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Info'!A:B,2,0)</f>
        <v>Art</v>
      </c>
      <c r="H711" s="6" t="str">
        <f>VLOOKUP(F711,'Customer Info'!A:C,3,0)</f>
        <v>Foster</v>
      </c>
      <c r="I711" s="6" t="str">
        <f>VLOOKUP(F711,'Customer Info'!A:G,7)</f>
        <v>Australia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1755</v>
      </c>
      <c r="R711" s="2" t="s">
        <v>28</v>
      </c>
      <c r="S711" s="22">
        <f t="shared" si="54"/>
        <v>953.1</v>
      </c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Info'!A:B,2,0)</f>
        <v>Mike</v>
      </c>
      <c r="H712" s="6" t="str">
        <f>VLOOKUP(F712,'Customer Info'!A:C,3,0)</f>
        <v>Vittorini</v>
      </c>
      <c r="I712" s="6" t="str">
        <f>VLOOKUP(F712,'Customer Info'!A:G,7)</f>
        <v>Germany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168</v>
      </c>
      <c r="R712" s="2" t="s">
        <v>26</v>
      </c>
      <c r="S712" s="22">
        <f t="shared" si="54"/>
        <v>71.600000000000009</v>
      </c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Info'!A:B,2,0)</f>
        <v>Dean</v>
      </c>
      <c r="H713" s="6" t="str">
        <f>VLOOKUP(F713,'Customer Info'!A:C,3,0)</f>
        <v>Katz</v>
      </c>
      <c r="I713" s="6" t="str">
        <f>VLOOKUP(F713,'Customer Info'!A:G,7)</f>
        <v>Australia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118</v>
      </c>
      <c r="R713" s="2" t="s">
        <v>28</v>
      </c>
      <c r="S713" s="22">
        <f t="shared" si="54"/>
        <v>32.200000000000003</v>
      </c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Info'!A:B,2,0)</f>
        <v>Jeremy</v>
      </c>
      <c r="H714" s="6" t="str">
        <f>VLOOKUP(F714,'Customer Info'!A:C,3,0)</f>
        <v>Ellison</v>
      </c>
      <c r="I714" s="6" t="str">
        <f>VLOOKUP(F714,'Customer Info'!A:G,7)</f>
        <v>Australia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7</v>
      </c>
      <c r="R714" s="2" t="s">
        <v>28</v>
      </c>
      <c r="S714" s="22">
        <f t="shared" si="54"/>
        <v>1.84</v>
      </c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Info'!A:B,2,0)</f>
        <v>Jessica</v>
      </c>
      <c r="H715" s="6" t="str">
        <f>VLOOKUP(F715,'Customer Info'!A:C,3,0)</f>
        <v>Myrick</v>
      </c>
      <c r="I715" s="6" t="str">
        <f>VLOOKUP(F715,'Customer Info'!A:G,7)</f>
        <v>China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N715-M715</f>
        <v>124</v>
      </c>
      <c r="R715" s="2" t="s">
        <v>50</v>
      </c>
      <c r="S715" s="22">
        <f t="shared" ref="S715:S778" si="59">IF(N715&lt;5000,N715*2%,IF(AND(N715&gt;=5000,N715&lt;25000),N715*5%,IF(AND(N715&gt;=25000,N715&lt;50000),N715*7%,IF(AND(N715&gt;=50000,N715&lt;100000)*N715*9%,IF(AND(N715&gt;=100000,N715&lt;250000),N715*12%,N715*15%)))))</f>
        <v>65.400000000000006</v>
      </c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Info'!A:B,2,0)</f>
        <v>Maureen</v>
      </c>
      <c r="H716" s="6" t="str">
        <f>VLOOKUP(F716,'Customer Info'!A:C,3,0)</f>
        <v>Gastineau</v>
      </c>
      <c r="I716" s="6" t="str">
        <f>VLOOKUP(F716,'Customer Info'!A:G,7)</f>
        <v>Germany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380</v>
      </c>
      <c r="R716" s="2" t="s">
        <v>28</v>
      </c>
      <c r="S716" s="22">
        <f t="shared" si="59"/>
        <v>337.20000000000005</v>
      </c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Info'!A:B,2,0)</f>
        <v>Anthony</v>
      </c>
      <c r="H717" s="6" t="str">
        <f>VLOOKUP(F717,'Customer Info'!A:C,3,0)</f>
        <v>Garverick</v>
      </c>
      <c r="I717" s="6" t="str">
        <f>VLOOKUP(F717,'Customer Info'!A:G,7)</f>
        <v>Australia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385</v>
      </c>
      <c r="R717" s="2" t="s">
        <v>28</v>
      </c>
      <c r="S717" s="22">
        <f t="shared" si="59"/>
        <v>405.75</v>
      </c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Info'!A:B,2,0)</f>
        <v>Debra</v>
      </c>
      <c r="H718" s="6" t="str">
        <f>VLOOKUP(F718,'Customer Info'!A:C,3,0)</f>
        <v>Catini</v>
      </c>
      <c r="I718" s="6" t="str">
        <f>VLOOKUP(F718,'Customer Info'!A:G,7)</f>
        <v>India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23</v>
      </c>
      <c r="R718" s="2" t="s">
        <v>28</v>
      </c>
      <c r="S718" s="22">
        <f t="shared" si="59"/>
        <v>3.98</v>
      </c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Info'!A:B,2,0)</f>
        <v>Valerie</v>
      </c>
      <c r="H719" s="6" t="str">
        <f>VLOOKUP(F719,'Customer Info'!A:C,3,0)</f>
        <v>Takahito</v>
      </c>
      <c r="I719" s="6" t="str">
        <f>VLOOKUP(F719,'Customer Info'!A:G,7)</f>
        <v>China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70</v>
      </c>
      <c r="R719" s="2" t="s">
        <v>28</v>
      </c>
      <c r="S719" s="22">
        <f t="shared" si="59"/>
        <v>22.400000000000002</v>
      </c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Info'!A:B,2,0)</f>
        <v>Julia</v>
      </c>
      <c r="H720" s="6" t="str">
        <f>VLOOKUP(F720,'Customer Info'!A:C,3,0)</f>
        <v>Dunbar</v>
      </c>
      <c r="I720" s="6" t="str">
        <f>VLOOKUP(F720,'Customer Info'!A:G,7)</f>
        <v>Australia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2478</v>
      </c>
      <c r="R720" s="2" t="s">
        <v>28</v>
      </c>
      <c r="S720" s="22">
        <f t="shared" si="59"/>
        <v>2374.5400000000004</v>
      </c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Info'!A:B,2,0)</f>
        <v>Ralph</v>
      </c>
      <c r="H721" s="6" t="str">
        <f>VLOOKUP(F721,'Customer Info'!A:C,3,0)</f>
        <v>Kennedy</v>
      </c>
      <c r="I721" s="6" t="str">
        <f>VLOOKUP(F721,'Customer Info'!A:G,7)</f>
        <v>Australia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206</v>
      </c>
      <c r="R721" s="2" t="s">
        <v>26</v>
      </c>
      <c r="S721" s="22">
        <f t="shared" si="59"/>
        <v>73.8</v>
      </c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Info'!A:B,2,0)</f>
        <v>Patricia</v>
      </c>
      <c r="H722" s="6" t="str">
        <f>VLOOKUP(F722,'Customer Info'!A:C,3,0)</f>
        <v>Hirasaki</v>
      </c>
      <c r="I722" s="6" t="str">
        <f>VLOOKUP(F722,'Customer Info'!A:G,7)</f>
        <v>Australia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450</v>
      </c>
      <c r="R722" s="2" t="s">
        <v>50</v>
      </c>
      <c r="S722" s="22">
        <f t="shared" si="59"/>
        <v>346.25</v>
      </c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Info'!A:B,2,0)</f>
        <v>Steve</v>
      </c>
      <c r="H723" s="6" t="str">
        <f>VLOOKUP(F723,'Customer Info'!A:C,3,0)</f>
        <v>Carroll</v>
      </c>
      <c r="I723" s="6" t="str">
        <f>VLOOKUP(F723,'Customer Info'!A:G,7)</f>
        <v>Germany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194</v>
      </c>
      <c r="R723" s="2" t="s">
        <v>50</v>
      </c>
      <c r="S723" s="22">
        <f t="shared" si="59"/>
        <v>46.76</v>
      </c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Info'!A:B,2,0)</f>
        <v>Paul</v>
      </c>
      <c r="H724" s="6" t="str">
        <f>VLOOKUP(F724,'Customer Info'!A:C,3,0)</f>
        <v>Gonzalez</v>
      </c>
      <c r="I724" s="6" t="str">
        <f>VLOOKUP(F724,'Customer Info'!A:G,7)</f>
        <v>Australia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49</v>
      </c>
      <c r="R724" s="2" t="s">
        <v>50</v>
      </c>
      <c r="S724" s="22">
        <f t="shared" si="59"/>
        <v>9.94</v>
      </c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Info'!A:B,2,0)</f>
        <v>Mick</v>
      </c>
      <c r="H725" s="6" t="str">
        <f>VLOOKUP(F725,'Customer Info'!A:C,3,0)</f>
        <v>Brown</v>
      </c>
      <c r="I725" s="6" t="str">
        <f>VLOOKUP(F725,'Customer Info'!A:G,7)</f>
        <v>China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18</v>
      </c>
      <c r="R725" s="2" t="s">
        <v>50</v>
      </c>
      <c r="S725" s="22">
        <f t="shared" si="59"/>
        <v>8.34</v>
      </c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Info'!A:B,2,0)</f>
        <v>Hunter</v>
      </c>
      <c r="H726" s="6" t="str">
        <f>VLOOKUP(F726,'Customer Info'!A:C,3,0)</f>
        <v>Glantz</v>
      </c>
      <c r="I726" s="6" t="str">
        <f>VLOOKUP(F726,'Customer Info'!A:G,7)</f>
        <v>Indonesia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14</v>
      </c>
      <c r="R726" s="2" t="s">
        <v>50</v>
      </c>
      <c r="S726" s="22">
        <f t="shared" si="59"/>
        <v>4.4800000000000004</v>
      </c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Info'!A:B,2,0)</f>
        <v>Logan</v>
      </c>
      <c r="H727" s="6" t="str">
        <f>VLOOKUP(F727,'Customer Info'!A:C,3,0)</f>
        <v>Currie</v>
      </c>
      <c r="I727" s="6" t="str">
        <f>VLOOKUP(F727,'Customer Info'!A:G,7)</f>
        <v>Australia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100</v>
      </c>
      <c r="R727" s="2" t="s">
        <v>50</v>
      </c>
      <c r="S727" s="22">
        <f t="shared" si="59"/>
        <v>22.32</v>
      </c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Info'!A:B,2,0)</f>
        <v>Dianna</v>
      </c>
      <c r="H728" s="6" t="str">
        <f>VLOOKUP(F728,'Customer Info'!A:C,3,0)</f>
        <v>Vittorini</v>
      </c>
      <c r="I728" s="6" t="str">
        <f>VLOOKUP(F728,'Customer Info'!A:G,7)</f>
        <v>Germany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2025</v>
      </c>
      <c r="R728" s="2" t="s">
        <v>28</v>
      </c>
      <c r="S728" s="22">
        <f t="shared" si="59"/>
        <v>1226</v>
      </c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Info'!A:B,2,0)</f>
        <v>Tom</v>
      </c>
      <c r="H729" s="6" t="str">
        <f>VLOOKUP(F729,'Customer Info'!A:C,3,0)</f>
        <v>Boeckenhauer</v>
      </c>
      <c r="I729" s="6" t="str">
        <f>VLOOKUP(F729,'Customer Info'!A:G,7)</f>
        <v>Germany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12</v>
      </c>
      <c r="R729" s="2" t="s">
        <v>28</v>
      </c>
      <c r="S729" s="22">
        <f t="shared" si="59"/>
        <v>5.4</v>
      </c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Info'!A:B,2,0)</f>
        <v>Dana</v>
      </c>
      <c r="H730" s="6" t="str">
        <f>VLOOKUP(F730,'Customer Info'!A:C,3,0)</f>
        <v>Kaydos</v>
      </c>
      <c r="I730" s="6" t="str">
        <f>VLOOKUP(F730,'Customer Info'!A:G,7)</f>
        <v>India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172</v>
      </c>
      <c r="R730" s="2" t="s">
        <v>28</v>
      </c>
      <c r="S730" s="22">
        <f t="shared" si="59"/>
        <v>41.6</v>
      </c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Info'!A:B,2,0)</f>
        <v>Alex</v>
      </c>
      <c r="H731" s="6" t="str">
        <f>VLOOKUP(F731,'Customer Info'!A:C,3,0)</f>
        <v>Avila</v>
      </c>
      <c r="I731" s="6" t="e">
        <f>VLOOKUP(F731,'Customer Info'!A:G,7)</f>
        <v>#N/A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150</v>
      </c>
      <c r="R731" s="2" t="s">
        <v>50</v>
      </c>
      <c r="S731" s="22">
        <f t="shared" si="59"/>
        <v>79.92</v>
      </c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Info'!A:B,2,0)</f>
        <v>Nancy</v>
      </c>
      <c r="H732" s="6" t="str">
        <f>VLOOKUP(F732,'Customer Info'!A:C,3,0)</f>
        <v>Lomonaco</v>
      </c>
      <c r="I732" s="6" t="str">
        <f>VLOOKUP(F732,'Customer Info'!A:G,7)</f>
        <v>China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584</v>
      </c>
      <c r="R732" s="2" t="s">
        <v>28</v>
      </c>
      <c r="S732" s="22">
        <f t="shared" si="59"/>
        <v>457.70000000000005</v>
      </c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Info'!A:B,2,0)</f>
        <v>Mick</v>
      </c>
      <c r="H733" s="6" t="str">
        <f>VLOOKUP(F733,'Customer Info'!A:C,3,0)</f>
        <v>Brown</v>
      </c>
      <c r="I733" s="6" t="str">
        <f>VLOOKUP(F733,'Customer Info'!A:G,7)</f>
        <v>China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27</v>
      </c>
      <c r="R733" s="2" t="s">
        <v>50</v>
      </c>
      <c r="S733" s="22">
        <f t="shared" si="59"/>
        <v>10.14</v>
      </c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Info'!A:B,2,0)</f>
        <v>Yana</v>
      </c>
      <c r="H734" s="6" t="str">
        <f>VLOOKUP(F734,'Customer Info'!A:C,3,0)</f>
        <v>Sorensen</v>
      </c>
      <c r="I734" s="6" t="str">
        <f>VLOOKUP(F734,'Customer Info'!A:G,7)</f>
        <v>China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10375</v>
      </c>
      <c r="R734" s="2" t="s">
        <v>56</v>
      </c>
      <c r="S734" s="22" t="b">
        <f t="shared" si="59"/>
        <v>0</v>
      </c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Info'!A:B,2,0)</f>
        <v>Lindsay</v>
      </c>
      <c r="H735" s="6" t="str">
        <f>VLOOKUP(F735,'Customer Info'!A:C,3,0)</f>
        <v>Castell</v>
      </c>
      <c r="I735" s="6" t="str">
        <f>VLOOKUP(F735,'Customer Info'!A:G,7)</f>
        <v>Australia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6225</v>
      </c>
      <c r="R735" s="2" t="s">
        <v>28</v>
      </c>
      <c r="S735" s="22">
        <f t="shared" si="59"/>
        <v>12460.949999999999</v>
      </c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Info'!A:B,2,0)</f>
        <v>Philip</v>
      </c>
      <c r="H736" s="6" t="str">
        <f>VLOOKUP(F736,'Customer Info'!A:C,3,0)</f>
        <v>Fox</v>
      </c>
      <c r="I736" s="6" t="str">
        <f>VLOOKUP(F736,'Customer Info'!A:G,7)</f>
        <v>Australia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33</v>
      </c>
      <c r="R736" s="2" t="s">
        <v>28</v>
      </c>
      <c r="S736" s="22">
        <f t="shared" si="59"/>
        <v>11.1</v>
      </c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Info'!A:B,2,0)</f>
        <v>Vivek</v>
      </c>
      <c r="H737" s="6" t="str">
        <f>VLOOKUP(F737,'Customer Info'!A:C,3,0)</f>
        <v>Gonzalez</v>
      </c>
      <c r="I737" s="6" t="str">
        <f>VLOOKUP(F737,'Customer Info'!A:G,7)</f>
        <v>China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105</v>
      </c>
      <c r="R737" s="2" t="s">
        <v>26</v>
      </c>
      <c r="S737" s="22">
        <f t="shared" si="59"/>
        <v>32.74</v>
      </c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Info'!A:B,2,0)</f>
        <v>Susan</v>
      </c>
      <c r="H738" s="6" t="str">
        <f>VLOOKUP(F738,'Customer Info'!A:C,3,0)</f>
        <v>Pistek</v>
      </c>
      <c r="I738" s="6" t="str">
        <f>VLOOKUP(F738,'Customer Info'!A:G,7)</f>
        <v>Germany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206</v>
      </c>
      <c r="R738" s="2" t="s">
        <v>28</v>
      </c>
      <c r="S738" s="22">
        <f t="shared" si="59"/>
        <v>62.76</v>
      </c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Info'!A:B,2,0)</f>
        <v>Dionis</v>
      </c>
      <c r="H739" s="6" t="str">
        <f>VLOOKUP(F739,'Customer Info'!A:C,3,0)</f>
        <v>Lloyd</v>
      </c>
      <c r="I739" s="6" t="str">
        <f>VLOOKUP(F739,'Customer Info'!A:G,7)</f>
        <v>Australia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42</v>
      </c>
      <c r="R739" s="2" t="s">
        <v>28</v>
      </c>
      <c r="S739" s="22">
        <f t="shared" si="59"/>
        <v>8.32</v>
      </c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Info'!A:B,2,0)</f>
        <v>Debra</v>
      </c>
      <c r="H740" s="6" t="str">
        <f>VLOOKUP(F740,'Customer Info'!A:C,3,0)</f>
        <v>Catini</v>
      </c>
      <c r="I740" s="6" t="str">
        <f>VLOOKUP(F740,'Customer Info'!A:G,7)</f>
        <v>India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134</v>
      </c>
      <c r="R740" s="2" t="s">
        <v>28</v>
      </c>
      <c r="S740" s="22">
        <f t="shared" si="59"/>
        <v>40.68</v>
      </c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Info'!A:B,2,0)</f>
        <v>Tamara</v>
      </c>
      <c r="H741" s="6" t="str">
        <f>VLOOKUP(F741,'Customer Info'!A:C,3,0)</f>
        <v>Willingham</v>
      </c>
      <c r="I741" s="6" t="str">
        <f>VLOOKUP(F741,'Customer Info'!A:G,7)</f>
        <v>Germany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2007</v>
      </c>
      <c r="R741" s="2" t="s">
        <v>28</v>
      </c>
      <c r="S741" s="22">
        <f t="shared" si="59"/>
        <v>1099.05</v>
      </c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Info'!A:B,2,0)</f>
        <v>Thomas</v>
      </c>
      <c r="H742" s="6" t="str">
        <f>VLOOKUP(F742,'Customer Info'!A:C,3,0)</f>
        <v>Boland</v>
      </c>
      <c r="I742" s="6" t="str">
        <f>VLOOKUP(F742,'Customer Info'!A:G,7)</f>
        <v>Germany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720</v>
      </c>
      <c r="R742" s="2" t="s">
        <v>28</v>
      </c>
      <c r="S742" s="22">
        <f t="shared" si="59"/>
        <v>634</v>
      </c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Info'!A:B,2,0)</f>
        <v>Robert</v>
      </c>
      <c r="H743" s="6" t="str">
        <f>VLOOKUP(F743,'Customer Info'!A:C,3,0)</f>
        <v>Dilbeck</v>
      </c>
      <c r="I743" s="6" t="str">
        <f>VLOOKUP(F743,'Customer Info'!A:G,7)</f>
        <v>Australia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48</v>
      </c>
      <c r="R743" s="2" t="s">
        <v>26</v>
      </c>
      <c r="S743" s="22">
        <f t="shared" si="59"/>
        <v>16.2</v>
      </c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Info'!A:B,2,0)</f>
        <v>Patrick</v>
      </c>
      <c r="H744" s="6" t="str">
        <f>VLOOKUP(F744,'Customer Info'!A:C,3,0)</f>
        <v>Bzostek</v>
      </c>
      <c r="I744" s="6" t="str">
        <f>VLOOKUP(F744,'Customer Info'!A:G,7)</f>
        <v>Australia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708</v>
      </c>
      <c r="R744" s="2" t="s">
        <v>28</v>
      </c>
      <c r="S744" s="22">
        <f t="shared" si="59"/>
        <v>542.70000000000005</v>
      </c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Info'!A:B,2,0)</f>
        <v>Harold</v>
      </c>
      <c r="H745" s="6" t="str">
        <f>VLOOKUP(F745,'Customer Info'!A:C,3,0)</f>
        <v>Dahlen</v>
      </c>
      <c r="I745" s="6" t="str">
        <f>VLOOKUP(F745,'Customer Info'!A:G,7)</f>
        <v>Indonesia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90</v>
      </c>
      <c r="R745" s="2" t="s">
        <v>26</v>
      </c>
      <c r="S745" s="22">
        <f t="shared" si="59"/>
        <v>63.04</v>
      </c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Info'!A:B,2,0)</f>
        <v>John</v>
      </c>
      <c r="H746" s="6" t="str">
        <f>VLOOKUP(F746,'Customer Info'!A:C,3,0)</f>
        <v>Huston</v>
      </c>
      <c r="I746" s="6" t="str">
        <f>VLOOKUP(F746,'Customer Info'!A:G,7)</f>
        <v>Indonesia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116</v>
      </c>
      <c r="R746" s="2" t="s">
        <v>26</v>
      </c>
      <c r="S746" s="22">
        <f t="shared" si="59"/>
        <v>31.48</v>
      </c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Info'!A:B,2,0)</f>
        <v>Michael</v>
      </c>
      <c r="H747" s="6" t="str">
        <f>VLOOKUP(F747,'Customer Info'!A:C,3,0)</f>
        <v>Moore</v>
      </c>
      <c r="I747" s="6" t="str">
        <f>VLOOKUP(F747,'Customer Info'!A:G,7)</f>
        <v>Germany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273</v>
      </c>
      <c r="R747" s="2" t="s">
        <v>50</v>
      </c>
      <c r="S747" s="22">
        <f t="shared" si="59"/>
        <v>283.15000000000003</v>
      </c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Info'!A:B,2,0)</f>
        <v>Eileen</v>
      </c>
      <c r="H748" s="6" t="str">
        <f>VLOOKUP(F748,'Customer Info'!A:C,3,0)</f>
        <v>Kiefer</v>
      </c>
      <c r="I748" s="6" t="str">
        <f>VLOOKUP(F748,'Customer Info'!A:G,7)</f>
        <v>Germany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568</v>
      </c>
      <c r="R748" s="2" t="s">
        <v>28</v>
      </c>
      <c r="S748" s="22">
        <f t="shared" si="59"/>
        <v>430.20000000000005</v>
      </c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Info'!A:B,2,0)</f>
        <v>Natalie</v>
      </c>
      <c r="H749" s="6" t="str">
        <f>VLOOKUP(F749,'Customer Info'!A:C,3,0)</f>
        <v>Webber</v>
      </c>
      <c r="I749" s="6" t="str">
        <f>VLOOKUP(F749,'Customer Info'!A:G,7)</f>
        <v>India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161</v>
      </c>
      <c r="R749" s="2" t="s">
        <v>26</v>
      </c>
      <c r="S749" s="22">
        <f t="shared" si="59"/>
        <v>27.86</v>
      </c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Info'!A:B,2,0)</f>
        <v>Troy</v>
      </c>
      <c r="H750" s="6" t="str">
        <f>VLOOKUP(F750,'Customer Info'!A:C,3,0)</f>
        <v>Blackwell</v>
      </c>
      <c r="I750" s="6" t="str">
        <f>VLOOKUP(F750,'Customer Info'!A:G,7)</f>
        <v>Germany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2268</v>
      </c>
      <c r="R750" s="2" t="s">
        <v>28</v>
      </c>
      <c r="S750" s="22">
        <f t="shared" si="59"/>
        <v>2113.02</v>
      </c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Info'!A:B,2,0)</f>
        <v>Kristen</v>
      </c>
      <c r="H751" s="6" t="str">
        <f>VLOOKUP(F751,'Customer Info'!A:C,3,0)</f>
        <v>Hastings</v>
      </c>
      <c r="I751" s="6" t="str">
        <f>VLOOKUP(F751,'Customer Info'!A:G,7)</f>
        <v>China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168</v>
      </c>
      <c r="R751" s="2" t="s">
        <v>28</v>
      </c>
      <c r="S751" s="22">
        <f t="shared" si="59"/>
        <v>36.56</v>
      </c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Info'!A:B,2,0)</f>
        <v>Carl</v>
      </c>
      <c r="H752" s="6" t="str">
        <f>VLOOKUP(F752,'Customer Info'!A:C,3,0)</f>
        <v>Weiss</v>
      </c>
      <c r="I752" s="6" t="str">
        <f>VLOOKUP(F752,'Customer Info'!A:G,7)</f>
        <v>India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186</v>
      </c>
      <c r="R752" s="2" t="s">
        <v>28</v>
      </c>
      <c r="S752" s="22">
        <f t="shared" si="59"/>
        <v>56.88</v>
      </c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Info'!A:B,2,0)</f>
        <v>Ritsa</v>
      </c>
      <c r="H753" s="6" t="str">
        <f>VLOOKUP(F753,'Customer Info'!A:C,3,0)</f>
        <v>Hightower</v>
      </c>
      <c r="I753" s="6" t="str">
        <f>VLOOKUP(F753,'Customer Info'!A:G,7)</f>
        <v>Australia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4320</v>
      </c>
      <c r="R753" s="2" t="s">
        <v>28</v>
      </c>
      <c r="S753" s="22">
        <f t="shared" si="59"/>
        <v>8889.75</v>
      </c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Info'!A:B,2,0)</f>
        <v>Ryan</v>
      </c>
      <c r="H754" s="6" t="str">
        <f>VLOOKUP(F754,'Customer Info'!A:C,3,0)</f>
        <v>Akin</v>
      </c>
      <c r="I754" s="6" t="str">
        <f>VLOOKUP(F754,'Customer Info'!A:G,7)</f>
        <v>Australia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18</v>
      </c>
      <c r="R754" s="2" t="s">
        <v>28</v>
      </c>
      <c r="S754" s="22">
        <f t="shared" si="59"/>
        <v>8.34</v>
      </c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Info'!A:B,2,0)</f>
        <v>Julia</v>
      </c>
      <c r="H755" s="6" t="str">
        <f>VLOOKUP(F755,'Customer Info'!A:C,3,0)</f>
        <v>Barnett</v>
      </c>
      <c r="I755" s="6" t="str">
        <f>VLOOKUP(F755,'Customer Info'!A:G,7)</f>
        <v>Australia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536</v>
      </c>
      <c r="R755" s="2" t="s">
        <v>50</v>
      </c>
      <c r="S755" s="22">
        <f t="shared" si="59"/>
        <v>561.6</v>
      </c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Info'!A:B,2,0)</f>
        <v>Toby</v>
      </c>
      <c r="H756" s="6" t="str">
        <f>VLOOKUP(F756,'Customer Info'!A:C,3,0)</f>
        <v>Swindell</v>
      </c>
      <c r="I756" s="6" t="str">
        <f>VLOOKUP(F756,'Customer Info'!A:G,7)</f>
        <v>Germany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720</v>
      </c>
      <c r="R756" s="2" t="s">
        <v>50</v>
      </c>
      <c r="S756" s="22">
        <f t="shared" si="59"/>
        <v>436.05</v>
      </c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Info'!A:B,2,0)</f>
        <v>Trudy</v>
      </c>
      <c r="H757" s="6" t="str">
        <f>VLOOKUP(F757,'Customer Info'!A:C,3,0)</f>
        <v>Glocke</v>
      </c>
      <c r="I757" s="6" t="str">
        <f>VLOOKUP(F757,'Customer Info'!A:G,7)</f>
        <v>Germany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468</v>
      </c>
      <c r="R757" s="2" t="s">
        <v>28</v>
      </c>
      <c r="S757" s="22">
        <f t="shared" si="59"/>
        <v>255.3</v>
      </c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Info'!A:B,2,0)</f>
        <v>Stuart</v>
      </c>
      <c r="H758" s="6" t="str">
        <f>VLOOKUP(F758,'Customer Info'!A:C,3,0)</f>
        <v>Van</v>
      </c>
      <c r="I758" s="6" t="str">
        <f>VLOOKUP(F758,'Customer Info'!A:G,7)</f>
        <v>Germany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564</v>
      </c>
      <c r="R758" s="2" t="s">
        <v>26</v>
      </c>
      <c r="S758" s="22">
        <f t="shared" si="59"/>
        <v>444.40000000000003</v>
      </c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Info'!A:B,2,0)</f>
        <v>Tom</v>
      </c>
      <c r="H759" s="6" t="str">
        <f>VLOOKUP(F759,'Customer Info'!A:C,3,0)</f>
        <v>Zandusky</v>
      </c>
      <c r="I759" s="6" t="str">
        <f>VLOOKUP(F759,'Customer Info'!A:G,7)</f>
        <v>Australia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724</v>
      </c>
      <c r="R759" s="2" t="s">
        <v>26</v>
      </c>
      <c r="S759" s="22">
        <f t="shared" si="59"/>
        <v>1756.7200000000003</v>
      </c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Info'!A:B,2,0)</f>
        <v>Dennis</v>
      </c>
      <c r="H760" s="6" t="str">
        <f>VLOOKUP(F760,'Customer Info'!A:C,3,0)</f>
        <v>Pardue</v>
      </c>
      <c r="I760" s="6" t="str">
        <f>VLOOKUP(F760,'Customer Info'!A:G,7)</f>
        <v>Australia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3500</v>
      </c>
      <c r="R760" s="2" t="s">
        <v>50</v>
      </c>
      <c r="S760" s="22">
        <f t="shared" si="59"/>
        <v>2450.5600000000004</v>
      </c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Info'!A:B,2,0)</f>
        <v>Barry</v>
      </c>
      <c r="H761" s="6" t="str">
        <f>VLOOKUP(F761,'Customer Info'!A:C,3,0)</f>
        <v>Franzšsisch</v>
      </c>
      <c r="I761" s="6" t="str">
        <f>VLOOKUP(F761,'Customer Info'!A:G,7)</f>
        <v>Indonesia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36</v>
      </c>
      <c r="R761" s="2" t="s">
        <v>28</v>
      </c>
      <c r="S761" s="22">
        <f t="shared" si="59"/>
        <v>7.68</v>
      </c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Info'!A:B,2,0)</f>
        <v>Bruce</v>
      </c>
      <c r="H762" s="6" t="str">
        <f>VLOOKUP(F762,'Customer Info'!A:C,3,0)</f>
        <v>Geld</v>
      </c>
      <c r="I762" s="6" t="str">
        <f>VLOOKUP(F762,'Customer Info'!A:G,7)</f>
        <v>Indonesia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1365</v>
      </c>
      <c r="R762" s="2" t="s">
        <v>50</v>
      </c>
      <c r="S762" s="22">
        <f t="shared" si="59"/>
        <v>2062.9</v>
      </c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Info'!A:B,2,0)</f>
        <v>Kelly</v>
      </c>
      <c r="H763" s="6" t="str">
        <f>VLOOKUP(F763,'Customer Info'!A:C,3,0)</f>
        <v>Williams</v>
      </c>
      <c r="I763" s="6" t="str">
        <f>VLOOKUP(F763,'Customer Info'!A:G,7)</f>
        <v>Indonesia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325</v>
      </c>
      <c r="R763" s="2" t="s">
        <v>50</v>
      </c>
      <c r="S763" s="22">
        <f t="shared" si="59"/>
        <v>429.25</v>
      </c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Info'!A:B,2,0)</f>
        <v>Irene</v>
      </c>
      <c r="H764" s="6" t="str">
        <f>VLOOKUP(F764,'Customer Info'!A:C,3,0)</f>
        <v>Maddox</v>
      </c>
      <c r="I764" s="6" t="str">
        <f>VLOOKUP(F764,'Customer Info'!A:G,7)</f>
        <v>Australia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237</v>
      </c>
      <c r="R764" s="2" t="s">
        <v>28</v>
      </c>
      <c r="S764" s="22">
        <f t="shared" si="59"/>
        <v>84.78</v>
      </c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Info'!A:B,2,0)</f>
        <v>Tamara</v>
      </c>
      <c r="H765" s="6" t="str">
        <f>VLOOKUP(F765,'Customer Info'!A:C,3,0)</f>
        <v>Willingham</v>
      </c>
      <c r="I765" s="6" t="str">
        <f>VLOOKUP(F765,'Customer Info'!A:G,7)</f>
        <v>Australia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116</v>
      </c>
      <c r="R765" s="2" t="s">
        <v>28</v>
      </c>
      <c r="S765" s="22">
        <f t="shared" si="59"/>
        <v>61.06</v>
      </c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Info'!A:B,2,0)</f>
        <v>Steven</v>
      </c>
      <c r="H766" s="6" t="str">
        <f>VLOOKUP(F766,'Customer Info'!A:C,3,0)</f>
        <v>Cartwright</v>
      </c>
      <c r="I766" s="6" t="str">
        <f>VLOOKUP(F766,'Customer Info'!A:G,7)</f>
        <v>Germany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1188</v>
      </c>
      <c r="R766" s="2" t="s">
        <v>28</v>
      </c>
      <c r="S766" s="22">
        <f t="shared" si="59"/>
        <v>792.2</v>
      </c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Info'!A:B,2,0)</f>
        <v>Bill</v>
      </c>
      <c r="H767" s="6" t="str">
        <f>VLOOKUP(F767,'Customer Info'!A:C,3,0)</f>
        <v>Stewart</v>
      </c>
      <c r="I767" s="6" t="str">
        <f>VLOOKUP(F767,'Customer Info'!A:G,7)</f>
        <v>India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16600</v>
      </c>
      <c r="R767" s="2" t="s">
        <v>28</v>
      </c>
      <c r="S767" s="22" t="b">
        <f t="shared" si="59"/>
        <v>0</v>
      </c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Info'!A:B,2,0)</f>
        <v>Benjamin</v>
      </c>
      <c r="H768" s="6" t="str">
        <f>VLOOKUP(F768,'Customer Info'!A:C,3,0)</f>
        <v>Patterson</v>
      </c>
      <c r="I768" s="6" t="str">
        <f>VLOOKUP(F768,'Customer Info'!A:G,7)</f>
        <v>India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2574</v>
      </c>
      <c r="R768" s="2" t="s">
        <v>28</v>
      </c>
      <c r="S768" s="22">
        <f t="shared" si="59"/>
        <v>2821.1400000000003</v>
      </c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Info'!A:B,2,0)</f>
        <v>Troy</v>
      </c>
      <c r="H769" s="6" t="str">
        <f>VLOOKUP(F769,'Customer Info'!A:C,3,0)</f>
        <v>Staebel</v>
      </c>
      <c r="I769" s="6" t="str">
        <f>VLOOKUP(F769,'Customer Info'!A:G,7)</f>
        <v>Germany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1008</v>
      </c>
      <c r="R769" s="2" t="s">
        <v>28</v>
      </c>
      <c r="S769" s="22">
        <f t="shared" si="59"/>
        <v>670.80000000000007</v>
      </c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Info'!A:B,2,0)</f>
        <v>Duane</v>
      </c>
      <c r="H770" s="6" t="str">
        <f>VLOOKUP(F770,'Customer Info'!A:C,3,0)</f>
        <v>Huffman</v>
      </c>
      <c r="I770" s="6" t="str">
        <f>VLOOKUP(F770,'Customer Info'!A:G,7)</f>
        <v>India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84</v>
      </c>
      <c r="R770" s="2" t="s">
        <v>28</v>
      </c>
      <c r="S770" s="22">
        <f t="shared" si="59"/>
        <v>58.120000000000005</v>
      </c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Info'!A:B,2,0)</f>
        <v>Trudy</v>
      </c>
      <c r="H771" s="6" t="str">
        <f>VLOOKUP(F771,'Customer Info'!A:C,3,0)</f>
        <v>Glocke</v>
      </c>
      <c r="I771" s="6" t="str">
        <f>VLOOKUP(F771,'Customer Info'!A:G,7)</f>
        <v>Germany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78</v>
      </c>
      <c r="R771" s="2" t="s">
        <v>28</v>
      </c>
      <c r="S771" s="22">
        <f t="shared" si="59"/>
        <v>27.240000000000002</v>
      </c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Info'!A:B,2,0)</f>
        <v>Eugene</v>
      </c>
      <c r="H772" s="6" t="str">
        <f>VLOOKUP(F772,'Customer Info'!A:C,3,0)</f>
        <v>Hildebrand</v>
      </c>
      <c r="I772" s="6" t="str">
        <f>VLOOKUP(F772,'Customer Info'!A:G,7)</f>
        <v>India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20</v>
      </c>
      <c r="R772" s="2" t="s">
        <v>28</v>
      </c>
      <c r="S772" s="22">
        <f t="shared" si="59"/>
        <v>5.44</v>
      </c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Info'!A:B,2,0)</f>
        <v>Ted</v>
      </c>
      <c r="H773" s="6" t="str">
        <f>VLOOKUP(F773,'Customer Info'!A:C,3,0)</f>
        <v>Trevino</v>
      </c>
      <c r="I773" s="6" t="str">
        <f>VLOOKUP(F773,'Customer Info'!A:G,7)</f>
        <v>Germany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2055</v>
      </c>
      <c r="R773" s="2" t="s">
        <v>28</v>
      </c>
      <c r="S773" s="22">
        <f t="shared" si="59"/>
        <v>1224</v>
      </c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Info'!A:B,2,0)</f>
        <v>Laurel</v>
      </c>
      <c r="H774" s="6" t="str">
        <f>VLOOKUP(F774,'Customer Info'!A:C,3,0)</f>
        <v>Workman</v>
      </c>
      <c r="I774" s="6" t="str">
        <f>VLOOKUP(F774,'Customer Info'!A:G,7)</f>
        <v>China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441</v>
      </c>
      <c r="R774" s="2" t="s">
        <v>28</v>
      </c>
      <c r="S774" s="22">
        <f t="shared" si="59"/>
        <v>295.2</v>
      </c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Info'!A:B,2,0)</f>
        <v>Elpida</v>
      </c>
      <c r="H775" s="6" t="str">
        <f>VLOOKUP(F775,'Customer Info'!A:C,3,0)</f>
        <v>Rittenbach</v>
      </c>
      <c r="I775" s="6" t="str">
        <f>VLOOKUP(F775,'Customer Info'!A:G,7)</f>
        <v>China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536</v>
      </c>
      <c r="R775" s="2" t="s">
        <v>50</v>
      </c>
      <c r="S775" s="22">
        <f t="shared" si="59"/>
        <v>561.6</v>
      </c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Info'!A:B,2,0)</f>
        <v>Rachel</v>
      </c>
      <c r="H776" s="6" t="str">
        <f>VLOOKUP(F776,'Customer Info'!A:C,3,0)</f>
        <v>Payne</v>
      </c>
      <c r="I776" s="6" t="str">
        <f>VLOOKUP(F776,'Customer Info'!A:G,7)</f>
        <v>Australia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86</v>
      </c>
      <c r="R776" s="2" t="s">
        <v>28</v>
      </c>
      <c r="S776" s="22">
        <f t="shared" si="59"/>
        <v>20.64</v>
      </c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Info'!A:B,2,0)</f>
        <v>Duane</v>
      </c>
      <c r="H777" s="6" t="str">
        <f>VLOOKUP(F777,'Customer Info'!A:C,3,0)</f>
        <v>Noonan</v>
      </c>
      <c r="I777" s="6" t="str">
        <f>VLOOKUP(F777,'Customer Info'!A:G,7)</f>
        <v>Australia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717</v>
      </c>
      <c r="R777" s="2" t="s">
        <v>50</v>
      </c>
      <c r="S777" s="22">
        <f t="shared" si="59"/>
        <v>390.3</v>
      </c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Info'!A:B,2,0)</f>
        <v>Damala</v>
      </c>
      <c r="H778" s="6" t="str">
        <f>VLOOKUP(F778,'Customer Info'!A:C,3,0)</f>
        <v>Kotsonis</v>
      </c>
      <c r="I778" s="6" t="str">
        <f>VLOOKUP(F778,'Customer Info'!A:G,7)</f>
        <v>Germany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154</v>
      </c>
      <c r="R778" s="2" t="s">
        <v>56</v>
      </c>
      <c r="S778" s="22">
        <f t="shared" si="59"/>
        <v>66.16</v>
      </c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Info'!A:B,2,0)</f>
        <v>Adrian</v>
      </c>
      <c r="H779" s="6" t="str">
        <f>VLOOKUP(F779,'Customer Info'!A:C,3,0)</f>
        <v>Barton</v>
      </c>
      <c r="I779" s="6" t="str">
        <f>VLOOKUP(F779,'Customer Info'!A:G,7)</f>
        <v>Australia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N779-M779</f>
        <v>136</v>
      </c>
      <c r="R779" s="2" t="s">
        <v>28</v>
      </c>
      <c r="S779" s="22">
        <f t="shared" ref="S779:S842" si="64">IF(N779&lt;5000,N779*2%,IF(AND(N779&gt;=5000,N779&lt;25000),N779*5%,IF(AND(N779&gt;=25000,N779&lt;50000),N779*7%,IF(AND(N779&gt;=50000,N779&lt;100000)*N779*9%,IF(AND(N779&gt;=100000,N779&lt;250000),N779*12%,N779*15%)))))</f>
        <v>72.320000000000007</v>
      </c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Info'!A:B,2,0)</f>
        <v>Eugene</v>
      </c>
      <c r="H780" s="6" t="str">
        <f>VLOOKUP(F780,'Customer Info'!A:C,3,0)</f>
        <v>Moren</v>
      </c>
      <c r="I780" s="6" t="str">
        <f>VLOOKUP(F780,'Customer Info'!A:G,7)</f>
        <v>China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1005</v>
      </c>
      <c r="R780" s="2" t="s">
        <v>28</v>
      </c>
      <c r="S780" s="22">
        <f t="shared" si="64"/>
        <v>901.80000000000007</v>
      </c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Info'!A:B,2,0)</f>
        <v>Shui</v>
      </c>
      <c r="H781" s="6" t="str">
        <f>VLOOKUP(F781,'Customer Info'!A:C,3,0)</f>
        <v>Tom</v>
      </c>
      <c r="I781" s="6" t="str">
        <f>VLOOKUP(F781,'Customer Info'!A:G,7)</f>
        <v>Germany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1300</v>
      </c>
      <c r="R781" s="2" t="s">
        <v>28</v>
      </c>
      <c r="S781" s="22">
        <f t="shared" si="64"/>
        <v>592</v>
      </c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Info'!A:B,2,0)</f>
        <v>Greg</v>
      </c>
      <c r="H782" s="6" t="str">
        <f>VLOOKUP(F782,'Customer Info'!A:C,3,0)</f>
        <v>Hansen</v>
      </c>
      <c r="I782" s="6" t="str">
        <f>VLOOKUP(F782,'Customer Info'!A:G,7)</f>
        <v>India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16</v>
      </c>
      <c r="R782" s="2" t="s">
        <v>50</v>
      </c>
      <c r="S782" s="22">
        <f t="shared" si="64"/>
        <v>5.04</v>
      </c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Info'!A:B,2,0)</f>
        <v>Mark</v>
      </c>
      <c r="H783" s="6" t="str">
        <f>VLOOKUP(F783,'Customer Info'!A:C,3,0)</f>
        <v>Cousins</v>
      </c>
      <c r="I783" s="6" t="str">
        <f>VLOOKUP(F783,'Customer Info'!A:G,7)</f>
        <v>India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3133</v>
      </c>
      <c r="R783" s="2" t="s">
        <v>28</v>
      </c>
      <c r="S783" s="22">
        <f t="shared" si="64"/>
        <v>2656.4300000000003</v>
      </c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Info'!A:B,2,0)</f>
        <v>Gary</v>
      </c>
      <c r="H784" s="6" t="str">
        <f>VLOOKUP(F784,'Customer Info'!A:C,3,0)</f>
        <v>Hansen</v>
      </c>
      <c r="I784" s="6" t="str">
        <f>VLOOKUP(F784,'Customer Info'!A:G,7)</f>
        <v>India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668</v>
      </c>
      <c r="R784" s="2" t="s">
        <v>50</v>
      </c>
      <c r="S784" s="22">
        <f t="shared" si="64"/>
        <v>330.55</v>
      </c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Info'!A:B,2,0)</f>
        <v>Ralph</v>
      </c>
      <c r="H785" s="6" t="str">
        <f>VLOOKUP(F785,'Customer Info'!A:C,3,0)</f>
        <v>Arnett</v>
      </c>
      <c r="I785" s="6" t="str">
        <f>VLOOKUP(F785,'Customer Info'!A:G,7)</f>
        <v>Australia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2236</v>
      </c>
      <c r="R785" s="2" t="s">
        <v>28</v>
      </c>
      <c r="S785" s="22">
        <f t="shared" si="64"/>
        <v>2134.44</v>
      </c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Info'!A:B,2,0)</f>
        <v>Ivan</v>
      </c>
      <c r="H786" s="6" t="str">
        <f>VLOOKUP(F786,'Customer Info'!A:C,3,0)</f>
        <v>Gibson</v>
      </c>
      <c r="I786" s="6" t="str">
        <f>VLOOKUP(F786,'Customer Info'!A:G,7)</f>
        <v>Australia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20690</v>
      </c>
      <c r="R786" s="2" t="s">
        <v>28</v>
      </c>
      <c r="S786" s="22" t="b">
        <f t="shared" si="64"/>
        <v>0</v>
      </c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Info'!A:B,2,0)</f>
        <v>Erica</v>
      </c>
      <c r="H787" s="6" t="str">
        <f>VLOOKUP(F787,'Customer Info'!A:C,3,0)</f>
        <v>Smith</v>
      </c>
      <c r="I787" s="6" t="str">
        <f>VLOOKUP(F787,'Customer Info'!A:G,7)</f>
        <v>China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412</v>
      </c>
      <c r="R787" s="2" t="s">
        <v>28</v>
      </c>
      <c r="S787" s="22">
        <f t="shared" si="64"/>
        <v>369</v>
      </c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Info'!A:B,2,0)</f>
        <v>Steven</v>
      </c>
      <c r="H788" s="6" t="str">
        <f>VLOOKUP(F788,'Customer Info'!A:C,3,0)</f>
        <v>Ward</v>
      </c>
      <c r="I788" s="6" t="str">
        <f>VLOOKUP(F788,'Customer Info'!A:G,7)</f>
        <v>Germany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426</v>
      </c>
      <c r="R788" s="2" t="s">
        <v>28</v>
      </c>
      <c r="S788" s="22">
        <f t="shared" si="64"/>
        <v>93.36</v>
      </c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Info'!A:B,2,0)</f>
        <v>Cathy</v>
      </c>
      <c r="H789" s="6" t="str">
        <f>VLOOKUP(F789,'Customer Info'!A:C,3,0)</f>
        <v>Hwang</v>
      </c>
      <c r="I789" s="6" t="str">
        <f>VLOOKUP(F789,'Customer Info'!A:G,7)</f>
        <v>Australia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155</v>
      </c>
      <c r="R789" s="2" t="s">
        <v>50</v>
      </c>
      <c r="S789" s="22">
        <f t="shared" si="64"/>
        <v>47.4</v>
      </c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Info'!A:B,2,0)</f>
        <v>Rachel</v>
      </c>
      <c r="H790" s="6" t="str">
        <f>VLOOKUP(F790,'Customer Info'!A:C,3,0)</f>
        <v>Payne</v>
      </c>
      <c r="I790" s="6" t="str">
        <f>VLOOKUP(F790,'Customer Info'!A:G,7)</f>
        <v>Australia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343</v>
      </c>
      <c r="R790" s="2" t="s">
        <v>26</v>
      </c>
      <c r="S790" s="22">
        <f t="shared" si="64"/>
        <v>94.08</v>
      </c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Info'!A:B,2,0)</f>
        <v>Roger</v>
      </c>
      <c r="H791" s="6" t="str">
        <f>VLOOKUP(F791,'Customer Info'!A:C,3,0)</f>
        <v>Demir</v>
      </c>
      <c r="I791" s="6" t="str">
        <f>VLOOKUP(F791,'Customer Info'!A:G,7)</f>
        <v>Australia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963</v>
      </c>
      <c r="R791" s="2" t="s">
        <v>28</v>
      </c>
      <c r="S791" s="22">
        <f t="shared" si="64"/>
        <v>443.45000000000005</v>
      </c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Info'!A:B,2,0)</f>
        <v>Liz</v>
      </c>
      <c r="H792" s="6" t="str">
        <f>VLOOKUP(F792,'Customer Info'!A:C,3,0)</f>
        <v>Pelletier</v>
      </c>
      <c r="I792" s="6" t="str">
        <f>VLOOKUP(F792,'Customer Info'!A:G,7)</f>
        <v>Indonesia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280</v>
      </c>
      <c r="R792" s="2" t="s">
        <v>50</v>
      </c>
      <c r="S792" s="22">
        <f t="shared" si="64"/>
        <v>66.08</v>
      </c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Info'!A:B,2,0)</f>
        <v>Brooke</v>
      </c>
      <c r="H793" s="6" t="str">
        <f>VLOOKUP(F793,'Customer Info'!A:C,3,0)</f>
        <v>Gillingham</v>
      </c>
      <c r="I793" s="6" t="str">
        <f>VLOOKUP(F793,'Customer Info'!A:G,7)</f>
        <v>India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1750</v>
      </c>
      <c r="R793" s="2" t="s">
        <v>50</v>
      </c>
      <c r="S793" s="22">
        <f t="shared" si="64"/>
        <v>1199.5</v>
      </c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Info'!A:B,2,0)</f>
        <v>Neoma</v>
      </c>
      <c r="H794" s="6" t="str">
        <f>VLOOKUP(F794,'Customer Info'!A:C,3,0)</f>
        <v>Murray</v>
      </c>
      <c r="I794" s="6" t="str">
        <f>VLOOKUP(F794,'Customer Info'!A:G,7)</f>
        <v>India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1056</v>
      </c>
      <c r="R794" s="2" t="s">
        <v>28</v>
      </c>
      <c r="S794" s="22">
        <f t="shared" si="64"/>
        <v>947.40000000000009</v>
      </c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Info'!A:B,2,0)</f>
        <v>Laurel</v>
      </c>
      <c r="H795" s="6" t="str">
        <f>VLOOKUP(F795,'Customer Info'!A:C,3,0)</f>
        <v>Workman</v>
      </c>
      <c r="I795" s="6" t="str">
        <f>VLOOKUP(F795,'Customer Info'!A:G,7)</f>
        <v>China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2375</v>
      </c>
      <c r="R795" s="2" t="s">
        <v>26</v>
      </c>
      <c r="S795" s="22">
        <f t="shared" si="64"/>
        <v>2524.2000000000003</v>
      </c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Info'!A:B,2,0)</f>
        <v>Mark</v>
      </c>
      <c r="H796" s="6" t="str">
        <f>VLOOKUP(F796,'Customer Info'!A:C,3,0)</f>
        <v>Cousins</v>
      </c>
      <c r="I796" s="6" t="str">
        <f>VLOOKUP(F796,'Customer Info'!A:G,7)</f>
        <v>India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21</v>
      </c>
      <c r="R796" s="2" t="s">
        <v>28</v>
      </c>
      <c r="S796" s="22">
        <f t="shared" si="64"/>
        <v>7.86</v>
      </c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Info'!A:B,2,0)</f>
        <v>Lisa</v>
      </c>
      <c r="H797" s="6" t="str">
        <f>VLOOKUP(F797,'Customer Info'!A:C,3,0)</f>
        <v>DeCherney</v>
      </c>
      <c r="I797" s="6" t="str">
        <f>VLOOKUP(F797,'Customer Info'!A:G,7)</f>
        <v>Australia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4200</v>
      </c>
      <c r="R797" s="2" t="s">
        <v>28</v>
      </c>
      <c r="S797" s="22">
        <f t="shared" si="64"/>
        <v>8401.1999999999989</v>
      </c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Info'!A:B,2,0)</f>
        <v>Fred</v>
      </c>
      <c r="H798" s="6" t="str">
        <f>VLOOKUP(F798,'Customer Info'!A:C,3,0)</f>
        <v>Hopkins</v>
      </c>
      <c r="I798" s="6" t="str">
        <f>VLOOKUP(F798,'Customer Info'!A:G,7)</f>
        <v>Australia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845</v>
      </c>
      <c r="R798" s="2" t="s">
        <v>28</v>
      </c>
      <c r="S798" s="22">
        <f t="shared" si="64"/>
        <v>465.3</v>
      </c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Info'!A:B,2,0)</f>
        <v>Candace</v>
      </c>
      <c r="H799" s="6" t="str">
        <f>VLOOKUP(F799,'Customer Info'!A:C,3,0)</f>
        <v>McMahon</v>
      </c>
      <c r="I799" s="6" t="str">
        <f>VLOOKUP(F799,'Customer Info'!A:G,7)</f>
        <v>Australia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195</v>
      </c>
      <c r="R799" s="2" t="s">
        <v>28</v>
      </c>
      <c r="S799" s="22">
        <f t="shared" si="64"/>
        <v>257.55</v>
      </c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Info'!A:B,2,0)</f>
        <v>Ionia</v>
      </c>
      <c r="H800" s="6" t="str">
        <f>VLOOKUP(F800,'Customer Info'!A:C,3,0)</f>
        <v>McGrath</v>
      </c>
      <c r="I800" s="6" t="str">
        <f>VLOOKUP(F800,'Customer Info'!A:G,7)</f>
        <v>Australia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30</v>
      </c>
      <c r="R800" s="2" t="s">
        <v>50</v>
      </c>
      <c r="S800" s="22">
        <f t="shared" si="64"/>
        <v>11.64</v>
      </c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Info'!A:B,2,0)</f>
        <v>Dennis</v>
      </c>
      <c r="H801" s="6" t="str">
        <f>VLOOKUP(F801,'Customer Info'!A:C,3,0)</f>
        <v>Pardue</v>
      </c>
      <c r="I801" s="6" t="str">
        <f>VLOOKUP(F801,'Customer Info'!A:G,7)</f>
        <v>Australia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190</v>
      </c>
      <c r="R801" s="2" t="s">
        <v>28</v>
      </c>
      <c r="S801" s="22">
        <f t="shared" si="64"/>
        <v>255.10000000000002</v>
      </c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Info'!A:B,2,0)</f>
        <v>Paul</v>
      </c>
      <c r="H802" s="6" t="str">
        <f>VLOOKUP(F802,'Customer Info'!A:C,3,0)</f>
        <v>Stevenson</v>
      </c>
      <c r="I802" s="6" t="str">
        <f>VLOOKUP(F802,'Customer Info'!A:G,7)</f>
        <v>Germany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64</v>
      </c>
      <c r="R802" s="2" t="s">
        <v>28</v>
      </c>
      <c r="S802" s="22">
        <f t="shared" si="64"/>
        <v>19.84</v>
      </c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Info'!A:B,2,0)</f>
        <v>Jonathan</v>
      </c>
      <c r="H803" s="6" t="str">
        <f>VLOOKUP(F803,'Customer Info'!A:C,3,0)</f>
        <v>Howell</v>
      </c>
      <c r="I803" s="6" t="str">
        <f>VLOOKUP(F803,'Customer Info'!A:G,7)</f>
        <v>China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520</v>
      </c>
      <c r="R803" s="2" t="s">
        <v>26</v>
      </c>
      <c r="S803" s="22">
        <f t="shared" si="64"/>
        <v>353.25</v>
      </c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Info'!A:B,2,0)</f>
        <v>Eileen</v>
      </c>
      <c r="H804" s="6" t="str">
        <f>VLOOKUP(F804,'Customer Info'!A:C,3,0)</f>
        <v>Kiefer</v>
      </c>
      <c r="I804" s="6" t="str">
        <f>VLOOKUP(F804,'Customer Info'!A:G,7)</f>
        <v>Germany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423</v>
      </c>
      <c r="R804" s="2" t="s">
        <v>28</v>
      </c>
      <c r="S804" s="22">
        <f t="shared" si="64"/>
        <v>323.25</v>
      </c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Info'!A:B,2,0)</f>
        <v>Ralph</v>
      </c>
      <c r="H805" s="6" t="str">
        <f>VLOOKUP(F805,'Customer Info'!A:C,3,0)</f>
        <v>Arnett</v>
      </c>
      <c r="I805" s="6" t="str">
        <f>VLOOKUP(F805,'Customer Info'!A:G,7)</f>
        <v>Australia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24</v>
      </c>
      <c r="R805" s="2" t="s">
        <v>28</v>
      </c>
      <c r="S805" s="22">
        <f t="shared" si="64"/>
        <v>7.8</v>
      </c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Info'!A:B,2,0)</f>
        <v>Deirdre</v>
      </c>
      <c r="H806" s="6" t="str">
        <f>VLOOKUP(F806,'Customer Info'!A:C,3,0)</f>
        <v>Greer</v>
      </c>
      <c r="I806" s="6" t="str">
        <f>VLOOKUP(F806,'Customer Info'!A:G,7)</f>
        <v>India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28</v>
      </c>
      <c r="R806" s="2" t="s">
        <v>28</v>
      </c>
      <c r="S806" s="22">
        <f t="shared" si="64"/>
        <v>8.82</v>
      </c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Info'!A:B,2,0)</f>
        <v>Mick</v>
      </c>
      <c r="H807" s="6" t="str">
        <f>VLOOKUP(F807,'Customer Info'!A:C,3,0)</f>
        <v>Brown</v>
      </c>
      <c r="I807" s="6" t="str">
        <f>VLOOKUP(F807,'Customer Info'!A:G,7)</f>
        <v>China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25</v>
      </c>
      <c r="R807" s="2" t="s">
        <v>26</v>
      </c>
      <c r="S807" s="22">
        <f t="shared" si="64"/>
        <v>13.58</v>
      </c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Info'!A:B,2,0)</f>
        <v>Sung</v>
      </c>
      <c r="H808" s="6" t="str">
        <f>VLOOKUP(F808,'Customer Info'!A:C,3,0)</f>
        <v>Pak</v>
      </c>
      <c r="I808" s="6" t="str">
        <f>VLOOKUP(F808,'Customer Info'!A:G,7)</f>
        <v>China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292</v>
      </c>
      <c r="R808" s="2" t="s">
        <v>56</v>
      </c>
      <c r="S808" s="22">
        <f t="shared" si="64"/>
        <v>70.960000000000008</v>
      </c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Info'!A:B,2,0)</f>
        <v>Adrian</v>
      </c>
      <c r="H809" s="6" t="str">
        <f>VLOOKUP(F809,'Customer Info'!A:C,3,0)</f>
        <v>Barton</v>
      </c>
      <c r="I809" s="6" t="str">
        <f>VLOOKUP(F809,'Customer Info'!A:G,7)</f>
        <v>Australia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480</v>
      </c>
      <c r="R809" s="2" t="s">
        <v>50</v>
      </c>
      <c r="S809" s="22">
        <f t="shared" si="64"/>
        <v>510</v>
      </c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Info'!A:B,2,0)</f>
        <v>Michael</v>
      </c>
      <c r="H810" s="6" t="str">
        <f>VLOOKUP(F810,'Customer Info'!A:C,3,0)</f>
        <v>Moore</v>
      </c>
      <c r="I810" s="6" t="str">
        <f>VLOOKUP(F810,'Customer Info'!A:G,7)</f>
        <v>Germany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1188</v>
      </c>
      <c r="R810" s="2" t="s">
        <v>50</v>
      </c>
      <c r="S810" s="22">
        <f t="shared" si="64"/>
        <v>915.40000000000009</v>
      </c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Info'!A:B,2,0)</f>
        <v>Elpida</v>
      </c>
      <c r="H811" s="6" t="str">
        <f>VLOOKUP(F811,'Customer Info'!A:C,3,0)</f>
        <v>Rittenbach</v>
      </c>
      <c r="I811" s="6" t="str">
        <f>VLOOKUP(F811,'Customer Info'!A:G,7)</f>
        <v>China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146</v>
      </c>
      <c r="R811" s="2" t="s">
        <v>28</v>
      </c>
      <c r="S811" s="22">
        <f t="shared" si="64"/>
        <v>62.72</v>
      </c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Info'!A:B,2,0)</f>
        <v>Hunter</v>
      </c>
      <c r="H812" s="6" t="str">
        <f>VLOOKUP(F812,'Customer Info'!A:C,3,0)</f>
        <v>Glantz</v>
      </c>
      <c r="I812" s="6" t="str">
        <f>VLOOKUP(F812,'Customer Info'!A:G,7)</f>
        <v>Indonesia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32</v>
      </c>
      <c r="R812" s="2" t="s">
        <v>50</v>
      </c>
      <c r="S812" s="22">
        <f t="shared" si="64"/>
        <v>11.36</v>
      </c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Info'!A:B,2,0)</f>
        <v>Thomas</v>
      </c>
      <c r="H813" s="6" t="str">
        <f>VLOOKUP(F813,'Customer Info'!A:C,3,0)</f>
        <v>Brumley</v>
      </c>
      <c r="I813" s="6" t="str">
        <f>VLOOKUP(F813,'Customer Info'!A:G,7)</f>
        <v>Germany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97</v>
      </c>
      <c r="R813" s="2" t="s">
        <v>28</v>
      </c>
      <c r="S813" s="22">
        <f t="shared" si="64"/>
        <v>23.38</v>
      </c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Info'!A:B,2,0)</f>
        <v>Michelle</v>
      </c>
      <c r="H814" s="6" t="str">
        <f>VLOOKUP(F814,'Customer Info'!A:C,3,0)</f>
        <v>Arnett</v>
      </c>
      <c r="I814" s="6" t="str">
        <f>VLOOKUP(F814,'Customer Info'!A:G,7)</f>
        <v>China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273</v>
      </c>
      <c r="R814" s="2" t="s">
        <v>50</v>
      </c>
      <c r="S814" s="22">
        <f t="shared" si="64"/>
        <v>285.15000000000003</v>
      </c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Info'!A:B,2,0)</f>
        <v>Alex</v>
      </c>
      <c r="H815" s="6" t="str">
        <f>VLOOKUP(F815,'Customer Info'!A:C,3,0)</f>
        <v>Grayson</v>
      </c>
      <c r="I815" s="6" t="str">
        <f>VLOOKUP(F815,'Customer Info'!A:G,7)</f>
        <v>Australia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1592</v>
      </c>
      <c r="R815" s="2" t="s">
        <v>50</v>
      </c>
      <c r="S815" s="22">
        <f t="shared" si="64"/>
        <v>1078.8</v>
      </c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Info'!A:B,2,0)</f>
        <v>Craig</v>
      </c>
      <c r="H816" s="6" t="str">
        <f>VLOOKUP(F816,'Customer Info'!A:C,3,0)</f>
        <v>Carroll</v>
      </c>
      <c r="I816" s="6" t="str">
        <f>VLOOKUP(F816,'Customer Info'!A:G,7)</f>
        <v>Germany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528</v>
      </c>
      <c r="R816" s="2" t="s">
        <v>28</v>
      </c>
      <c r="S816" s="22">
        <f t="shared" si="64"/>
        <v>563.4</v>
      </c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Info'!A:B,2,0)</f>
        <v>Max</v>
      </c>
      <c r="H817" s="6" t="str">
        <f>VLOOKUP(F817,'Customer Info'!A:C,3,0)</f>
        <v>Jones</v>
      </c>
      <c r="I817" s="6" t="str">
        <f>VLOOKUP(F817,'Customer Info'!A:G,7)</f>
        <v>Germany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18</v>
      </c>
      <c r="R817" s="2" t="s">
        <v>28</v>
      </c>
      <c r="S817" s="22">
        <f t="shared" si="64"/>
        <v>10.8</v>
      </c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Info'!A:B,2,0)</f>
        <v>Tom</v>
      </c>
      <c r="H818" s="6" t="str">
        <f>VLOOKUP(F818,'Customer Info'!A:C,3,0)</f>
        <v>Stivers</v>
      </c>
      <c r="I818" s="6" t="str">
        <f>VLOOKUP(F818,'Customer Info'!A:G,7)</f>
        <v>Germany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133</v>
      </c>
      <c r="R818" s="2" t="s">
        <v>28</v>
      </c>
      <c r="S818" s="22">
        <f t="shared" si="64"/>
        <v>47.300000000000004</v>
      </c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Info'!A:B,2,0)</f>
        <v>Alice</v>
      </c>
      <c r="H819" s="6" t="str">
        <f>VLOOKUP(F819,'Customer Info'!A:C,3,0)</f>
        <v>McCarthy</v>
      </c>
      <c r="I819" s="6" t="str">
        <f>VLOOKUP(F819,'Customer Info'!A:G,7)</f>
        <v>Germany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763</v>
      </c>
      <c r="R819" s="2" t="s">
        <v>26</v>
      </c>
      <c r="S819" s="22">
        <f t="shared" si="64"/>
        <v>457.1</v>
      </c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Info'!A:B,2,0)</f>
        <v>Peter</v>
      </c>
      <c r="H820" s="6" t="str">
        <f>VLOOKUP(F820,'Customer Info'!A:C,3,0)</f>
        <v>BŸhler</v>
      </c>
      <c r="I820" s="6" t="str">
        <f>VLOOKUP(F820,'Customer Info'!A:G,7)</f>
        <v>Australia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114</v>
      </c>
      <c r="R820" s="2" t="s">
        <v>50</v>
      </c>
      <c r="S820" s="22">
        <f t="shared" si="64"/>
        <v>47.58</v>
      </c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Info'!A:B,2,0)</f>
        <v>Bobby</v>
      </c>
      <c r="H821" s="6" t="str">
        <f>VLOOKUP(F821,'Customer Info'!A:C,3,0)</f>
        <v>Odegard</v>
      </c>
      <c r="I821" s="6" t="str">
        <f>VLOOKUP(F821,'Customer Info'!A:G,7)</f>
        <v>India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33</v>
      </c>
      <c r="R821" s="2" t="s">
        <v>26</v>
      </c>
      <c r="S821" s="22">
        <f t="shared" si="64"/>
        <v>11.1</v>
      </c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Info'!A:B,2,0)</f>
        <v>Ann</v>
      </c>
      <c r="H822" s="6" t="str">
        <f>VLOOKUP(F822,'Customer Info'!A:C,3,0)</f>
        <v>Chong</v>
      </c>
      <c r="I822" s="6" t="str">
        <f>VLOOKUP(F822,'Customer Info'!A:G,7)</f>
        <v>Australia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756</v>
      </c>
      <c r="R822" s="2" t="s">
        <v>50</v>
      </c>
      <c r="S822" s="22">
        <f t="shared" si="64"/>
        <v>995.05000000000007</v>
      </c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Info'!A:B,2,0)</f>
        <v>Mitch</v>
      </c>
      <c r="H823" s="6" t="str">
        <f>VLOOKUP(F823,'Customer Info'!A:C,3,0)</f>
        <v>Willingham</v>
      </c>
      <c r="I823" s="6" t="str">
        <f>VLOOKUP(F823,'Customer Info'!A:G,7)</f>
        <v>Germany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22</v>
      </c>
      <c r="R823" s="2" t="s">
        <v>50</v>
      </c>
      <c r="S823" s="22">
        <f t="shared" si="64"/>
        <v>7.32</v>
      </c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Info'!A:B,2,0)</f>
        <v>Magdelene</v>
      </c>
      <c r="H824" s="6" t="str">
        <f>VLOOKUP(F824,'Customer Info'!A:C,3,0)</f>
        <v>Morse</v>
      </c>
      <c r="I824" s="6" t="str">
        <f>VLOOKUP(F824,'Customer Info'!A:G,7)</f>
        <v>China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170</v>
      </c>
      <c r="R824" s="2" t="s">
        <v>28</v>
      </c>
      <c r="S824" s="22">
        <f t="shared" si="64"/>
        <v>45</v>
      </c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Info'!A:B,2,0)</f>
        <v>Lisa</v>
      </c>
      <c r="H825" s="6" t="str">
        <f>VLOOKUP(F825,'Customer Info'!A:C,3,0)</f>
        <v>Ryan</v>
      </c>
      <c r="I825" s="6" t="str">
        <f>VLOOKUP(F825,'Customer Info'!A:G,7)</f>
        <v>China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292</v>
      </c>
      <c r="R825" s="2" t="s">
        <v>28</v>
      </c>
      <c r="S825" s="22">
        <f t="shared" si="64"/>
        <v>88.24</v>
      </c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Info'!A:B,2,0)</f>
        <v>Maureen</v>
      </c>
      <c r="H826" s="6" t="str">
        <f>VLOOKUP(F826,'Customer Info'!A:C,3,0)</f>
        <v>Gastineau</v>
      </c>
      <c r="I826" s="6" t="str">
        <f>VLOOKUP(F826,'Customer Info'!A:G,7)</f>
        <v>Germany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972</v>
      </c>
      <c r="R826" s="2" t="s">
        <v>26</v>
      </c>
      <c r="S826" s="22">
        <f t="shared" si="64"/>
        <v>448.6</v>
      </c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Info'!A:B,2,0)</f>
        <v>Harold</v>
      </c>
      <c r="H827" s="6" t="str">
        <f>VLOOKUP(F827,'Customer Info'!A:C,3,0)</f>
        <v>Pawlan</v>
      </c>
      <c r="I827" s="6" t="str">
        <f>VLOOKUP(F827,'Customer Info'!A:G,7)</f>
        <v>Indonesia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42</v>
      </c>
      <c r="R827" s="2" t="s">
        <v>28</v>
      </c>
      <c r="S827" s="22">
        <f t="shared" si="64"/>
        <v>11.1</v>
      </c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Info'!A:B,2,0)</f>
        <v>Jason</v>
      </c>
      <c r="H828" s="6" t="str">
        <f>VLOOKUP(F828,'Customer Info'!A:C,3,0)</f>
        <v>Gross</v>
      </c>
      <c r="I828" s="6" t="str">
        <f>VLOOKUP(F828,'Customer Info'!A:G,7)</f>
        <v>Australia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266</v>
      </c>
      <c r="R828" s="2" t="s">
        <v>50</v>
      </c>
      <c r="S828" s="22">
        <f t="shared" si="64"/>
        <v>95.68</v>
      </c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Info'!A:B,2,0)</f>
        <v>Meg</v>
      </c>
      <c r="H829" s="6" t="str">
        <f>VLOOKUP(F829,'Customer Info'!A:C,3,0)</f>
        <v>Tillman</v>
      </c>
      <c r="I829" s="6" t="str">
        <f>VLOOKUP(F829,'Customer Info'!A:G,7)</f>
        <v>Germany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60</v>
      </c>
      <c r="R829" s="2" t="s">
        <v>26</v>
      </c>
      <c r="S829" s="22">
        <f t="shared" si="64"/>
        <v>302.40000000000003</v>
      </c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Info'!A:B,2,0)</f>
        <v>Eric</v>
      </c>
      <c r="H830" s="6" t="str">
        <f>VLOOKUP(F830,'Customer Info'!A:C,3,0)</f>
        <v>Barreto</v>
      </c>
      <c r="I830" s="6" t="str">
        <f>VLOOKUP(F830,'Customer Info'!A:G,7)</f>
        <v>India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266</v>
      </c>
      <c r="R830" s="2" t="s">
        <v>26</v>
      </c>
      <c r="S830" s="22">
        <f t="shared" si="64"/>
        <v>95.68</v>
      </c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Info'!A:B,2,0)</f>
        <v>John</v>
      </c>
      <c r="H831" s="6" t="str">
        <f>VLOOKUP(F831,'Customer Info'!A:C,3,0)</f>
        <v>Castell</v>
      </c>
      <c r="I831" s="6" t="str">
        <f>VLOOKUP(F831,'Customer Info'!A:G,7)</f>
        <v>Australia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22</v>
      </c>
      <c r="R831" s="2" t="s">
        <v>56</v>
      </c>
      <c r="S831" s="22">
        <f t="shared" si="64"/>
        <v>5.08</v>
      </c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Info'!A:B,2,0)</f>
        <v>Alan</v>
      </c>
      <c r="H832" s="6" t="str">
        <f>VLOOKUP(F832,'Customer Info'!A:C,3,0)</f>
        <v>Shonely</v>
      </c>
      <c r="I832" s="6" t="str">
        <f>VLOOKUP(F832,'Customer Info'!A:G,7)</f>
        <v>Germany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1005</v>
      </c>
      <c r="R832" s="2" t="s">
        <v>28</v>
      </c>
      <c r="S832" s="22">
        <f t="shared" si="64"/>
        <v>901.80000000000007</v>
      </c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Info'!A:B,2,0)</f>
        <v>Lynn</v>
      </c>
      <c r="H833" s="6" t="str">
        <f>VLOOKUP(F833,'Customer Info'!A:C,3,0)</f>
        <v>Smith</v>
      </c>
      <c r="I833" s="6" t="str">
        <f>VLOOKUP(F833,'Customer Info'!A:G,7)</f>
        <v>China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4300</v>
      </c>
      <c r="R833" s="2" t="s">
        <v>56</v>
      </c>
      <c r="S833" s="22">
        <f t="shared" si="64"/>
        <v>3016.65</v>
      </c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Info'!A:B,2,0)</f>
        <v>Liz</v>
      </c>
      <c r="H834" s="6" t="str">
        <f>VLOOKUP(F834,'Customer Info'!A:C,3,0)</f>
        <v>Pelletier</v>
      </c>
      <c r="I834" s="6" t="str">
        <f>VLOOKUP(F834,'Customer Info'!A:G,7)</f>
        <v>Indonesia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1292</v>
      </c>
      <c r="R834" s="2" t="s">
        <v>28</v>
      </c>
      <c r="S834" s="22">
        <f t="shared" si="64"/>
        <v>644.80000000000007</v>
      </c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Info'!A:B,2,0)</f>
        <v>Olvera</v>
      </c>
      <c r="H835" s="6" t="str">
        <f>VLOOKUP(F835,'Customer Info'!A:C,3,0)</f>
        <v>Toch</v>
      </c>
      <c r="I835" s="6" t="str">
        <f>VLOOKUP(F835,'Customer Info'!A:G,7)</f>
        <v>Australia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91</v>
      </c>
      <c r="R835" s="2" t="s">
        <v>50</v>
      </c>
      <c r="S835" s="22">
        <f t="shared" si="64"/>
        <v>32.020000000000003</v>
      </c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Info'!A:B,2,0)</f>
        <v>Logan</v>
      </c>
      <c r="H836" s="6" t="str">
        <f>VLOOKUP(F836,'Customer Info'!A:C,3,0)</f>
        <v>Currie</v>
      </c>
      <c r="I836" s="6" t="str">
        <f>VLOOKUP(F836,'Customer Info'!A:G,7)</f>
        <v>Australia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30</v>
      </c>
      <c r="R836" s="2" t="s">
        <v>28</v>
      </c>
      <c r="S836" s="22">
        <f t="shared" si="64"/>
        <v>5.8</v>
      </c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Info'!A:B,2,0)</f>
        <v>Laurel</v>
      </c>
      <c r="H837" s="6" t="str">
        <f>VLOOKUP(F837,'Customer Info'!A:C,3,0)</f>
        <v>Workman</v>
      </c>
      <c r="I837" s="6" t="str">
        <f>VLOOKUP(F837,'Customer Info'!A:G,7)</f>
        <v>China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474</v>
      </c>
      <c r="R837" s="2" t="s">
        <v>28</v>
      </c>
      <c r="S837" s="22">
        <f t="shared" si="64"/>
        <v>624.90000000000009</v>
      </c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Info'!A:B,2,0)</f>
        <v>Brooke</v>
      </c>
      <c r="H838" s="6" t="str">
        <f>VLOOKUP(F838,'Customer Info'!A:C,3,0)</f>
        <v>Gillingham</v>
      </c>
      <c r="I838" s="6" t="str">
        <f>VLOOKUP(F838,'Customer Info'!A:G,7)</f>
        <v>Australia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448</v>
      </c>
      <c r="R838" s="2" t="s">
        <v>28</v>
      </c>
      <c r="S838" s="22">
        <f t="shared" si="64"/>
        <v>475.3</v>
      </c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Info'!A:B,2,0)</f>
        <v>Brad</v>
      </c>
      <c r="H839" s="6" t="str">
        <f>VLOOKUP(F839,'Customer Info'!A:C,3,0)</f>
        <v>Eason</v>
      </c>
      <c r="I839" s="6" t="str">
        <f>VLOOKUP(F839,'Customer Info'!A:G,7)</f>
        <v>Indonesia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418</v>
      </c>
      <c r="R839" s="2" t="s">
        <v>28</v>
      </c>
      <c r="S839" s="22">
        <f t="shared" si="64"/>
        <v>436.15000000000003</v>
      </c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Info'!A:B,2,0)</f>
        <v>Brad</v>
      </c>
      <c r="H840" s="6" t="str">
        <f>VLOOKUP(F840,'Customer Info'!A:C,3,0)</f>
        <v>Eason</v>
      </c>
      <c r="I840" s="6" t="str">
        <f>VLOOKUP(F840,'Customer Info'!A:G,7)</f>
        <v>Indonesia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408</v>
      </c>
      <c r="R840" s="2" t="s">
        <v>28</v>
      </c>
      <c r="S840" s="22">
        <f t="shared" si="64"/>
        <v>99.48</v>
      </c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Info'!A:B,2,0)</f>
        <v>Toby</v>
      </c>
      <c r="H841" s="6" t="str">
        <f>VLOOKUP(F841,'Customer Info'!A:C,3,0)</f>
        <v>Gnade</v>
      </c>
      <c r="I841" s="6" t="str">
        <f>VLOOKUP(F841,'Customer Info'!A:G,7)</f>
        <v>Germany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1696</v>
      </c>
      <c r="R841" s="2" t="s">
        <v>56</v>
      </c>
      <c r="S841" s="22">
        <f t="shared" si="64"/>
        <v>1823.3600000000001</v>
      </c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Info'!A:B,2,0)</f>
        <v>Brian</v>
      </c>
      <c r="H842" s="6" t="str">
        <f>VLOOKUP(F842,'Customer Info'!A:C,3,0)</f>
        <v>Stugart</v>
      </c>
      <c r="I842" s="6" t="str">
        <f>VLOOKUP(F842,'Customer Info'!A:G,7)</f>
        <v>India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233</v>
      </c>
      <c r="R842" s="2" t="s">
        <v>50</v>
      </c>
      <c r="S842" s="22">
        <f t="shared" si="64"/>
        <v>56.58</v>
      </c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Info'!A:B,2,0)</f>
        <v>Sarah</v>
      </c>
      <c r="H843" s="6" t="str">
        <f>VLOOKUP(F843,'Customer Info'!A:C,3,0)</f>
        <v>Foster</v>
      </c>
      <c r="I843" s="6" t="str">
        <f>VLOOKUP(F843,'Customer Info'!A:G,7)</f>
        <v>Germany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N843-M843</f>
        <v>72</v>
      </c>
      <c r="R843" s="2" t="s">
        <v>28</v>
      </c>
      <c r="S843" s="22">
        <f t="shared" ref="S843:S906" si="69">IF(N843&lt;5000,N843*2%,IF(AND(N843&gt;=5000,N843&lt;25000),N843*5%,IF(AND(N843&gt;=25000,N843&lt;50000),N843*7%,IF(AND(N843&gt;=50000,N843&lt;100000)*N843*9%,IF(AND(N843&gt;=100000,N843&lt;250000),N843*12%,N843*15%)))))</f>
        <v>17.28</v>
      </c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Info'!A:B,2,0)</f>
        <v>Patricia</v>
      </c>
      <c r="H844" s="6" t="str">
        <f>VLOOKUP(F844,'Customer Info'!A:C,3,0)</f>
        <v>Hirasaki</v>
      </c>
      <c r="I844" s="6" t="str">
        <f>VLOOKUP(F844,'Customer Info'!A:G,7)</f>
        <v>Australia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990</v>
      </c>
      <c r="R844" s="2" t="s">
        <v>28</v>
      </c>
      <c r="S844" s="22">
        <f t="shared" si="69"/>
        <v>594.45000000000005</v>
      </c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Info'!A:B,2,0)</f>
        <v>Duane</v>
      </c>
      <c r="H845" s="6" t="str">
        <f>VLOOKUP(F845,'Customer Info'!A:C,3,0)</f>
        <v>Huffman</v>
      </c>
      <c r="I845" s="6" t="str">
        <f>VLOOKUP(F845,'Customer Info'!A:G,7)</f>
        <v>India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234</v>
      </c>
      <c r="R845" s="2" t="s">
        <v>28</v>
      </c>
      <c r="S845" s="22">
        <f t="shared" si="69"/>
        <v>98.12</v>
      </c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Info'!A:B,2,0)</f>
        <v>Natalie</v>
      </c>
      <c r="H846" s="6" t="str">
        <f>VLOOKUP(F846,'Customer Info'!A:C,3,0)</f>
        <v>Webber</v>
      </c>
      <c r="I846" s="6" t="str">
        <f>VLOOKUP(F846,'Customer Info'!A:G,7)</f>
        <v>India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552</v>
      </c>
      <c r="R846" s="2" t="s">
        <v>50</v>
      </c>
      <c r="S846" s="22">
        <f t="shared" si="69"/>
        <v>488.40000000000003</v>
      </c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Info'!A:B,2,0)</f>
        <v>Cyra</v>
      </c>
      <c r="H847" s="6" t="str">
        <f>VLOOKUP(F847,'Customer Info'!A:C,3,0)</f>
        <v>Reiten</v>
      </c>
      <c r="I847" s="6" t="str">
        <f>VLOOKUP(F847,'Customer Info'!A:G,7)</f>
        <v>India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522</v>
      </c>
      <c r="R847" s="2" t="s">
        <v>28</v>
      </c>
      <c r="S847" s="22">
        <f t="shared" si="69"/>
        <v>8181</v>
      </c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Info'!A:B,2,0)</f>
        <v>Ed</v>
      </c>
      <c r="H848" s="6" t="str">
        <f>VLOOKUP(F848,'Customer Info'!A:C,3,0)</f>
        <v>Braxton</v>
      </c>
      <c r="I848" s="6" t="str">
        <f>VLOOKUP(F848,'Customer Info'!A:G,7)</f>
        <v>India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73</v>
      </c>
      <c r="R848" s="2" t="s">
        <v>28</v>
      </c>
      <c r="S848" s="22">
        <f t="shared" si="69"/>
        <v>31.36</v>
      </c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Info'!A:B,2,0)</f>
        <v>Darren</v>
      </c>
      <c r="H849" s="6" t="str">
        <f>VLOOKUP(F849,'Customer Info'!A:C,3,0)</f>
        <v>Koutras</v>
      </c>
      <c r="I849" s="6" t="str">
        <f>VLOOKUP(F849,'Customer Info'!A:G,7)</f>
        <v>India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1336</v>
      </c>
      <c r="R849" s="2" t="s">
        <v>50</v>
      </c>
      <c r="S849" s="22">
        <f t="shared" si="69"/>
        <v>661.1</v>
      </c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Info'!A:B,2,0)</f>
        <v>Rick</v>
      </c>
      <c r="H850" s="6" t="str">
        <f>VLOOKUP(F850,'Customer Info'!A:C,3,0)</f>
        <v>Reed</v>
      </c>
      <c r="I850" s="6" t="str">
        <f>VLOOKUP(F850,'Customer Info'!A:G,7)</f>
        <v>Germany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486</v>
      </c>
      <c r="R850" s="2" t="s">
        <v>28</v>
      </c>
      <c r="S850" s="22">
        <f t="shared" si="69"/>
        <v>89.72</v>
      </c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Info'!A:B,2,0)</f>
        <v>Brad</v>
      </c>
      <c r="H851" s="6" t="str">
        <f>VLOOKUP(F851,'Customer Info'!A:C,3,0)</f>
        <v>Thomas</v>
      </c>
      <c r="I851" s="6" t="str">
        <f>VLOOKUP(F851,'Customer Info'!A:G,7)</f>
        <v>India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326</v>
      </c>
      <c r="R851" s="2" t="s">
        <v>28</v>
      </c>
      <c r="S851" s="22">
        <f t="shared" si="69"/>
        <v>59.92</v>
      </c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Info'!A:B,2,0)</f>
        <v>Gary</v>
      </c>
      <c r="H852" s="6" t="str">
        <f>VLOOKUP(F852,'Customer Info'!A:C,3,0)</f>
        <v>Mitchum</v>
      </c>
      <c r="I852" s="6" t="str">
        <f>VLOOKUP(F852,'Customer Info'!A:G,7)</f>
        <v>India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18</v>
      </c>
      <c r="R852" s="2" t="s">
        <v>28</v>
      </c>
      <c r="S852" s="22">
        <f t="shared" si="69"/>
        <v>5.88</v>
      </c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Info'!A:B,2,0)</f>
        <v>Jessica</v>
      </c>
      <c r="H853" s="6" t="str">
        <f>VLOOKUP(F853,'Customer Info'!A:C,3,0)</f>
        <v>Myrick</v>
      </c>
      <c r="I853" s="6" t="str">
        <f>VLOOKUP(F853,'Customer Info'!A:G,7)</f>
        <v>China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51</v>
      </c>
      <c r="R853" s="2" t="s">
        <v>28</v>
      </c>
      <c r="S853" s="22">
        <f t="shared" si="69"/>
        <v>9.9600000000000009</v>
      </c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Info'!A:B,2,0)</f>
        <v>Robert</v>
      </c>
      <c r="H854" s="6" t="str">
        <f>VLOOKUP(F854,'Customer Info'!A:C,3,0)</f>
        <v>Waldorf</v>
      </c>
      <c r="I854" s="6" t="str">
        <f>VLOOKUP(F854,'Customer Info'!A:G,7)</f>
        <v>Germany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288</v>
      </c>
      <c r="R854" s="2" t="s">
        <v>28</v>
      </c>
      <c r="S854" s="22">
        <f t="shared" si="69"/>
        <v>69.12</v>
      </c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Info'!A:B,2,0)</f>
        <v>Ben</v>
      </c>
      <c r="H855" s="6" t="str">
        <f>VLOOKUP(F855,'Customer Info'!A:C,3,0)</f>
        <v>Wallace</v>
      </c>
      <c r="I855" s="6" t="str">
        <f>VLOOKUP(F855,'Customer Info'!A:G,7)</f>
        <v>India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951</v>
      </c>
      <c r="R855" s="2" t="s">
        <v>50</v>
      </c>
      <c r="S855" s="22">
        <f t="shared" si="69"/>
        <v>1005.1500000000001</v>
      </c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Info'!A:B,2,0)</f>
        <v>Darren</v>
      </c>
      <c r="H856" s="6" t="str">
        <f>VLOOKUP(F856,'Customer Info'!A:C,3,0)</f>
        <v>Budd</v>
      </c>
      <c r="I856" s="6" t="str">
        <f>VLOOKUP(F856,'Customer Info'!A:G,7)</f>
        <v>India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19</v>
      </c>
      <c r="R856" s="2" t="s">
        <v>28</v>
      </c>
      <c r="S856" s="22">
        <f t="shared" si="69"/>
        <v>7.86</v>
      </c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Info'!A:B,2,0)</f>
        <v>Philisse</v>
      </c>
      <c r="H857" s="6" t="str">
        <f>VLOOKUP(F857,'Customer Info'!A:C,3,0)</f>
        <v>Overcash</v>
      </c>
      <c r="I857" s="6" t="str">
        <f>VLOOKUP(F857,'Customer Info'!A:G,7)</f>
        <v>Australia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1215</v>
      </c>
      <c r="R857" s="2" t="s">
        <v>28</v>
      </c>
      <c r="S857" s="22">
        <f t="shared" si="69"/>
        <v>735.6</v>
      </c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Info'!A:B,2,0)</f>
        <v>Vivek</v>
      </c>
      <c r="H858" s="6" t="str">
        <f>VLOOKUP(F858,'Customer Info'!A:C,3,0)</f>
        <v>Gonzalez</v>
      </c>
      <c r="I858" s="6" t="str">
        <f>VLOOKUP(F858,'Customer Info'!A:G,7)</f>
        <v>China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28</v>
      </c>
      <c r="R858" s="2" t="s">
        <v>28</v>
      </c>
      <c r="S858" s="22">
        <f t="shared" si="69"/>
        <v>10.92</v>
      </c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Info'!A:B,2,0)</f>
        <v>David</v>
      </c>
      <c r="H859" s="6" t="str">
        <f>VLOOKUP(F859,'Customer Info'!A:C,3,0)</f>
        <v>Smith</v>
      </c>
      <c r="I859" s="6" t="str">
        <f>VLOOKUP(F859,'Customer Info'!A:G,7)</f>
        <v>Germany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12</v>
      </c>
      <c r="R859" s="2" t="s">
        <v>28</v>
      </c>
      <c r="S859" s="22">
        <f t="shared" si="69"/>
        <v>3.7800000000000002</v>
      </c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Info'!A:B,2,0)</f>
        <v>Patrick</v>
      </c>
      <c r="H860" s="6" t="str">
        <f>VLOOKUP(F860,'Customer Info'!A:C,3,0)</f>
        <v>Bzostek</v>
      </c>
      <c r="I860" s="6" t="str">
        <f>VLOOKUP(F860,'Customer Info'!A:G,7)</f>
        <v>Australia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336</v>
      </c>
      <c r="R860" s="2" t="s">
        <v>28</v>
      </c>
      <c r="S860" s="22">
        <f t="shared" si="69"/>
        <v>358</v>
      </c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Info'!A:B,2,0)</f>
        <v>Victoria</v>
      </c>
      <c r="H861" s="6" t="str">
        <f>VLOOKUP(F861,'Customer Info'!A:C,3,0)</f>
        <v>Brennan</v>
      </c>
      <c r="I861" s="6" t="str">
        <f>VLOOKUP(F861,'Customer Info'!A:G,7)</f>
        <v>Australia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80</v>
      </c>
      <c r="R861" s="2" t="s">
        <v>50</v>
      </c>
      <c r="S861" s="22">
        <f t="shared" si="69"/>
        <v>14.52</v>
      </c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Info'!A:B,2,0)</f>
        <v>Caroline</v>
      </c>
      <c r="H862" s="6" t="str">
        <f>VLOOKUP(F862,'Customer Info'!A:C,3,0)</f>
        <v>Jumper</v>
      </c>
      <c r="I862" s="6" t="str">
        <f>VLOOKUP(F862,'Customer Info'!A:G,7)</f>
        <v>Australia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216</v>
      </c>
      <c r="R862" s="2" t="s">
        <v>28</v>
      </c>
      <c r="S862" s="22">
        <f t="shared" si="69"/>
        <v>287.40000000000003</v>
      </c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Info'!A:B,2,0)</f>
        <v>Sarah</v>
      </c>
      <c r="H863" s="6" t="str">
        <f>VLOOKUP(F863,'Customer Info'!A:C,3,0)</f>
        <v>Foster</v>
      </c>
      <c r="I863" s="6" t="str">
        <f>VLOOKUP(F863,'Customer Info'!A:G,7)</f>
        <v>Germany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8</v>
      </c>
      <c r="R863" s="2" t="s">
        <v>26</v>
      </c>
      <c r="S863" s="22">
        <f t="shared" si="69"/>
        <v>1.46</v>
      </c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Info'!A:B,2,0)</f>
        <v>Rachel</v>
      </c>
      <c r="H864" s="6" t="str">
        <f>VLOOKUP(F864,'Customer Info'!A:C,3,0)</f>
        <v>Payne</v>
      </c>
      <c r="I864" s="6" t="str">
        <f>VLOOKUP(F864,'Customer Info'!A:G,7)</f>
        <v>Australia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778</v>
      </c>
      <c r="R864" s="2" t="s">
        <v>50</v>
      </c>
      <c r="S864" s="22">
        <f t="shared" si="69"/>
        <v>424.6</v>
      </c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Info'!A:B,2,0)</f>
        <v>Kelly</v>
      </c>
      <c r="H865" s="6" t="str">
        <f>VLOOKUP(F865,'Customer Info'!A:C,3,0)</f>
        <v>Williams</v>
      </c>
      <c r="I865" s="6" t="str">
        <f>VLOOKUP(F865,'Customer Info'!A:G,7)</f>
        <v>Indonesia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49</v>
      </c>
      <c r="R865" s="2" t="s">
        <v>28</v>
      </c>
      <c r="S865" s="22">
        <f t="shared" si="69"/>
        <v>13.02</v>
      </c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Info'!A:B,2,0)</f>
        <v>Kean</v>
      </c>
      <c r="H866" s="6" t="str">
        <f>VLOOKUP(F866,'Customer Info'!A:C,3,0)</f>
        <v>Thornton</v>
      </c>
      <c r="I866" s="6" t="str">
        <f>VLOOKUP(F866,'Customer Info'!A:G,7)</f>
        <v>Indonesia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414</v>
      </c>
      <c r="R866" s="2" t="s">
        <v>50</v>
      </c>
      <c r="S866" s="22">
        <f t="shared" si="69"/>
        <v>83.12</v>
      </c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Info'!A:B,2,0)</f>
        <v>MaryBeth</v>
      </c>
      <c r="H867" s="6" t="str">
        <f>VLOOKUP(F867,'Customer Info'!A:C,3,0)</f>
        <v>Skach</v>
      </c>
      <c r="I867" s="6" t="str">
        <f>VLOOKUP(F867,'Customer Info'!A:G,7)</f>
        <v>Germany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158</v>
      </c>
      <c r="R867" s="2" t="s">
        <v>28</v>
      </c>
      <c r="S867" s="22">
        <f t="shared" si="69"/>
        <v>56.52</v>
      </c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Info'!A:B,2,0)</f>
        <v>Shirley</v>
      </c>
      <c r="H868" s="6" t="str">
        <f>VLOOKUP(F868,'Customer Info'!A:C,3,0)</f>
        <v>Schmidt</v>
      </c>
      <c r="I868" s="6" t="str">
        <f>VLOOKUP(F868,'Customer Info'!A:G,7)</f>
        <v>Germany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331</v>
      </c>
      <c r="R868" s="2" t="s">
        <v>28</v>
      </c>
      <c r="S868" s="22">
        <f t="shared" si="69"/>
        <v>347.55</v>
      </c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Info'!A:B,2,0)</f>
        <v>Damala</v>
      </c>
      <c r="H869" s="6" t="str">
        <f>VLOOKUP(F869,'Customer Info'!A:C,3,0)</f>
        <v>Kotsonis</v>
      </c>
      <c r="I869" s="6" t="str">
        <f>VLOOKUP(F869,'Customer Info'!A:G,7)</f>
        <v>Germany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90</v>
      </c>
      <c r="R869" s="2" t="s">
        <v>50</v>
      </c>
      <c r="S869" s="22">
        <f t="shared" si="69"/>
        <v>31.7</v>
      </c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Info'!A:B,2,0)</f>
        <v>Robert</v>
      </c>
      <c r="H870" s="6" t="str">
        <f>VLOOKUP(F870,'Customer Info'!A:C,3,0)</f>
        <v>Waldorf</v>
      </c>
      <c r="I870" s="6" t="str">
        <f>VLOOKUP(F870,'Customer Info'!A:G,7)</f>
        <v>Germany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28</v>
      </c>
      <c r="R870" s="2" t="s">
        <v>50</v>
      </c>
      <c r="S870" s="22">
        <f t="shared" si="69"/>
        <v>8.82</v>
      </c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Info'!A:B,2,0)</f>
        <v>MaryBeth</v>
      </c>
      <c r="H871" s="6" t="str">
        <f>VLOOKUP(F871,'Customer Info'!A:C,3,0)</f>
        <v>Skach</v>
      </c>
      <c r="I871" s="6" t="str">
        <f>VLOOKUP(F871,'Customer Info'!A:G,7)</f>
        <v>Germany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5960</v>
      </c>
      <c r="R871" s="2" t="s">
        <v>28</v>
      </c>
      <c r="S871" s="22" t="b">
        <f t="shared" si="69"/>
        <v>0</v>
      </c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Info'!A:B,2,0)</f>
        <v>Christy</v>
      </c>
      <c r="H872" s="6" t="str">
        <f>VLOOKUP(F872,'Customer Info'!A:C,3,0)</f>
        <v>Brittain</v>
      </c>
      <c r="I872" s="6" t="str">
        <f>VLOOKUP(F872,'Customer Info'!A:G,7)</f>
        <v>India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240</v>
      </c>
      <c r="R872" s="2" t="s">
        <v>26</v>
      </c>
      <c r="S872" s="22">
        <f t="shared" si="69"/>
        <v>58.14</v>
      </c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Info'!A:B,2,0)</f>
        <v>Aaron</v>
      </c>
      <c r="H873" s="6" t="str">
        <f>VLOOKUP(F873,'Customer Info'!A:C,3,0)</f>
        <v>Bergman</v>
      </c>
      <c r="I873" s="6" t="str">
        <f>VLOOKUP(F873,'Customer Info'!A:G,7)</f>
        <v>Australia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684</v>
      </c>
      <c r="R873" s="2" t="s">
        <v>26</v>
      </c>
      <c r="S873" s="22">
        <f t="shared" si="69"/>
        <v>912.30000000000007</v>
      </c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Info'!A:B,2,0)</f>
        <v>Aaron</v>
      </c>
      <c r="H874" s="6" t="str">
        <f>VLOOKUP(F874,'Customer Info'!A:C,3,0)</f>
        <v>Hawkins</v>
      </c>
      <c r="I874" s="6" t="str">
        <f>VLOOKUP(F874,'Customer Info'!A:G,7)</f>
        <v>Australia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258</v>
      </c>
      <c r="R874" s="2" t="s">
        <v>28</v>
      </c>
      <c r="S874" s="22">
        <f t="shared" si="69"/>
        <v>78.960000000000008</v>
      </c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Info'!A:B,2,0)</f>
        <v>Nathan</v>
      </c>
      <c r="H875" s="6" t="str">
        <f>VLOOKUP(F875,'Customer Info'!A:C,3,0)</f>
        <v>Gelder</v>
      </c>
      <c r="I875" s="6" t="str">
        <f>VLOOKUP(F875,'Customer Info'!A:G,7)</f>
        <v>China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22</v>
      </c>
      <c r="R875" s="2" t="s">
        <v>28</v>
      </c>
      <c r="S875" s="22">
        <f t="shared" si="69"/>
        <v>5.08</v>
      </c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Info'!A:B,2,0)</f>
        <v>Tom</v>
      </c>
      <c r="H876" s="6" t="str">
        <f>VLOOKUP(F876,'Customer Info'!A:C,3,0)</f>
        <v>Zandusky</v>
      </c>
      <c r="I876" s="6" t="str">
        <f>VLOOKUP(F876,'Customer Info'!A:G,7)</f>
        <v>Australia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6328</v>
      </c>
      <c r="R876" s="2" t="s">
        <v>28</v>
      </c>
      <c r="S876" s="22">
        <f t="shared" si="69"/>
        <v>11498.4</v>
      </c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Info'!A:B,2,0)</f>
        <v>Nancy</v>
      </c>
      <c r="H877" s="6" t="str">
        <f>VLOOKUP(F877,'Customer Info'!A:C,3,0)</f>
        <v>Lomonaco</v>
      </c>
      <c r="I877" s="6" t="str">
        <f>VLOOKUP(F877,'Customer Info'!A:G,7)</f>
        <v>China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30</v>
      </c>
      <c r="R877" s="2" t="s">
        <v>50</v>
      </c>
      <c r="S877" s="22">
        <f t="shared" si="69"/>
        <v>8.2799999999999994</v>
      </c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Info'!A:B,2,0)</f>
        <v>Carol</v>
      </c>
      <c r="H878" s="6" t="str">
        <f>VLOOKUP(F878,'Customer Info'!A:C,3,0)</f>
        <v>Adams</v>
      </c>
      <c r="I878" s="6" t="str">
        <f>VLOOKUP(F878,'Customer Info'!A:G,7)</f>
        <v>India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90</v>
      </c>
      <c r="R878" s="2" t="s">
        <v>50</v>
      </c>
      <c r="S878" s="22">
        <f t="shared" si="69"/>
        <v>47.44</v>
      </c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Info'!A:B,2,0)</f>
        <v>Bradley</v>
      </c>
      <c r="H879" s="6" t="str">
        <f>VLOOKUP(F879,'Customer Info'!A:C,3,0)</f>
        <v>Nguyen</v>
      </c>
      <c r="I879" s="6" t="str">
        <f>VLOOKUP(F879,'Customer Info'!A:G,7)</f>
        <v>India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154</v>
      </c>
      <c r="R879" s="2" t="s">
        <v>26</v>
      </c>
      <c r="S879" s="22">
        <f t="shared" si="69"/>
        <v>81.680000000000007</v>
      </c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Info'!A:B,2,0)</f>
        <v>Logan</v>
      </c>
      <c r="H880" s="6" t="str">
        <f>VLOOKUP(F880,'Customer Info'!A:C,3,0)</f>
        <v>Currie</v>
      </c>
      <c r="I880" s="6" t="str">
        <f>VLOOKUP(F880,'Customer Info'!A:G,7)</f>
        <v>Australia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20</v>
      </c>
      <c r="R880" s="2" t="s">
        <v>28</v>
      </c>
      <c r="S880" s="22">
        <f t="shared" si="69"/>
        <v>4.8</v>
      </c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Info'!A:B,2,0)</f>
        <v>Helen</v>
      </c>
      <c r="H881" s="6" t="str">
        <f>VLOOKUP(F881,'Customer Info'!A:C,3,0)</f>
        <v>Abelman</v>
      </c>
      <c r="I881" s="6" t="str">
        <f>VLOOKUP(F881,'Customer Info'!A:G,7)</f>
        <v>India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1410</v>
      </c>
      <c r="R881" s="2" t="s">
        <v>28</v>
      </c>
      <c r="S881" s="22">
        <f t="shared" si="69"/>
        <v>857.1</v>
      </c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Info'!A:B,2,0)</f>
        <v>Philisse</v>
      </c>
      <c r="H882" s="6" t="str">
        <f>VLOOKUP(F882,'Customer Info'!A:C,3,0)</f>
        <v>Overcash</v>
      </c>
      <c r="I882" s="6" t="str">
        <f>VLOOKUP(F882,'Customer Info'!A:G,7)</f>
        <v>Australia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11</v>
      </c>
      <c r="R882" s="2" t="s">
        <v>50</v>
      </c>
      <c r="S882" s="22">
        <f t="shared" si="69"/>
        <v>2.54</v>
      </c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Info'!A:B,2,0)</f>
        <v>David</v>
      </c>
      <c r="H883" s="6" t="str">
        <f>VLOOKUP(F883,'Customer Info'!A:C,3,0)</f>
        <v>Kendrick</v>
      </c>
      <c r="I883" s="6" t="str">
        <f>VLOOKUP(F883,'Customer Info'!A:G,7)</f>
        <v>Australia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75</v>
      </c>
      <c r="R883" s="2" t="s">
        <v>26</v>
      </c>
      <c r="S883" s="22">
        <f t="shared" si="69"/>
        <v>39.660000000000004</v>
      </c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Info'!A:B,2,0)</f>
        <v>Christy</v>
      </c>
      <c r="H884" s="6" t="str">
        <f>VLOOKUP(F884,'Customer Info'!A:C,3,0)</f>
        <v>Brittain</v>
      </c>
      <c r="I884" s="6" t="str">
        <f>VLOOKUP(F884,'Customer Info'!A:G,7)</f>
        <v>India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10</v>
      </c>
      <c r="R884" s="2" t="s">
        <v>28</v>
      </c>
      <c r="S884" s="22">
        <f t="shared" si="69"/>
        <v>3.88</v>
      </c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Info'!A:B,2,0)</f>
        <v>Sam</v>
      </c>
      <c r="H885" s="6" t="str">
        <f>VLOOKUP(F885,'Customer Info'!A:C,3,0)</f>
        <v>Zeldin</v>
      </c>
      <c r="I885" s="6" t="str">
        <f>VLOOKUP(F885,'Customer Info'!A:G,7)</f>
        <v>Germany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365</v>
      </c>
      <c r="R885" s="2" t="s">
        <v>28</v>
      </c>
      <c r="S885" s="22">
        <f t="shared" si="69"/>
        <v>88.7</v>
      </c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Info'!A:B,2,0)</f>
        <v>Olvera</v>
      </c>
      <c r="H886" s="6" t="str">
        <f>VLOOKUP(F886,'Customer Info'!A:C,3,0)</f>
        <v>Toch</v>
      </c>
      <c r="I886" s="6" t="str">
        <f>VLOOKUP(F886,'Customer Info'!A:G,7)</f>
        <v>Germany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338</v>
      </c>
      <c r="R886" s="2" t="s">
        <v>28</v>
      </c>
      <c r="S886" s="22">
        <f t="shared" si="69"/>
        <v>588.20000000000005</v>
      </c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Info'!A:B,2,0)</f>
        <v>Benjamin</v>
      </c>
      <c r="H887" s="6" t="str">
        <f>VLOOKUP(F887,'Customer Info'!A:C,3,0)</f>
        <v>Patterson</v>
      </c>
      <c r="I887" s="6" t="str">
        <f>VLOOKUP(F887,'Customer Info'!A:G,7)</f>
        <v>India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207</v>
      </c>
      <c r="R887" s="2" t="s">
        <v>28</v>
      </c>
      <c r="S887" s="22">
        <f t="shared" si="69"/>
        <v>41.56</v>
      </c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Info'!A:B,2,0)</f>
        <v>Guy</v>
      </c>
      <c r="H888" s="6" t="str">
        <f>VLOOKUP(F888,'Customer Info'!A:C,3,0)</f>
        <v>Phonely</v>
      </c>
      <c r="I888" s="6" t="str">
        <f>VLOOKUP(F888,'Customer Info'!A:G,7)</f>
        <v>India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810</v>
      </c>
      <c r="R888" s="2" t="s">
        <v>28</v>
      </c>
      <c r="S888" s="22">
        <f t="shared" si="69"/>
        <v>346.5</v>
      </c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Info'!A:B,2,0)</f>
        <v>Shaun</v>
      </c>
      <c r="H889" s="6" t="str">
        <f>VLOOKUP(F889,'Customer Info'!A:C,3,0)</f>
        <v>Weien</v>
      </c>
      <c r="I889" s="6" t="str">
        <f>VLOOKUP(F889,'Customer Info'!A:G,7)</f>
        <v>Germany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1143</v>
      </c>
      <c r="R889" s="2" t="s">
        <v>28</v>
      </c>
      <c r="S889" s="22">
        <f t="shared" si="69"/>
        <v>886.35</v>
      </c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Info'!A:B,2,0)</f>
        <v>Sylvia</v>
      </c>
      <c r="H890" s="6" t="str">
        <f>VLOOKUP(F890,'Customer Info'!A:C,3,0)</f>
        <v>Foulston</v>
      </c>
      <c r="I890" s="6" t="str">
        <f>VLOOKUP(F890,'Customer Info'!A:G,7)</f>
        <v>India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120</v>
      </c>
      <c r="R890" s="2" t="s">
        <v>50</v>
      </c>
      <c r="S890" s="22">
        <f t="shared" si="69"/>
        <v>28.32</v>
      </c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Info'!A:B,2,0)</f>
        <v>Ralph</v>
      </c>
      <c r="H891" s="6" t="str">
        <f>VLOOKUP(F891,'Customer Info'!A:C,3,0)</f>
        <v>Kennedy</v>
      </c>
      <c r="I891" s="6" t="str">
        <f>VLOOKUP(F891,'Customer Info'!A:G,7)</f>
        <v>Australia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38</v>
      </c>
      <c r="R891" s="2" t="s">
        <v>50</v>
      </c>
      <c r="S891" s="22">
        <f t="shared" si="69"/>
        <v>15.72</v>
      </c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Info'!A:B,2,0)</f>
        <v>Caroline</v>
      </c>
      <c r="H892" s="6" t="str">
        <f>VLOOKUP(F892,'Customer Info'!A:C,3,0)</f>
        <v>Jumper</v>
      </c>
      <c r="I892" s="6" t="str">
        <f>VLOOKUP(F892,'Customer Info'!A:G,7)</f>
        <v>Australia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1838</v>
      </c>
      <c r="R892" s="2" t="s">
        <v>28</v>
      </c>
      <c r="S892" s="22">
        <f t="shared" si="69"/>
        <v>921.40000000000009</v>
      </c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Info'!A:B,2,0)</f>
        <v>Laurel</v>
      </c>
      <c r="H893" s="6" t="str">
        <f>VLOOKUP(F893,'Customer Info'!A:C,3,0)</f>
        <v>Beltran</v>
      </c>
      <c r="I893" s="6" t="str">
        <f>VLOOKUP(F893,'Customer Info'!A:G,7)</f>
        <v>Australia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40</v>
      </c>
      <c r="R893" s="2" t="s">
        <v>50</v>
      </c>
      <c r="S893" s="22">
        <f t="shared" si="69"/>
        <v>13</v>
      </c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Info'!A:B,2,0)</f>
        <v>Mike</v>
      </c>
      <c r="H894" s="6" t="str">
        <f>VLOOKUP(F894,'Customer Info'!A:C,3,0)</f>
        <v>Pelletier</v>
      </c>
      <c r="I894" s="6" t="str">
        <f>VLOOKUP(F894,'Customer Info'!A:G,7)</f>
        <v>Germany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576</v>
      </c>
      <c r="R894" s="2" t="s">
        <v>28</v>
      </c>
      <c r="S894" s="22">
        <f t="shared" si="69"/>
        <v>441</v>
      </c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Info'!A:B,2,0)</f>
        <v>Adam</v>
      </c>
      <c r="H895" s="6" t="str">
        <f>VLOOKUP(F895,'Customer Info'!A:C,3,0)</f>
        <v>Bellavance</v>
      </c>
      <c r="I895" s="6" t="str">
        <f>VLOOKUP(F895,'Customer Info'!A:G,7)</f>
        <v>Australia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160</v>
      </c>
      <c r="R895" s="2" t="s">
        <v>50</v>
      </c>
      <c r="S895" s="22">
        <f t="shared" si="69"/>
        <v>68.16</v>
      </c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Info'!A:B,2,0)</f>
        <v>Thomas</v>
      </c>
      <c r="H896" s="6" t="str">
        <f>VLOOKUP(F896,'Customer Info'!A:C,3,0)</f>
        <v>Brumley</v>
      </c>
      <c r="I896" s="6" t="str">
        <f>VLOOKUP(F896,'Customer Info'!A:G,7)</f>
        <v>Germany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6</v>
      </c>
      <c r="R896" s="2" t="s">
        <v>28</v>
      </c>
      <c r="S896" s="22">
        <f t="shared" si="69"/>
        <v>2.4</v>
      </c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Info'!A:B,2,0)</f>
        <v>Roger</v>
      </c>
      <c r="H897" s="6" t="str">
        <f>VLOOKUP(F897,'Customer Info'!A:C,3,0)</f>
        <v>Demir</v>
      </c>
      <c r="I897" s="6" t="str">
        <f>VLOOKUP(F897,'Customer Info'!A:G,7)</f>
        <v>Australia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50</v>
      </c>
      <c r="R897" s="2" t="s">
        <v>28</v>
      </c>
      <c r="S897" s="22">
        <f t="shared" si="69"/>
        <v>14.1</v>
      </c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Info'!A:B,2,0)</f>
        <v>Adam</v>
      </c>
      <c r="H898" s="6" t="str">
        <f>VLOOKUP(F898,'Customer Info'!A:C,3,0)</f>
        <v>Bellavance</v>
      </c>
      <c r="I898" s="6" t="str">
        <f>VLOOKUP(F898,'Customer Info'!A:G,7)</f>
        <v>Australia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345</v>
      </c>
      <c r="R898" s="2" t="s">
        <v>28</v>
      </c>
      <c r="S898" s="22">
        <f t="shared" si="69"/>
        <v>262</v>
      </c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Info'!A:B,2,0)</f>
        <v>Aaron</v>
      </c>
      <c r="H899" s="6" t="str">
        <f>VLOOKUP(F899,'Customer Info'!A:C,3,0)</f>
        <v>Hawkins</v>
      </c>
      <c r="I899" s="6" t="str">
        <f>VLOOKUP(F899,'Customer Info'!A:G,7)</f>
        <v>Australia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2208</v>
      </c>
      <c r="R899" s="2" t="s">
        <v>28</v>
      </c>
      <c r="S899" s="22">
        <f t="shared" si="69"/>
        <v>2102.2400000000002</v>
      </c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Info'!A:B,2,0)</f>
        <v>Mitch</v>
      </c>
      <c r="H900" s="6" t="str">
        <f>VLOOKUP(F900,'Customer Info'!A:C,3,0)</f>
        <v>Willingham</v>
      </c>
      <c r="I900" s="6" t="str">
        <f>VLOOKUP(F900,'Customer Info'!A:G,7)</f>
        <v>Germany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531</v>
      </c>
      <c r="R900" s="2" t="s">
        <v>28</v>
      </c>
      <c r="S900" s="22">
        <f t="shared" si="69"/>
        <v>362.25</v>
      </c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Info'!A:B,2,0)</f>
        <v>Dianna</v>
      </c>
      <c r="H901" s="6" t="str">
        <f>VLOOKUP(F901,'Customer Info'!A:C,3,0)</f>
        <v>Vittorini</v>
      </c>
      <c r="I901" s="6" t="str">
        <f>VLOOKUP(F901,'Customer Info'!A:G,7)</f>
        <v>Germany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24</v>
      </c>
      <c r="R901" s="2" t="s">
        <v>50</v>
      </c>
      <c r="S901" s="22">
        <f t="shared" si="69"/>
        <v>4.38</v>
      </c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Info'!A:B,2,0)</f>
        <v>Bryan</v>
      </c>
      <c r="H902" s="6" t="str">
        <f>VLOOKUP(F902,'Customer Info'!A:C,3,0)</f>
        <v>Spruell</v>
      </c>
      <c r="I902" s="6" t="str">
        <f>VLOOKUP(F902,'Customer Info'!A:G,7)</f>
        <v>India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572</v>
      </c>
      <c r="R902" s="2" t="s">
        <v>28</v>
      </c>
      <c r="S902" s="22">
        <f t="shared" si="69"/>
        <v>448.70000000000005</v>
      </c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Info'!A:B,2,0)</f>
        <v>Ralph</v>
      </c>
      <c r="H903" s="6" t="str">
        <f>VLOOKUP(F903,'Customer Info'!A:C,3,0)</f>
        <v>Arnett</v>
      </c>
      <c r="I903" s="6" t="str">
        <f>VLOOKUP(F903,'Customer Info'!A:G,7)</f>
        <v>Australia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54</v>
      </c>
      <c r="R903" s="2" t="s">
        <v>28</v>
      </c>
      <c r="S903" s="22">
        <f t="shared" si="69"/>
        <v>17.64</v>
      </c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Info'!A:B,2,0)</f>
        <v>Lisa</v>
      </c>
      <c r="H904" s="6" t="str">
        <f>VLOOKUP(F904,'Customer Info'!A:C,3,0)</f>
        <v>Ryan</v>
      </c>
      <c r="I904" s="6" t="str">
        <f>VLOOKUP(F904,'Customer Info'!A:G,7)</f>
        <v>Australia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34</v>
      </c>
      <c r="R904" s="2" t="s">
        <v>50</v>
      </c>
      <c r="S904" s="22">
        <f t="shared" si="69"/>
        <v>6.6400000000000006</v>
      </c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Info'!A:B,2,0)</f>
        <v>Cari</v>
      </c>
      <c r="H905" s="6" t="str">
        <f>VLOOKUP(F905,'Customer Info'!A:C,3,0)</f>
        <v>Schnelling</v>
      </c>
      <c r="I905" s="6" t="str">
        <f>VLOOKUP(F905,'Customer Info'!A:G,7)</f>
        <v>India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106</v>
      </c>
      <c r="R905" s="2" t="s">
        <v>28</v>
      </c>
      <c r="S905" s="22">
        <f t="shared" si="69"/>
        <v>38.160000000000004</v>
      </c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Info'!A:B,2,0)</f>
        <v>Sally</v>
      </c>
      <c r="H906" s="6" t="str">
        <f>VLOOKUP(F906,'Customer Info'!A:C,3,0)</f>
        <v>Knutson</v>
      </c>
      <c r="I906" s="6" t="str">
        <f>VLOOKUP(F906,'Customer Info'!A:G,7)</f>
        <v>Australia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539</v>
      </c>
      <c r="R906" s="2" t="s">
        <v>28</v>
      </c>
      <c r="S906" s="22">
        <f t="shared" si="69"/>
        <v>408.65000000000003</v>
      </c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Info'!A:B,2,0)</f>
        <v>Jennifer</v>
      </c>
      <c r="H907" s="6" t="str">
        <f>VLOOKUP(F907,'Customer Info'!A:C,3,0)</f>
        <v>Halladay</v>
      </c>
      <c r="I907" s="6" t="str">
        <f>VLOOKUP(F907,'Customer Info'!A:G,7)</f>
        <v>India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N907-M907</f>
        <v>1308</v>
      </c>
      <c r="R907" s="2" t="s">
        <v>56</v>
      </c>
      <c r="S907" s="22">
        <f t="shared" ref="S907:S970" si="74">IF(N907&lt;5000,N907*2%,IF(AND(N907&gt;=5000,N907&lt;25000),N907*5%,IF(AND(N907&gt;=25000,N907&lt;50000),N907*7%,IF(AND(N907&gt;=50000,N907&lt;100000)*N907*9%,IF(AND(N907&gt;=100000,N907&lt;250000),N907*12%,N907*15%)))))</f>
        <v>1153.6500000000001</v>
      </c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Info'!A:B,2,0)</f>
        <v>Benjamin</v>
      </c>
      <c r="H908" s="6" t="str">
        <f>VLOOKUP(F908,'Customer Info'!A:C,3,0)</f>
        <v>Patterson</v>
      </c>
      <c r="I908" s="6" t="str">
        <f>VLOOKUP(F908,'Customer Info'!A:G,7)</f>
        <v>India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3003</v>
      </c>
      <c r="R908" s="2" t="s">
        <v>50</v>
      </c>
      <c r="S908" s="22">
        <f t="shared" si="74"/>
        <v>3291.3300000000004</v>
      </c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Info'!A:B,2,0)</f>
        <v>Adam</v>
      </c>
      <c r="H909" s="6" t="str">
        <f>VLOOKUP(F909,'Customer Info'!A:C,3,0)</f>
        <v>Bellavance</v>
      </c>
      <c r="I909" s="6" t="str">
        <f>VLOOKUP(F909,'Customer Info'!A:G,7)</f>
        <v>Australia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49</v>
      </c>
      <c r="R909" s="2" t="s">
        <v>26</v>
      </c>
      <c r="S909" s="22">
        <f t="shared" si="74"/>
        <v>14.86</v>
      </c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Info'!A:B,2,0)</f>
        <v>Darren</v>
      </c>
      <c r="H910" s="6" t="str">
        <f>VLOOKUP(F910,'Customer Info'!A:C,3,0)</f>
        <v>Budd</v>
      </c>
      <c r="I910" s="6" t="str">
        <f>VLOOKUP(F910,'Customer Info'!A:G,7)</f>
        <v>India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5</v>
      </c>
      <c r="R910" s="2" t="s">
        <v>28</v>
      </c>
      <c r="S910" s="22">
        <f t="shared" si="74"/>
        <v>1.3800000000000001</v>
      </c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Info'!A:B,2,0)</f>
        <v>Christy</v>
      </c>
      <c r="H911" s="6" t="str">
        <f>VLOOKUP(F911,'Customer Info'!A:C,3,0)</f>
        <v>Brittain</v>
      </c>
      <c r="I911" s="6" t="str">
        <f>VLOOKUP(F911,'Customer Info'!A:G,7)</f>
        <v>Indonesia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16</v>
      </c>
      <c r="R911" s="2" t="s">
        <v>50</v>
      </c>
      <c r="S911" s="22">
        <f t="shared" si="74"/>
        <v>5.2</v>
      </c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Info'!A:B,2,0)</f>
        <v>Deirdre</v>
      </c>
      <c r="H912" s="6" t="str">
        <f>VLOOKUP(F912,'Customer Info'!A:C,3,0)</f>
        <v>Greer</v>
      </c>
      <c r="I912" s="6" t="str">
        <f>VLOOKUP(F912,'Customer Info'!A:G,7)</f>
        <v>India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6266</v>
      </c>
      <c r="R912" s="2" t="s">
        <v>28</v>
      </c>
      <c r="S912" s="22">
        <f t="shared" si="74"/>
        <v>11384.699999999999</v>
      </c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Info'!A:B,2,0)</f>
        <v>Eugene</v>
      </c>
      <c r="H913" s="6" t="str">
        <f>VLOOKUP(F913,'Customer Info'!A:C,3,0)</f>
        <v>Hildebrand</v>
      </c>
      <c r="I913" s="6" t="str">
        <f>VLOOKUP(F913,'Customer Info'!A:G,7)</f>
        <v>India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6</v>
      </c>
      <c r="R913" s="2" t="s">
        <v>50</v>
      </c>
      <c r="S913" s="22">
        <f t="shared" si="74"/>
        <v>2.7800000000000002</v>
      </c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Info'!A:B,2,0)</f>
        <v>Greg</v>
      </c>
      <c r="H914" s="6" t="str">
        <f>VLOOKUP(F914,'Customer Info'!A:C,3,0)</f>
        <v>Tran</v>
      </c>
      <c r="I914" s="6" t="str">
        <f>VLOOKUP(F914,'Customer Info'!A:G,7)</f>
        <v>India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21931</v>
      </c>
      <c r="R914" s="2" t="s">
        <v>50</v>
      </c>
      <c r="S914" s="22" t="b">
        <f t="shared" si="74"/>
        <v>0</v>
      </c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Info'!A:B,2,0)</f>
        <v>Victoria</v>
      </c>
      <c r="H915" s="6" t="str">
        <f>VLOOKUP(F915,'Customer Info'!A:C,3,0)</f>
        <v>Brennan</v>
      </c>
      <c r="I915" s="6" t="str">
        <f>VLOOKUP(F915,'Customer Info'!A:G,7)</f>
        <v>Australia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4</v>
      </c>
      <c r="R915" s="2" t="s">
        <v>56</v>
      </c>
      <c r="S915" s="22">
        <f t="shared" si="74"/>
        <v>1.26</v>
      </c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Info'!A:B,2,0)</f>
        <v>Muhammed</v>
      </c>
      <c r="H916" s="6" t="str">
        <f>VLOOKUP(F916,'Customer Info'!A:C,3,0)</f>
        <v>MacIntyre</v>
      </c>
      <c r="I916" s="6" t="str">
        <f>VLOOKUP(F916,'Customer Info'!A:G,7)</f>
        <v>China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184</v>
      </c>
      <c r="R916" s="2" t="s">
        <v>28</v>
      </c>
      <c r="S916" s="22">
        <f t="shared" si="74"/>
        <v>96.8</v>
      </c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Info'!A:B,2,0)</f>
        <v>Dennis</v>
      </c>
      <c r="H917" s="6" t="str">
        <f>VLOOKUP(F917,'Customer Info'!A:C,3,0)</f>
        <v>Pardue</v>
      </c>
      <c r="I917" s="6" t="str">
        <f>VLOOKUP(F917,'Customer Info'!A:G,7)</f>
        <v>Australia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1605</v>
      </c>
      <c r="R917" s="2" t="s">
        <v>28</v>
      </c>
      <c r="S917" s="22">
        <f t="shared" si="74"/>
        <v>978</v>
      </c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Info'!A:B,2,0)</f>
        <v>MaryBeth</v>
      </c>
      <c r="H918" s="6" t="str">
        <f>VLOOKUP(F918,'Customer Info'!A:C,3,0)</f>
        <v>Skach</v>
      </c>
      <c r="I918" s="6" t="str">
        <f>VLOOKUP(F918,'Customer Info'!A:G,7)</f>
        <v>Germany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504</v>
      </c>
      <c r="R918" s="2" t="s">
        <v>50</v>
      </c>
      <c r="S918" s="22">
        <f t="shared" si="74"/>
        <v>382.20000000000005</v>
      </c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Info'!A:B,2,0)</f>
        <v>John</v>
      </c>
      <c r="H919" s="6" t="str">
        <f>VLOOKUP(F919,'Customer Info'!A:C,3,0)</f>
        <v>Castell</v>
      </c>
      <c r="I919" s="6" t="str">
        <f>VLOOKUP(F919,'Customer Info'!A:G,7)</f>
        <v>Australia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286</v>
      </c>
      <c r="R919" s="2" t="s">
        <v>28</v>
      </c>
      <c r="S919" s="22">
        <f t="shared" si="74"/>
        <v>254</v>
      </c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Info'!A:B,2,0)</f>
        <v>Jill</v>
      </c>
      <c r="H920" s="6" t="str">
        <f>VLOOKUP(F920,'Customer Info'!A:C,3,0)</f>
        <v>Stevenson</v>
      </c>
      <c r="I920" s="6" t="str">
        <f>VLOOKUP(F920,'Customer Info'!A:G,7)</f>
        <v>China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284</v>
      </c>
      <c r="R920" s="2" t="s">
        <v>28</v>
      </c>
      <c r="S920" s="22">
        <f t="shared" si="74"/>
        <v>62.24</v>
      </c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Info'!A:B,2,0)</f>
        <v>Logan</v>
      </c>
      <c r="H921" s="6" t="str">
        <f>VLOOKUP(F921,'Customer Info'!A:C,3,0)</f>
        <v>Haushalter</v>
      </c>
      <c r="I921" s="6" t="str">
        <f>VLOOKUP(F921,'Customer Info'!A:G,7)</f>
        <v>Indonesia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68</v>
      </c>
      <c r="R921" s="2" t="s">
        <v>26</v>
      </c>
      <c r="S921" s="22">
        <f t="shared" si="74"/>
        <v>20.440000000000001</v>
      </c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Info'!A:B,2,0)</f>
        <v>Maribeth</v>
      </c>
      <c r="H922" s="6" t="str">
        <f>VLOOKUP(F922,'Customer Info'!A:C,3,0)</f>
        <v>Dona</v>
      </c>
      <c r="I922" s="6" t="str">
        <f>VLOOKUP(F922,'Customer Info'!A:G,7)</f>
        <v>India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756</v>
      </c>
      <c r="R922" s="2" t="s">
        <v>50</v>
      </c>
      <c r="S922" s="22">
        <f t="shared" si="74"/>
        <v>668.2</v>
      </c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Info'!A:B,2,0)</f>
        <v>Helen</v>
      </c>
      <c r="H923" s="6" t="str">
        <f>VLOOKUP(F923,'Customer Info'!A:C,3,0)</f>
        <v>Abelman</v>
      </c>
      <c r="I923" s="6" t="str">
        <f>VLOOKUP(F923,'Customer Info'!A:G,7)</f>
        <v>India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118</v>
      </c>
      <c r="R923" s="2" t="s">
        <v>28</v>
      </c>
      <c r="S923" s="22">
        <f t="shared" si="74"/>
        <v>32.200000000000003</v>
      </c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Info'!A:B,2,0)</f>
        <v>Cari</v>
      </c>
      <c r="H924" s="6" t="str">
        <f>VLOOKUP(F924,'Customer Info'!A:C,3,0)</f>
        <v>MacIntyre</v>
      </c>
      <c r="I924" s="6" t="str">
        <f>VLOOKUP(F924,'Customer Info'!A:G,7)</f>
        <v>Australia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8</v>
      </c>
      <c r="R924" s="2" t="s">
        <v>50</v>
      </c>
      <c r="S924" s="22">
        <f t="shared" si="74"/>
        <v>3.16</v>
      </c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Info'!A:B,2,0)</f>
        <v>Eugene</v>
      </c>
      <c r="H925" s="6" t="str">
        <f>VLOOKUP(F925,'Customer Info'!A:C,3,0)</f>
        <v>Hildebrand</v>
      </c>
      <c r="I925" s="6" t="str">
        <f>VLOOKUP(F925,'Customer Info'!A:G,7)</f>
        <v>India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64</v>
      </c>
      <c r="R925" s="2" t="s">
        <v>28</v>
      </c>
      <c r="S925" s="22">
        <f t="shared" si="74"/>
        <v>13.200000000000001</v>
      </c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Info'!A:B,2,0)</f>
        <v>Lisa</v>
      </c>
      <c r="H926" s="6" t="str">
        <f>VLOOKUP(F926,'Customer Info'!A:C,3,0)</f>
        <v>Ryan</v>
      </c>
      <c r="I926" s="6" t="str">
        <f>VLOOKUP(F926,'Customer Info'!A:G,7)</f>
        <v>Australia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384</v>
      </c>
      <c r="R926" s="2" t="s">
        <v>28</v>
      </c>
      <c r="S926" s="22">
        <f t="shared" si="74"/>
        <v>264.60000000000002</v>
      </c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Info'!A:B,2,0)</f>
        <v>Bill</v>
      </c>
      <c r="H927" s="6" t="str">
        <f>VLOOKUP(F927,'Customer Info'!A:C,3,0)</f>
        <v>Eplett</v>
      </c>
      <c r="I927" s="6" t="str">
        <f>VLOOKUP(F927,'Customer Info'!A:G,7)</f>
        <v>Indonesia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32</v>
      </c>
      <c r="R927" s="2" t="s">
        <v>50</v>
      </c>
      <c r="S927" s="22">
        <f t="shared" si="74"/>
        <v>14.72</v>
      </c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Info'!A:B,2,0)</f>
        <v>Dan</v>
      </c>
      <c r="H928" s="6" t="str">
        <f>VLOOKUP(F928,'Customer Info'!A:C,3,0)</f>
        <v>Campbell</v>
      </c>
      <c r="I928" s="6" t="str">
        <f>VLOOKUP(F928,'Customer Info'!A:G,7)</f>
        <v>India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44</v>
      </c>
      <c r="R928" s="2" t="s">
        <v>28</v>
      </c>
      <c r="S928" s="22">
        <f t="shared" si="74"/>
        <v>10.16</v>
      </c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Info'!A:B,2,0)</f>
        <v>Ralph</v>
      </c>
      <c r="H929" s="6" t="str">
        <f>VLOOKUP(F929,'Customer Info'!A:C,3,0)</f>
        <v>Arnett</v>
      </c>
      <c r="I929" s="6" t="str">
        <f>VLOOKUP(F929,'Customer Info'!A:G,7)</f>
        <v>Australia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316</v>
      </c>
      <c r="R929" s="2" t="s">
        <v>28</v>
      </c>
      <c r="S929" s="22">
        <f t="shared" si="74"/>
        <v>416.6</v>
      </c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Info'!A:B,2,0)</f>
        <v>Erica</v>
      </c>
      <c r="H930" s="6" t="str">
        <f>VLOOKUP(F930,'Customer Info'!A:C,3,0)</f>
        <v>Smith</v>
      </c>
      <c r="I930" s="6" t="str">
        <f>VLOOKUP(F930,'Customer Info'!A:G,7)</f>
        <v>China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16</v>
      </c>
      <c r="R930" s="2" t="s">
        <v>50</v>
      </c>
      <c r="S930" s="22">
        <f t="shared" si="74"/>
        <v>4.72</v>
      </c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Info'!A:B,2,0)</f>
        <v>Ralph</v>
      </c>
      <c r="H931" s="6" t="str">
        <f>VLOOKUP(F931,'Customer Info'!A:C,3,0)</f>
        <v>Arnett</v>
      </c>
      <c r="I931" s="6" t="str">
        <f>VLOOKUP(F931,'Customer Info'!A:G,7)</f>
        <v>Australia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270</v>
      </c>
      <c r="R931" s="2" t="s">
        <v>28</v>
      </c>
      <c r="S931" s="22">
        <f t="shared" si="74"/>
        <v>96.9</v>
      </c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Info'!A:B,2,0)</f>
        <v>Peter</v>
      </c>
      <c r="H932" s="6" t="str">
        <f>VLOOKUP(F932,'Customer Info'!A:C,3,0)</f>
        <v>McVee</v>
      </c>
      <c r="I932" s="6" t="str">
        <f>VLOOKUP(F932,'Customer Info'!A:G,7)</f>
        <v>Australia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236</v>
      </c>
      <c r="R932" s="2" t="s">
        <v>26</v>
      </c>
      <c r="S932" s="22">
        <f t="shared" si="74"/>
        <v>64.2</v>
      </c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Info'!A:B,2,0)</f>
        <v>Darren</v>
      </c>
      <c r="H933" s="6" t="str">
        <f>VLOOKUP(F933,'Customer Info'!A:C,3,0)</f>
        <v>Powers</v>
      </c>
      <c r="I933" s="6" t="str">
        <f>VLOOKUP(F933,'Customer Info'!A:G,7)</f>
        <v>Australia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808</v>
      </c>
      <c r="R933" s="2" t="s">
        <v>56</v>
      </c>
      <c r="S933" s="22">
        <f t="shared" si="74"/>
        <v>549.4</v>
      </c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Info'!A:B,2,0)</f>
        <v>Kristen</v>
      </c>
      <c r="H934" s="6" t="str">
        <f>VLOOKUP(F934,'Customer Info'!A:C,3,0)</f>
        <v>Hastings</v>
      </c>
      <c r="I934" s="6" t="str">
        <f>VLOOKUP(F934,'Customer Info'!A:G,7)</f>
        <v>China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192</v>
      </c>
      <c r="R934" s="2" t="s">
        <v>28</v>
      </c>
      <c r="S934" s="22">
        <f t="shared" si="74"/>
        <v>46.08</v>
      </c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Info'!A:B,2,0)</f>
        <v>Dean</v>
      </c>
      <c r="H935" s="6" t="str">
        <f>VLOOKUP(F935,'Customer Info'!A:C,3,0)</f>
        <v>Katz</v>
      </c>
      <c r="I935" s="6" t="str">
        <f>VLOOKUP(F935,'Customer Info'!A:G,7)</f>
        <v>Australia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32</v>
      </c>
      <c r="R935" s="2" t="s">
        <v>50</v>
      </c>
      <c r="S935" s="22">
        <f t="shared" si="74"/>
        <v>9.84</v>
      </c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Info'!A:B,2,0)</f>
        <v>Laurel</v>
      </c>
      <c r="H936" s="6" t="str">
        <f>VLOOKUP(F936,'Customer Info'!A:C,3,0)</f>
        <v>Beltran</v>
      </c>
      <c r="I936" s="6" t="str">
        <f>VLOOKUP(F936,'Customer Info'!A:G,7)</f>
        <v>Australia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118</v>
      </c>
      <c r="R936" s="2" t="s">
        <v>28</v>
      </c>
      <c r="S936" s="22">
        <f t="shared" si="74"/>
        <v>32.200000000000003</v>
      </c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Info'!A:B,2,0)</f>
        <v>Toby</v>
      </c>
      <c r="H937" s="6" t="str">
        <f>VLOOKUP(F937,'Customer Info'!A:C,3,0)</f>
        <v>Braunhardt</v>
      </c>
      <c r="I937" s="6" t="str">
        <f>VLOOKUP(F937,'Customer Info'!A:G,7)</f>
        <v>Germany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56</v>
      </c>
      <c r="R937" s="2" t="s">
        <v>28</v>
      </c>
      <c r="S937" s="22">
        <f t="shared" si="74"/>
        <v>14.8</v>
      </c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Info'!A:B,2,0)</f>
        <v>Muhammed</v>
      </c>
      <c r="H938" s="6" t="str">
        <f>VLOOKUP(F938,'Customer Info'!A:C,3,0)</f>
        <v>MacIntyre</v>
      </c>
      <c r="I938" s="6" t="str">
        <f>VLOOKUP(F938,'Customer Info'!A:G,7)</f>
        <v>China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110</v>
      </c>
      <c r="R938" s="2" t="s">
        <v>28</v>
      </c>
      <c r="S938" s="22">
        <f t="shared" si="74"/>
        <v>26.42</v>
      </c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Info'!A:B,2,0)</f>
        <v>Philisse</v>
      </c>
      <c r="H939" s="6" t="str">
        <f>VLOOKUP(F939,'Customer Info'!A:C,3,0)</f>
        <v>Overcash</v>
      </c>
      <c r="I939" s="6" t="str">
        <f>VLOOKUP(F939,'Customer Info'!A:G,7)</f>
        <v>Australia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252</v>
      </c>
      <c r="R939" s="2" t="s">
        <v>28</v>
      </c>
      <c r="S939" s="22">
        <f t="shared" si="74"/>
        <v>60.72</v>
      </c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Info'!A:B,2,0)</f>
        <v>Michael</v>
      </c>
      <c r="H940" s="6" t="str">
        <f>VLOOKUP(F940,'Customer Info'!A:C,3,0)</f>
        <v>Granlund</v>
      </c>
      <c r="I940" s="6" t="str">
        <f>VLOOKUP(F940,'Customer Info'!A:G,7)</f>
        <v>Germany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356</v>
      </c>
      <c r="R940" s="2" t="s">
        <v>28</v>
      </c>
      <c r="S940" s="22">
        <f t="shared" si="74"/>
        <v>70.8</v>
      </c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Info'!A:B,2,0)</f>
        <v>Toby</v>
      </c>
      <c r="H941" s="6" t="str">
        <f>VLOOKUP(F941,'Customer Info'!A:C,3,0)</f>
        <v>Braunhardt</v>
      </c>
      <c r="I941" s="6" t="str">
        <f>VLOOKUP(F941,'Customer Info'!A:G,7)</f>
        <v>Germany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320</v>
      </c>
      <c r="R941" s="2" t="s">
        <v>50</v>
      </c>
      <c r="S941" s="22">
        <f t="shared" si="74"/>
        <v>69.100000000000009</v>
      </c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Info'!A:B,2,0)</f>
        <v>Bryan</v>
      </c>
      <c r="H942" s="6" t="str">
        <f>VLOOKUP(F942,'Customer Info'!A:C,3,0)</f>
        <v>Spruell</v>
      </c>
      <c r="I942" s="6" t="str">
        <f>VLOOKUP(F942,'Customer Info'!A:G,7)</f>
        <v>India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768</v>
      </c>
      <c r="R942" s="2" t="s">
        <v>28</v>
      </c>
      <c r="S942" s="22">
        <f t="shared" si="74"/>
        <v>1015.2</v>
      </c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Info'!A:B,2,0)</f>
        <v>Lindsay</v>
      </c>
      <c r="H943" s="6" t="str">
        <f>VLOOKUP(F943,'Customer Info'!A:C,3,0)</f>
        <v>Shagiari</v>
      </c>
      <c r="I943" s="6" t="str">
        <f>VLOOKUP(F943,'Customer Info'!A:G,7)</f>
        <v>China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688</v>
      </c>
      <c r="R943" s="2" t="s">
        <v>28</v>
      </c>
      <c r="S943" s="22">
        <f t="shared" si="74"/>
        <v>620.80000000000007</v>
      </c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Info'!A:B,2,0)</f>
        <v>Irene</v>
      </c>
      <c r="H944" s="6" t="str">
        <f>VLOOKUP(F944,'Customer Info'!A:C,3,0)</f>
        <v>Maddox</v>
      </c>
      <c r="I944" s="6" t="str">
        <f>VLOOKUP(F944,'Customer Info'!A:G,7)</f>
        <v>Australia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144</v>
      </c>
      <c r="R944" s="2" t="s">
        <v>50</v>
      </c>
      <c r="S944" s="22">
        <f t="shared" si="74"/>
        <v>31.28</v>
      </c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Info'!A:B,2,0)</f>
        <v>Rick</v>
      </c>
      <c r="H945" s="6" t="str">
        <f>VLOOKUP(F945,'Customer Info'!A:C,3,0)</f>
        <v>Duston</v>
      </c>
      <c r="I945" s="6" t="str">
        <f>VLOOKUP(F945,'Customer Info'!A:G,7)</f>
        <v>Australia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826</v>
      </c>
      <c r="R945" s="2" t="s">
        <v>56</v>
      </c>
      <c r="S945" s="22">
        <f t="shared" si="74"/>
        <v>730.80000000000007</v>
      </c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Info'!A:B,2,0)</f>
        <v>Parhena</v>
      </c>
      <c r="H946" s="6" t="str">
        <f>VLOOKUP(F946,'Customer Info'!A:C,3,0)</f>
        <v>Norris</v>
      </c>
      <c r="I946" s="6" t="str">
        <f>VLOOKUP(F946,'Customer Info'!A:G,7)</f>
        <v>Australia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1896</v>
      </c>
      <c r="R946" s="2" t="s">
        <v>28</v>
      </c>
      <c r="S946" s="22">
        <f t="shared" si="74"/>
        <v>1770.93</v>
      </c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Info'!A:B,2,0)</f>
        <v>Jack</v>
      </c>
      <c r="H947" s="6" t="str">
        <f>VLOOKUP(F947,'Customer Info'!A:C,3,0)</f>
        <v>Garza</v>
      </c>
      <c r="I947" s="6" t="str">
        <f>VLOOKUP(F947,'Customer Info'!A:G,7)</f>
        <v>China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68</v>
      </c>
      <c r="R947" s="2" t="s">
        <v>28</v>
      </c>
      <c r="S947" s="22">
        <f t="shared" si="74"/>
        <v>13.6</v>
      </c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Info'!A:B,2,0)</f>
        <v>Brian</v>
      </c>
      <c r="H948" s="6" t="str">
        <f>VLOOKUP(F948,'Customer Info'!A:C,3,0)</f>
        <v>Dahlen</v>
      </c>
      <c r="I948" s="6" t="str">
        <f>VLOOKUP(F948,'Customer Info'!A:G,7)</f>
        <v>Australia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176</v>
      </c>
      <c r="R948" s="2" t="s">
        <v>28</v>
      </c>
      <c r="S948" s="22">
        <f t="shared" si="74"/>
        <v>54.32</v>
      </c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Info'!A:B,2,0)</f>
        <v>Max</v>
      </c>
      <c r="H949" s="6" t="str">
        <f>VLOOKUP(F949,'Customer Info'!A:C,3,0)</f>
        <v>Ludwig</v>
      </c>
      <c r="I949" s="6" t="str">
        <f>VLOOKUP(F949,'Customer Info'!A:G,7)</f>
        <v>Indonesia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18</v>
      </c>
      <c r="R949" s="2" t="s">
        <v>56</v>
      </c>
      <c r="S949" s="22">
        <f t="shared" si="74"/>
        <v>8.34</v>
      </c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Info'!A:B,2,0)</f>
        <v>Dianna</v>
      </c>
      <c r="H950" s="6" t="str">
        <f>VLOOKUP(F950,'Customer Info'!A:C,3,0)</f>
        <v>Wilson</v>
      </c>
      <c r="I950" s="6" t="str">
        <f>VLOOKUP(F950,'Customer Info'!A:G,7)</f>
        <v>Australia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318</v>
      </c>
      <c r="R950" s="2" t="s">
        <v>28</v>
      </c>
      <c r="S950" s="22">
        <f t="shared" si="74"/>
        <v>418.95000000000005</v>
      </c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Info'!A:B,2,0)</f>
        <v>Troy</v>
      </c>
      <c r="H951" s="6" t="str">
        <f>VLOOKUP(F951,'Customer Info'!A:C,3,0)</f>
        <v>Blackwell</v>
      </c>
      <c r="I951" s="6" t="str">
        <f>VLOOKUP(F951,'Customer Info'!A:G,7)</f>
        <v>Germany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1402</v>
      </c>
      <c r="R951" s="2" t="s">
        <v>50</v>
      </c>
      <c r="S951" s="22">
        <f t="shared" si="74"/>
        <v>1760.8500000000001</v>
      </c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Info'!A:B,2,0)</f>
        <v>Ralph</v>
      </c>
      <c r="H952" s="6" t="str">
        <f>VLOOKUP(F952,'Customer Info'!A:C,3,0)</f>
        <v>Arnett</v>
      </c>
      <c r="I952" s="6" t="str">
        <f>VLOOKUP(F952,'Customer Info'!A:G,7)</f>
        <v>Australia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7352</v>
      </c>
      <c r="R952" s="2" t="s">
        <v>50</v>
      </c>
      <c r="S952" s="22">
        <f t="shared" si="74"/>
        <v>11056.8</v>
      </c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Info'!A:B,2,0)</f>
        <v>Lynn</v>
      </c>
      <c r="H953" s="6" t="str">
        <f>VLOOKUP(F953,'Customer Info'!A:C,3,0)</f>
        <v>Smith</v>
      </c>
      <c r="I953" s="6" t="str">
        <f>VLOOKUP(F953,'Customer Info'!A:G,7)</f>
        <v>China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5688</v>
      </c>
      <c r="R953" s="2" t="s">
        <v>50</v>
      </c>
      <c r="S953" s="22">
        <f t="shared" si="74"/>
        <v>11384.55</v>
      </c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Info'!A:B,2,0)</f>
        <v>Robert</v>
      </c>
      <c r="H954" s="6" t="str">
        <f>VLOOKUP(F954,'Customer Info'!A:C,3,0)</f>
        <v>Dilbeck</v>
      </c>
      <c r="I954" s="6" t="str">
        <f>VLOOKUP(F954,'Customer Info'!A:G,7)</f>
        <v>Australia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1152</v>
      </c>
      <c r="R954" s="2" t="s">
        <v>26</v>
      </c>
      <c r="S954" s="22">
        <f t="shared" si="74"/>
        <v>873.80000000000007</v>
      </c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Info'!A:B,2,0)</f>
        <v>Rick</v>
      </c>
      <c r="H955" s="6" t="str">
        <f>VLOOKUP(F955,'Customer Info'!A:C,3,0)</f>
        <v>Duston</v>
      </c>
      <c r="I955" s="6" t="str">
        <f>VLOOKUP(F955,'Customer Info'!A:G,7)</f>
        <v>Australia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410</v>
      </c>
      <c r="R955" s="2" t="s">
        <v>50</v>
      </c>
      <c r="S955" s="22">
        <f t="shared" si="74"/>
        <v>277.8</v>
      </c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Info'!A:B,2,0)</f>
        <v>Stuart</v>
      </c>
      <c r="H956" s="6" t="str">
        <f>VLOOKUP(F956,'Customer Info'!A:C,3,0)</f>
        <v>Calhoun</v>
      </c>
      <c r="I956" s="6" t="str">
        <f>VLOOKUP(F956,'Customer Info'!A:G,7)</f>
        <v>Germany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6125</v>
      </c>
      <c r="R956" s="2" t="s">
        <v>50</v>
      </c>
      <c r="S956" s="22">
        <f t="shared" si="74"/>
        <v>9189.6</v>
      </c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Info'!A:B,2,0)</f>
        <v>Ed</v>
      </c>
      <c r="H957" s="6" t="str">
        <f>VLOOKUP(F957,'Customer Info'!A:C,3,0)</f>
        <v>Braxton</v>
      </c>
      <c r="I957" s="6" t="str">
        <f>VLOOKUP(F957,'Customer Info'!A:G,7)</f>
        <v>India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177</v>
      </c>
      <c r="R957" s="2" t="s">
        <v>28</v>
      </c>
      <c r="S957" s="22">
        <f t="shared" si="74"/>
        <v>32.380000000000003</v>
      </c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Info'!A:B,2,0)</f>
        <v>Tony</v>
      </c>
      <c r="H958" s="6" t="str">
        <f>VLOOKUP(F958,'Customer Info'!A:C,3,0)</f>
        <v>Sayre</v>
      </c>
      <c r="I958" s="6" t="str">
        <f>VLOOKUP(F958,'Customer Info'!A:G,7)</f>
        <v>Germany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42</v>
      </c>
      <c r="R958" s="2" t="s">
        <v>28</v>
      </c>
      <c r="S958" s="22">
        <f t="shared" si="74"/>
        <v>10.1</v>
      </c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Info'!A:B,2,0)</f>
        <v>Carlos</v>
      </c>
      <c r="H959" s="6" t="str">
        <f>VLOOKUP(F959,'Customer Info'!A:C,3,0)</f>
        <v>Soltero</v>
      </c>
      <c r="I959" s="6" t="str">
        <f>VLOOKUP(F959,'Customer Info'!A:G,7)</f>
        <v>India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950</v>
      </c>
      <c r="R959" s="2" t="s">
        <v>28</v>
      </c>
      <c r="S959" s="22">
        <f t="shared" si="74"/>
        <v>721.2</v>
      </c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Info'!A:B,2,0)</f>
        <v>Cyra</v>
      </c>
      <c r="H960" s="6" t="str">
        <f>VLOOKUP(F960,'Customer Info'!A:C,3,0)</f>
        <v>Reiten</v>
      </c>
      <c r="I960" s="6" t="str">
        <f>VLOOKUP(F960,'Customer Info'!A:G,7)</f>
        <v>Indonesia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144</v>
      </c>
      <c r="R960" s="2" t="s">
        <v>28</v>
      </c>
      <c r="S960" s="22">
        <f t="shared" si="74"/>
        <v>76.64</v>
      </c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Info'!A:B,2,0)</f>
        <v>Jeremy</v>
      </c>
      <c r="H961" s="6" t="str">
        <f>VLOOKUP(F961,'Customer Info'!A:C,3,0)</f>
        <v>Ellison</v>
      </c>
      <c r="I961" s="6" t="str">
        <f>VLOOKUP(F961,'Customer Info'!A:G,7)</f>
        <v>Australia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50</v>
      </c>
      <c r="R961" s="2" t="s">
        <v>50</v>
      </c>
      <c r="S961" s="22">
        <f t="shared" si="74"/>
        <v>11.16</v>
      </c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Info'!A:B,2,0)</f>
        <v>Mike</v>
      </c>
      <c r="H962" s="6" t="str">
        <f>VLOOKUP(F962,'Customer Info'!A:C,3,0)</f>
        <v>Pelletier</v>
      </c>
      <c r="I962" s="6" t="str">
        <f>VLOOKUP(F962,'Customer Info'!A:G,7)</f>
        <v>Germany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75</v>
      </c>
      <c r="R962" s="2" t="s">
        <v>56</v>
      </c>
      <c r="S962" s="22">
        <f t="shared" si="74"/>
        <v>378</v>
      </c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Info'!A:B,2,0)</f>
        <v>Toby</v>
      </c>
      <c r="H963" s="6" t="str">
        <f>VLOOKUP(F963,'Customer Info'!A:C,3,0)</f>
        <v>Gnade</v>
      </c>
      <c r="I963" s="6" t="str">
        <f>VLOOKUP(F963,'Customer Info'!A:G,7)</f>
        <v>Germany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75</v>
      </c>
      <c r="R963" s="2" t="s">
        <v>28</v>
      </c>
      <c r="S963" s="22">
        <f t="shared" si="74"/>
        <v>39.660000000000004</v>
      </c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Info'!A:B,2,0)</f>
        <v>Sally</v>
      </c>
      <c r="H964" s="6" t="str">
        <f>VLOOKUP(F964,'Customer Info'!A:C,3,0)</f>
        <v>Hughsby</v>
      </c>
      <c r="I964" s="6" t="str">
        <f>VLOOKUP(F964,'Customer Info'!A:G,7)</f>
        <v>Indonesia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363</v>
      </c>
      <c r="R964" s="2" t="s">
        <v>28</v>
      </c>
      <c r="S964" s="22">
        <f t="shared" si="74"/>
        <v>86.820000000000007</v>
      </c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Info'!A:B,2,0)</f>
        <v>Mike</v>
      </c>
      <c r="H965" s="6" t="str">
        <f>VLOOKUP(F965,'Customer Info'!A:C,3,0)</f>
        <v>Vittorini</v>
      </c>
      <c r="I965" s="6" t="str">
        <f>VLOOKUP(F965,'Customer Info'!A:G,7)</f>
        <v>Germany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67</v>
      </c>
      <c r="R965" s="2" t="s">
        <v>28</v>
      </c>
      <c r="S965" s="22">
        <f t="shared" si="74"/>
        <v>19.96</v>
      </c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Info'!A:B,2,0)</f>
        <v>Pamela</v>
      </c>
      <c r="H966" s="6" t="str">
        <f>VLOOKUP(F966,'Customer Info'!A:C,3,0)</f>
        <v>Stobb</v>
      </c>
      <c r="I966" s="6" t="str">
        <f>VLOOKUP(F966,'Customer Info'!A:G,7)</f>
        <v>Germany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34</v>
      </c>
      <c r="R966" s="2" t="s">
        <v>50</v>
      </c>
      <c r="S966" s="22">
        <f t="shared" si="74"/>
        <v>8.24</v>
      </c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Info'!A:B,2,0)</f>
        <v>Pauline</v>
      </c>
      <c r="H967" s="6" t="str">
        <f>VLOOKUP(F967,'Customer Info'!A:C,3,0)</f>
        <v>Chand</v>
      </c>
      <c r="I967" s="6" t="str">
        <f>VLOOKUP(F967,'Customer Info'!A:G,7)</f>
        <v>Australia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1905</v>
      </c>
      <c r="R967" s="2" t="s">
        <v>50</v>
      </c>
      <c r="S967" s="22">
        <f t="shared" si="74"/>
        <v>2068.15</v>
      </c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Info'!A:B,2,0)</f>
        <v>Ryan</v>
      </c>
      <c r="H968" s="6" t="str">
        <f>VLOOKUP(F968,'Customer Info'!A:C,3,0)</f>
        <v>Crowe</v>
      </c>
      <c r="I968" s="6" t="str">
        <f>VLOOKUP(F968,'Customer Info'!A:G,7)</f>
        <v>Australia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240</v>
      </c>
      <c r="R968" s="2" t="s">
        <v>50</v>
      </c>
      <c r="S968" s="22">
        <f t="shared" si="74"/>
        <v>58.14</v>
      </c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Info'!A:B,2,0)</f>
        <v>Stuart</v>
      </c>
      <c r="H969" s="6" t="str">
        <f>VLOOKUP(F969,'Customer Info'!A:C,3,0)</f>
        <v>Calhoun</v>
      </c>
      <c r="I969" s="6" t="str">
        <f>VLOOKUP(F969,'Customer Info'!A:G,7)</f>
        <v>Germany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60</v>
      </c>
      <c r="R969" s="2" t="s">
        <v>28</v>
      </c>
      <c r="S969" s="22">
        <f t="shared" si="74"/>
        <v>16.399999999999999</v>
      </c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Info'!A:B,2,0)</f>
        <v>Brendan</v>
      </c>
      <c r="H970" s="6" t="str">
        <f>VLOOKUP(F970,'Customer Info'!A:C,3,0)</f>
        <v>Murry</v>
      </c>
      <c r="I970" s="6" t="str">
        <f>VLOOKUP(F970,'Customer Info'!A:G,7)</f>
        <v>India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360</v>
      </c>
      <c r="R970" s="2" t="s">
        <v>28</v>
      </c>
      <c r="S970" s="22">
        <f t="shared" si="74"/>
        <v>72</v>
      </c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Info'!A:B,2,0)</f>
        <v>Maureen</v>
      </c>
      <c r="H971" s="6" t="str">
        <f>VLOOKUP(F971,'Customer Info'!A:C,3,0)</f>
        <v>Fritzler</v>
      </c>
      <c r="I971" s="6" t="str">
        <f>VLOOKUP(F971,'Customer Info'!A:G,7)</f>
        <v>Germany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N971-M971</f>
        <v>1260</v>
      </c>
      <c r="R971" s="2" t="s">
        <v>28</v>
      </c>
      <c r="S971" s="22">
        <f t="shared" ref="S971:S1034" si="79">IF(N971&lt;5000,N971*2%,IF(AND(N971&gt;=5000,N971&lt;25000),N971*5%,IF(AND(N971&gt;=25000,N971&lt;50000),N971*7%,IF(AND(N971&gt;=50000,N971&lt;100000)*N971*9%,IF(AND(N971&gt;=100000,N971&lt;250000),N971*12%,N971*15%)))))</f>
        <v>2309.3000000000002</v>
      </c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Info'!A:B,2,0)</f>
        <v>Becky</v>
      </c>
      <c r="H972" s="6" t="str">
        <f>VLOOKUP(F972,'Customer Info'!A:C,3,0)</f>
        <v>Pak</v>
      </c>
      <c r="I972" s="6" t="str">
        <f>VLOOKUP(F972,'Customer Info'!A:G,7)</f>
        <v>India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212</v>
      </c>
      <c r="R972" s="2" t="s">
        <v>28</v>
      </c>
      <c r="S972" s="22">
        <f t="shared" si="79"/>
        <v>65.12</v>
      </c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Info'!A:B,2,0)</f>
        <v>Jennifer</v>
      </c>
      <c r="H973" s="6" t="str">
        <f>VLOOKUP(F973,'Customer Info'!A:C,3,0)</f>
        <v>Halladay</v>
      </c>
      <c r="I973" s="6" t="str">
        <f>VLOOKUP(F973,'Customer Info'!A:G,7)</f>
        <v>India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807</v>
      </c>
      <c r="R973" s="2" t="s">
        <v>26</v>
      </c>
      <c r="S973" s="22">
        <f t="shared" si="79"/>
        <v>724.80000000000007</v>
      </c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Info'!A:B,2,0)</f>
        <v>Katrina</v>
      </c>
      <c r="H974" s="6" t="str">
        <f>VLOOKUP(F974,'Customer Info'!A:C,3,0)</f>
        <v>Bavinger</v>
      </c>
      <c r="I974" s="6" t="str">
        <f>VLOOKUP(F974,'Customer Info'!A:G,7)</f>
        <v>Australia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116</v>
      </c>
      <c r="R974" s="2" t="s">
        <v>50</v>
      </c>
      <c r="S974" s="22">
        <f t="shared" si="79"/>
        <v>606</v>
      </c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Info'!A:B,2,0)</f>
        <v>Jack</v>
      </c>
      <c r="H975" s="6" t="str">
        <f>VLOOKUP(F975,'Customer Info'!A:C,3,0)</f>
        <v>O'Briant</v>
      </c>
      <c r="I975" s="6" t="str">
        <f>VLOOKUP(F975,'Customer Info'!A:G,7)</f>
        <v>China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130</v>
      </c>
      <c r="R975" s="2" t="s">
        <v>28</v>
      </c>
      <c r="S975" s="22">
        <f t="shared" si="79"/>
        <v>45.6</v>
      </c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Info'!A:B,2,0)</f>
        <v>Liz</v>
      </c>
      <c r="H976" s="6" t="str">
        <f>VLOOKUP(F976,'Customer Info'!A:C,3,0)</f>
        <v>Carlisle</v>
      </c>
      <c r="I976" s="6" t="str">
        <f>VLOOKUP(F976,'Customer Info'!A:G,7)</f>
        <v>Australia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40</v>
      </c>
      <c r="R976" s="2" t="s">
        <v>28</v>
      </c>
      <c r="S976" s="22">
        <f t="shared" si="79"/>
        <v>9.44</v>
      </c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Info'!A:B,2,0)</f>
        <v>Bill</v>
      </c>
      <c r="H977" s="6" t="str">
        <f>VLOOKUP(F977,'Customer Info'!A:C,3,0)</f>
        <v>Stewart</v>
      </c>
      <c r="I977" s="6" t="str">
        <f>VLOOKUP(F977,'Customer Info'!A:G,7)</f>
        <v>India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192</v>
      </c>
      <c r="R977" s="2" t="s">
        <v>56</v>
      </c>
      <c r="S977" s="22">
        <f t="shared" si="79"/>
        <v>81.48</v>
      </c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Info'!A:B,2,0)</f>
        <v>Eric</v>
      </c>
      <c r="H978" s="6" t="str">
        <f>VLOOKUP(F978,'Customer Info'!A:C,3,0)</f>
        <v>Barreto</v>
      </c>
      <c r="I978" s="6" t="str">
        <f>VLOOKUP(F978,'Customer Info'!A:G,7)</f>
        <v>India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404</v>
      </c>
      <c r="R978" s="2" t="s">
        <v>28</v>
      </c>
      <c r="S978" s="22">
        <f t="shared" si="79"/>
        <v>274.7</v>
      </c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Info'!A:B,2,0)</f>
        <v>Natalie</v>
      </c>
      <c r="H979" s="6" t="str">
        <f>VLOOKUP(F979,'Customer Info'!A:C,3,0)</f>
        <v>DeCherney</v>
      </c>
      <c r="I979" s="6" t="str">
        <f>VLOOKUP(F979,'Customer Info'!A:G,7)</f>
        <v>China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1140</v>
      </c>
      <c r="R979" s="2" t="s">
        <v>28</v>
      </c>
      <c r="S979" s="22">
        <f t="shared" si="79"/>
        <v>865.1</v>
      </c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Info'!A:B,2,0)</f>
        <v>Jeremy</v>
      </c>
      <c r="H980" s="6" t="str">
        <f>VLOOKUP(F980,'Customer Info'!A:C,3,0)</f>
        <v>Ellison</v>
      </c>
      <c r="I980" s="6" t="str">
        <f>VLOOKUP(F980,'Customer Info'!A:G,7)</f>
        <v>Australia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1194</v>
      </c>
      <c r="R980" s="2" t="s">
        <v>28</v>
      </c>
      <c r="S980" s="22">
        <f t="shared" si="79"/>
        <v>809.1</v>
      </c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Info'!A:B,2,0)</f>
        <v>Erica</v>
      </c>
      <c r="H981" s="6" t="str">
        <f>VLOOKUP(F981,'Customer Info'!A:C,3,0)</f>
        <v>Smith</v>
      </c>
      <c r="I981" s="6" t="str">
        <f>VLOOKUP(F981,'Customer Info'!A:G,7)</f>
        <v>China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64</v>
      </c>
      <c r="R981" s="2" t="s">
        <v>28</v>
      </c>
      <c r="S981" s="22">
        <f t="shared" si="79"/>
        <v>33</v>
      </c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Info'!A:B,2,0)</f>
        <v>Carl</v>
      </c>
      <c r="H982" s="6" t="str">
        <f>VLOOKUP(F982,'Customer Info'!A:C,3,0)</f>
        <v>Weiss</v>
      </c>
      <c r="I982" s="6" t="str">
        <f>VLOOKUP(F982,'Customer Info'!A:G,7)</f>
        <v>India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180</v>
      </c>
      <c r="R982" s="2" t="s">
        <v>28</v>
      </c>
      <c r="S982" s="22">
        <f t="shared" si="79"/>
        <v>35.44</v>
      </c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Info'!A:B,2,0)</f>
        <v>Logan</v>
      </c>
      <c r="H983" s="6" t="str">
        <f>VLOOKUP(F983,'Customer Info'!A:C,3,0)</f>
        <v>Currie</v>
      </c>
      <c r="I983" s="6" t="str">
        <f>VLOOKUP(F983,'Customer Info'!A:G,7)</f>
        <v>Australia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294</v>
      </c>
      <c r="R983" s="2" t="s">
        <v>28</v>
      </c>
      <c r="S983" s="22">
        <f t="shared" si="79"/>
        <v>89.16</v>
      </c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Info'!A:B,2,0)</f>
        <v>Mick</v>
      </c>
      <c r="H984" s="6" t="str">
        <f>VLOOKUP(F984,'Customer Info'!A:C,3,0)</f>
        <v>Crebagga</v>
      </c>
      <c r="I984" s="6" t="str">
        <f>VLOOKUP(F984,'Customer Info'!A:G,7)</f>
        <v>India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138</v>
      </c>
      <c r="R984" s="2" t="s">
        <v>28</v>
      </c>
      <c r="S984" s="22">
        <f t="shared" si="79"/>
        <v>42.32</v>
      </c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Info'!A:B,2,0)</f>
        <v>Cari</v>
      </c>
      <c r="H985" s="6" t="str">
        <f>VLOOKUP(F985,'Customer Info'!A:C,3,0)</f>
        <v>Sayre</v>
      </c>
      <c r="I985" s="6" t="str">
        <f>VLOOKUP(F985,'Customer Info'!A:G,7)</f>
        <v>India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268</v>
      </c>
      <c r="R985" s="2" t="s">
        <v>50</v>
      </c>
      <c r="S985" s="22">
        <f t="shared" si="79"/>
        <v>280.8</v>
      </c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Info'!A:B,2,0)</f>
        <v>Thomas</v>
      </c>
      <c r="H986" s="6" t="str">
        <f>VLOOKUP(F986,'Customer Info'!A:C,3,0)</f>
        <v>Brumley</v>
      </c>
      <c r="I986" s="6" t="str">
        <f>VLOOKUP(F986,'Customer Info'!A:G,7)</f>
        <v>Germany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466</v>
      </c>
      <c r="R986" s="2" t="s">
        <v>28</v>
      </c>
      <c r="S986" s="22">
        <f t="shared" si="79"/>
        <v>282.90000000000003</v>
      </c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Info'!A:B,2,0)</f>
        <v>Rachel</v>
      </c>
      <c r="H987" s="6" t="str">
        <f>VLOOKUP(F987,'Customer Info'!A:C,3,0)</f>
        <v>Payne</v>
      </c>
      <c r="I987" s="6" t="str">
        <f>VLOOKUP(F987,'Customer Info'!A:G,7)</f>
        <v>Australia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3840</v>
      </c>
      <c r="R987" s="2" t="s">
        <v>50</v>
      </c>
      <c r="S987" s="22">
        <f t="shared" si="79"/>
        <v>2480.5200000000004</v>
      </c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Info'!A:B,2,0)</f>
        <v>Jeremy</v>
      </c>
      <c r="H988" s="6" t="str">
        <f>VLOOKUP(F988,'Customer Info'!A:C,3,0)</f>
        <v>Ellison</v>
      </c>
      <c r="I988" s="6" t="str">
        <f>VLOOKUP(F988,'Customer Info'!A:G,7)</f>
        <v>Australia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2704</v>
      </c>
      <c r="R988" s="2" t="s">
        <v>50</v>
      </c>
      <c r="S988" s="22">
        <f t="shared" si="79"/>
        <v>2295.7200000000003</v>
      </c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Info'!A:B,2,0)</f>
        <v>Stuart</v>
      </c>
      <c r="H989" s="6" t="str">
        <f>VLOOKUP(F989,'Customer Info'!A:C,3,0)</f>
        <v>Calhoun</v>
      </c>
      <c r="I989" s="6" t="str">
        <f>VLOOKUP(F989,'Customer Info'!A:G,7)</f>
        <v>Germany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1023</v>
      </c>
      <c r="R989" s="2" t="s">
        <v>28</v>
      </c>
      <c r="S989" s="22">
        <f t="shared" si="79"/>
        <v>909.15000000000009</v>
      </c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Info'!A:B,2,0)</f>
        <v>Dianna</v>
      </c>
      <c r="H990" s="6" t="str">
        <f>VLOOKUP(F990,'Customer Info'!A:C,3,0)</f>
        <v>Vittorini</v>
      </c>
      <c r="I990" s="6" t="str">
        <f>VLOOKUP(F990,'Customer Info'!A:G,7)</f>
        <v>Germany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28</v>
      </c>
      <c r="R990" s="2" t="s">
        <v>28</v>
      </c>
      <c r="S990" s="22">
        <f t="shared" si="79"/>
        <v>6.48</v>
      </c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Info'!A:B,2,0)</f>
        <v>Tom</v>
      </c>
      <c r="H991" s="6" t="str">
        <f>VLOOKUP(F991,'Customer Info'!A:C,3,0)</f>
        <v>Stivers</v>
      </c>
      <c r="I991" s="6" t="str">
        <f>VLOOKUP(F991,'Customer Info'!A:G,7)</f>
        <v>Germany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45</v>
      </c>
      <c r="R991" s="2" t="s">
        <v>28</v>
      </c>
      <c r="S991" s="22">
        <f t="shared" si="79"/>
        <v>12.84</v>
      </c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Info'!A:B,2,0)</f>
        <v>John</v>
      </c>
      <c r="H992" s="6" t="str">
        <f>VLOOKUP(F992,'Customer Info'!A:C,3,0)</f>
        <v>Huston</v>
      </c>
      <c r="I992" s="6" t="str">
        <f>VLOOKUP(F992,'Customer Info'!A:G,7)</f>
        <v>Indonesia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543</v>
      </c>
      <c r="R992" s="2" t="s">
        <v>50</v>
      </c>
      <c r="S992" s="22">
        <f t="shared" si="79"/>
        <v>299.55</v>
      </c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Info'!A:B,2,0)</f>
        <v>Annie</v>
      </c>
      <c r="H993" s="6" t="str">
        <f>VLOOKUP(F993,'Customer Info'!A:C,3,0)</f>
        <v>Zypern</v>
      </c>
      <c r="I993" s="6" t="str">
        <f>VLOOKUP(F993,'Customer Info'!A:G,7)</f>
        <v>Germany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2</v>
      </c>
      <c r="R993" s="2" t="s">
        <v>28</v>
      </c>
      <c r="S993" s="22">
        <f t="shared" si="79"/>
        <v>1.1599999999999999</v>
      </c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Info'!A:B,2,0)</f>
        <v>Anthony</v>
      </c>
      <c r="H994" s="6" t="str">
        <f>VLOOKUP(F994,'Customer Info'!A:C,3,0)</f>
        <v>O'Donnell</v>
      </c>
      <c r="I994" s="6" t="str">
        <f>VLOOKUP(F994,'Customer Info'!A:G,7)</f>
        <v>Germany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654</v>
      </c>
      <c r="R994" s="2" t="s">
        <v>28</v>
      </c>
      <c r="S994" s="22">
        <f t="shared" si="79"/>
        <v>863</v>
      </c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Info'!A:B,2,0)</f>
        <v>Melanie</v>
      </c>
      <c r="H995" s="6" t="str">
        <f>VLOOKUP(F995,'Customer Info'!A:C,3,0)</f>
        <v>Seite</v>
      </c>
      <c r="I995" s="6" t="str">
        <f>VLOOKUP(F995,'Customer Info'!A:G,7)</f>
        <v>Germany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8385</v>
      </c>
      <c r="R995" s="2" t="s">
        <v>26</v>
      </c>
      <c r="S995" s="22">
        <f t="shared" si="79"/>
        <v>13600.35</v>
      </c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Info'!A:B,2,0)</f>
        <v>Max</v>
      </c>
      <c r="H996" s="6" t="str">
        <f>VLOOKUP(F996,'Customer Info'!A:C,3,0)</f>
        <v>Ludwig</v>
      </c>
      <c r="I996" s="6" t="str">
        <f>VLOOKUP(F996,'Customer Info'!A:G,7)</f>
        <v>Indonesia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645</v>
      </c>
      <c r="R996" s="2" t="s">
        <v>50</v>
      </c>
      <c r="S996" s="22">
        <f t="shared" si="79"/>
        <v>443.70000000000005</v>
      </c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Info'!A:B,2,0)</f>
        <v>Mike</v>
      </c>
      <c r="H997" s="6" t="str">
        <f>VLOOKUP(F997,'Customer Info'!A:C,3,0)</f>
        <v>Pelletier</v>
      </c>
      <c r="I997" s="6" t="str">
        <f>VLOOKUP(F997,'Customer Info'!A:G,7)</f>
        <v>Germany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360</v>
      </c>
      <c r="R997" s="2" t="s">
        <v>28</v>
      </c>
      <c r="S997" s="22">
        <f t="shared" si="79"/>
        <v>272.8</v>
      </c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Info'!A:B,2,0)</f>
        <v>Daniel</v>
      </c>
      <c r="H998" s="6" t="str">
        <f>VLOOKUP(F998,'Customer Info'!A:C,3,0)</f>
        <v>Raglin</v>
      </c>
      <c r="I998" s="6" t="str">
        <f>VLOOKUP(F998,'Customer Info'!A:G,7)</f>
        <v>Germany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152</v>
      </c>
      <c r="R998" s="2" t="s">
        <v>28</v>
      </c>
      <c r="S998" s="22">
        <f t="shared" si="79"/>
        <v>63.440000000000005</v>
      </c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Info'!A:B,2,0)</f>
        <v>Roy</v>
      </c>
      <c r="H999" s="6" t="str">
        <f>VLOOKUP(F999,'Customer Info'!A:C,3,0)</f>
        <v>Skaria</v>
      </c>
      <c r="I999" s="6" t="str">
        <f>VLOOKUP(F999,'Customer Info'!A:G,7)</f>
        <v>Germany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474</v>
      </c>
      <c r="R999" s="2" t="s">
        <v>50</v>
      </c>
      <c r="S999" s="22">
        <f t="shared" si="79"/>
        <v>368.05</v>
      </c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Info'!A:B,2,0)</f>
        <v>Monica</v>
      </c>
      <c r="H1000" s="6" t="str">
        <f>VLOOKUP(F1000,'Customer Info'!A:C,3,0)</f>
        <v>Federle</v>
      </c>
      <c r="I1000" s="6" t="str">
        <f>VLOOKUP(F1000,'Customer Info'!A:G,7)</f>
        <v>Germany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122</v>
      </c>
      <c r="R1000" s="2" t="s">
        <v>50</v>
      </c>
      <c r="S1000" s="22">
        <f t="shared" si="79"/>
        <v>42.84</v>
      </c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Info'!A:B,2,0)</f>
        <v>Rick</v>
      </c>
      <c r="H1001" s="6" t="str">
        <f>VLOOKUP(F1001,'Customer Info'!A:C,3,0)</f>
        <v>Duston</v>
      </c>
      <c r="I1001" s="6" t="str">
        <f>VLOOKUP(F1001,'Customer Info'!A:G,7)</f>
        <v>Australia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1336</v>
      </c>
      <c r="R1001" s="2" t="s">
        <v>28</v>
      </c>
      <c r="S1001" s="22">
        <f t="shared" si="79"/>
        <v>661.1</v>
      </c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Info'!A:B,2,0)</f>
        <v>Michelle</v>
      </c>
      <c r="H1002" s="6" t="str">
        <f>VLOOKUP(F1002,'Customer Info'!A:C,3,0)</f>
        <v>Tran</v>
      </c>
      <c r="I1002" s="6" t="str">
        <f>VLOOKUP(F1002,'Customer Info'!A:G,7)</f>
        <v>Germany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129</v>
      </c>
      <c r="R1002" s="2" t="s">
        <v>50</v>
      </c>
      <c r="S1002" s="22">
        <f t="shared" si="79"/>
        <v>337.5</v>
      </c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Info'!A:B,2,0)</f>
        <v>Brendan</v>
      </c>
      <c r="H1003" s="6" t="str">
        <f>VLOOKUP(F1003,'Customer Info'!A:C,3,0)</f>
        <v>Murry</v>
      </c>
      <c r="I1003" s="6" t="str">
        <f>VLOOKUP(F1003,'Customer Info'!A:G,7)</f>
        <v>India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466</v>
      </c>
      <c r="R1003" s="2" t="s">
        <v>28</v>
      </c>
      <c r="S1003" s="22">
        <f t="shared" si="79"/>
        <v>282.90000000000003</v>
      </c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Info'!A:B,2,0)</f>
        <v>Sylvia</v>
      </c>
      <c r="H1004" s="6" t="str">
        <f>VLOOKUP(F1004,'Customer Info'!A:C,3,0)</f>
        <v>Foulston</v>
      </c>
      <c r="I1004" s="6" t="str">
        <f>VLOOKUP(F1004,'Customer Info'!A:G,7)</f>
        <v>India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1800</v>
      </c>
      <c r="R1004" s="2" t="s">
        <v>26</v>
      </c>
      <c r="S1004" s="22">
        <f t="shared" si="79"/>
        <v>1071.1500000000001</v>
      </c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Info'!A:B,2,0)</f>
        <v>Laura</v>
      </c>
      <c r="H1005" s="6" t="str">
        <f>VLOOKUP(F1005,'Customer Info'!A:C,3,0)</f>
        <v>Armstrong</v>
      </c>
      <c r="I1005" s="6" t="str">
        <f>VLOOKUP(F1005,'Customer Info'!A:G,7)</f>
        <v>Indonesia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288</v>
      </c>
      <c r="R1005" s="2" t="s">
        <v>50</v>
      </c>
      <c r="S1005" s="22">
        <f t="shared" si="79"/>
        <v>383.20000000000005</v>
      </c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Info'!A:B,2,0)</f>
        <v>Sarah</v>
      </c>
      <c r="H1006" s="6" t="str">
        <f>VLOOKUP(F1006,'Customer Info'!A:C,3,0)</f>
        <v>Foster</v>
      </c>
      <c r="I1006" s="6" t="str">
        <f>VLOOKUP(F1006,'Customer Info'!A:G,7)</f>
        <v>Germany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</v>
      </c>
      <c r="R1006" s="2" t="s">
        <v>28</v>
      </c>
      <c r="S1006" s="22">
        <f t="shared" si="79"/>
        <v>2.8000000000000003</v>
      </c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Info'!A:B,2,0)</f>
        <v>Kelly</v>
      </c>
      <c r="H1007" s="6" t="str">
        <f>VLOOKUP(F1007,'Customer Info'!A:C,3,0)</f>
        <v>Collister</v>
      </c>
      <c r="I1007" s="6" t="str">
        <f>VLOOKUP(F1007,'Customer Info'!A:G,7)</f>
        <v>Australia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132</v>
      </c>
      <c r="R1007" s="2" t="s">
        <v>50</v>
      </c>
      <c r="S1007" s="22">
        <f t="shared" si="79"/>
        <v>36</v>
      </c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Info'!A:B,2,0)</f>
        <v>Anemone</v>
      </c>
      <c r="H1008" s="6" t="str">
        <f>VLOOKUP(F1008,'Customer Info'!A:C,3,0)</f>
        <v>Ratner</v>
      </c>
      <c r="I1008" s="6" t="str">
        <f>VLOOKUP(F1008,'Customer Info'!A:G,7)</f>
        <v>China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92</v>
      </c>
      <c r="R1008" s="2" t="s">
        <v>56</v>
      </c>
      <c r="S1008" s="22">
        <f t="shared" si="79"/>
        <v>48.2</v>
      </c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Info'!A:B,2,0)</f>
        <v>Peter</v>
      </c>
      <c r="H1009" s="6" t="str">
        <f>VLOOKUP(F1009,'Customer Info'!A:C,3,0)</f>
        <v>BŸhler</v>
      </c>
      <c r="I1009" s="6" t="str">
        <f>VLOOKUP(F1009,'Customer Info'!A:G,7)</f>
        <v>Australia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327</v>
      </c>
      <c r="R1009" s="2" t="s">
        <v>28</v>
      </c>
      <c r="S1009" s="22">
        <f t="shared" si="79"/>
        <v>79.08</v>
      </c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Info'!A:B,2,0)</f>
        <v>Damala</v>
      </c>
      <c r="H1010" s="6" t="str">
        <f>VLOOKUP(F1010,'Customer Info'!A:C,3,0)</f>
        <v>Kotsonis</v>
      </c>
      <c r="I1010" s="6" t="str">
        <f>VLOOKUP(F1010,'Customer Info'!A:G,7)</f>
        <v>Germany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14</v>
      </c>
      <c r="R1010" s="2" t="s">
        <v>50</v>
      </c>
      <c r="S1010" s="22">
        <f t="shared" si="79"/>
        <v>3.48</v>
      </c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Info'!A:B,2,0)</f>
        <v>Andrew</v>
      </c>
      <c r="H1011" s="6" t="str">
        <f>VLOOKUP(F1011,'Customer Info'!A:C,3,0)</f>
        <v>Gjertsen</v>
      </c>
      <c r="I1011" s="6" t="str">
        <f>VLOOKUP(F1011,'Customer Info'!A:G,7)</f>
        <v>Australia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139</v>
      </c>
      <c r="R1011" s="2" t="s">
        <v>50</v>
      </c>
      <c r="S1011" s="22">
        <f t="shared" si="79"/>
        <v>49.32</v>
      </c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Info'!A:B,2,0)</f>
        <v>Katherine</v>
      </c>
      <c r="H1012" s="6" t="str">
        <f>VLOOKUP(F1012,'Customer Info'!A:C,3,0)</f>
        <v>Murray</v>
      </c>
      <c r="I1012" s="6" t="str">
        <f>VLOOKUP(F1012,'Customer Info'!A:G,7)</f>
        <v>China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20</v>
      </c>
      <c r="R1012" s="2" t="s">
        <v>50</v>
      </c>
      <c r="S1012" s="22">
        <f t="shared" si="79"/>
        <v>6.2</v>
      </c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Info'!A:B,2,0)</f>
        <v>Becky</v>
      </c>
      <c r="H1013" s="6" t="str">
        <f>VLOOKUP(F1013,'Customer Info'!A:C,3,0)</f>
        <v>Pak</v>
      </c>
      <c r="I1013" s="6" t="str">
        <f>VLOOKUP(F1013,'Customer Info'!A:G,7)</f>
        <v>India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50</v>
      </c>
      <c r="R1013" s="2" t="s">
        <v>50</v>
      </c>
      <c r="S1013" s="22">
        <f t="shared" si="79"/>
        <v>11.16</v>
      </c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Info'!A:B,2,0)</f>
        <v>Alex</v>
      </c>
      <c r="H1014" s="6" t="str">
        <f>VLOOKUP(F1014,'Customer Info'!A:C,3,0)</f>
        <v>Avila</v>
      </c>
      <c r="I1014" s="6" t="e">
        <f>VLOOKUP(F1014,'Customer Info'!A:G,7)</f>
        <v>#N/A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1340</v>
      </c>
      <c r="R1014" s="2" t="s">
        <v>28</v>
      </c>
      <c r="S1014" s="22">
        <f t="shared" si="79"/>
        <v>1202.4000000000001</v>
      </c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Info'!A:B,2,0)</f>
        <v>Alan</v>
      </c>
      <c r="H1015" s="6" t="str">
        <f>VLOOKUP(F1015,'Customer Info'!A:C,3,0)</f>
        <v>Shonely</v>
      </c>
      <c r="I1015" s="6" t="str">
        <f>VLOOKUP(F1015,'Customer Info'!A:G,7)</f>
        <v>Germany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1770</v>
      </c>
      <c r="R1015" s="2" t="s">
        <v>28</v>
      </c>
      <c r="S1015" s="22">
        <f t="shared" si="79"/>
        <v>1211.5</v>
      </c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Info'!A:B,2,0)</f>
        <v>Brian</v>
      </c>
      <c r="H1016" s="6" t="str">
        <f>VLOOKUP(F1016,'Customer Info'!A:C,3,0)</f>
        <v>Stugart</v>
      </c>
      <c r="I1016" s="6" t="str">
        <f>VLOOKUP(F1016,'Customer Info'!A:G,7)</f>
        <v>India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26</v>
      </c>
      <c r="R1016" s="2" t="s">
        <v>28</v>
      </c>
      <c r="S1016" s="22">
        <f t="shared" si="79"/>
        <v>17.920000000000002</v>
      </c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Info'!A:B,2,0)</f>
        <v>Monica</v>
      </c>
      <c r="H1017" s="6" t="str">
        <f>VLOOKUP(F1017,'Customer Info'!A:C,3,0)</f>
        <v>Federle</v>
      </c>
      <c r="I1017" s="6" t="str">
        <f>VLOOKUP(F1017,'Customer Info'!A:G,7)</f>
        <v>Germany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5</v>
      </c>
      <c r="R1017" s="2" t="s">
        <v>28</v>
      </c>
      <c r="S1017" s="22">
        <f t="shared" si="79"/>
        <v>1.3800000000000001</v>
      </c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Info'!A:B,2,0)</f>
        <v>Julie</v>
      </c>
      <c r="H1018" s="6" t="str">
        <f>VLOOKUP(F1018,'Customer Info'!A:C,3,0)</f>
        <v>Prescott</v>
      </c>
      <c r="I1018" s="6" t="str">
        <f>VLOOKUP(F1018,'Customer Info'!A:G,7)</f>
        <v>China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35</v>
      </c>
      <c r="R1018" s="2" t="s">
        <v>28</v>
      </c>
      <c r="S1018" s="22">
        <f t="shared" si="79"/>
        <v>9.66</v>
      </c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Info'!A:B,2,0)</f>
        <v>Sarah</v>
      </c>
      <c r="H1019" s="6" t="str">
        <f>VLOOKUP(F1019,'Customer Info'!A:C,3,0)</f>
        <v>Foster</v>
      </c>
      <c r="I1019" s="6" t="str">
        <f>VLOOKUP(F1019,'Customer Info'!A:G,7)</f>
        <v>China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162</v>
      </c>
      <c r="R1019" s="2" t="s">
        <v>28</v>
      </c>
      <c r="S1019" s="22">
        <f t="shared" si="79"/>
        <v>68.84</v>
      </c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Info'!A:B,2,0)</f>
        <v>Meg</v>
      </c>
      <c r="H1020" s="6" t="str">
        <f>VLOOKUP(F1020,'Customer Info'!A:C,3,0)</f>
        <v>Tillman</v>
      </c>
      <c r="I1020" s="6" t="str">
        <f>VLOOKUP(F1020,'Customer Info'!A:G,7)</f>
        <v>Germany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256</v>
      </c>
      <c r="R1020" s="2" t="s">
        <v>28</v>
      </c>
      <c r="S1020" s="22">
        <f t="shared" si="79"/>
        <v>338.40000000000003</v>
      </c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Info'!A:B,2,0)</f>
        <v>Debra</v>
      </c>
      <c r="H1021" s="6" t="str">
        <f>VLOOKUP(F1021,'Customer Info'!A:C,3,0)</f>
        <v>Catini</v>
      </c>
      <c r="I1021" s="6" t="str">
        <f>VLOOKUP(F1021,'Customer Info'!A:G,7)</f>
        <v>India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91</v>
      </c>
      <c r="R1021" s="2" t="s">
        <v>28</v>
      </c>
      <c r="S1021" s="22">
        <f t="shared" si="79"/>
        <v>32.020000000000003</v>
      </c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Info'!A:B,2,0)</f>
        <v>Duane</v>
      </c>
      <c r="H1022" s="6" t="str">
        <f>VLOOKUP(F1022,'Customer Info'!A:C,3,0)</f>
        <v>Benoit</v>
      </c>
      <c r="I1022" s="6" t="str">
        <f>VLOOKUP(F1022,'Customer Info'!A:G,7)</f>
        <v>India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402</v>
      </c>
      <c r="R1022" s="2" t="s">
        <v>50</v>
      </c>
      <c r="S1022" s="22">
        <f t="shared" si="79"/>
        <v>75.12</v>
      </c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Info'!A:B,2,0)</f>
        <v>David</v>
      </c>
      <c r="H1023" s="6" t="str">
        <f>VLOOKUP(F1023,'Customer Info'!A:C,3,0)</f>
        <v>Kendrick</v>
      </c>
      <c r="I1023" s="6" t="str">
        <f>VLOOKUP(F1023,'Customer Info'!A:G,7)</f>
        <v>Australia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512</v>
      </c>
      <c r="R1023" s="2" t="s">
        <v>50</v>
      </c>
      <c r="S1023" s="22">
        <f t="shared" si="79"/>
        <v>676.80000000000007</v>
      </c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Info'!A:B,2,0)</f>
        <v>Toby</v>
      </c>
      <c r="H1024" s="6" t="str">
        <f>VLOOKUP(F1024,'Customer Info'!A:C,3,0)</f>
        <v>Carlisle</v>
      </c>
      <c r="I1024" s="6" t="str">
        <f>VLOOKUP(F1024,'Customer Info'!A:G,7)</f>
        <v>Germany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354</v>
      </c>
      <c r="R1024" s="2" t="s">
        <v>28</v>
      </c>
      <c r="S1024" s="22">
        <f t="shared" si="79"/>
        <v>96.3</v>
      </c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Info'!A:B,2,0)</f>
        <v>Pauline</v>
      </c>
      <c r="H1025" s="6" t="str">
        <f>VLOOKUP(F1025,'Customer Info'!A:C,3,0)</f>
        <v>Chand</v>
      </c>
      <c r="I1025" s="6" t="str">
        <f>VLOOKUP(F1025,'Customer Info'!A:G,7)</f>
        <v>Australia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756</v>
      </c>
      <c r="R1025" s="2" t="s">
        <v>28</v>
      </c>
      <c r="S1025" s="22">
        <f t="shared" si="79"/>
        <v>667.1</v>
      </c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Info'!A:B,2,0)</f>
        <v>Ralph</v>
      </c>
      <c r="H1026" s="6" t="str">
        <f>VLOOKUP(F1026,'Customer Info'!A:C,3,0)</f>
        <v>Arnett</v>
      </c>
      <c r="I1026" s="6" t="str">
        <f>VLOOKUP(F1026,'Customer Info'!A:G,7)</f>
        <v>Australia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466</v>
      </c>
      <c r="R1026" s="2" t="s">
        <v>50</v>
      </c>
      <c r="S1026" s="22">
        <f t="shared" si="79"/>
        <v>282.90000000000003</v>
      </c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Info'!A:B,2,0)</f>
        <v>Matt</v>
      </c>
      <c r="H1027" s="6" t="str">
        <f>VLOOKUP(F1027,'Customer Info'!A:C,3,0)</f>
        <v>Collins</v>
      </c>
      <c r="I1027" s="6" t="str">
        <f>VLOOKUP(F1027,'Customer Info'!A:G,7)</f>
        <v>China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6</v>
      </c>
      <c r="R1027" s="2" t="s">
        <v>28</v>
      </c>
      <c r="S1027" s="22">
        <f t="shared" si="79"/>
        <v>2.72</v>
      </c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Info'!A:B,2,0)</f>
        <v>Jack</v>
      </c>
      <c r="H1028" s="6" t="str">
        <f>VLOOKUP(F1028,'Customer Info'!A:C,3,0)</f>
        <v>Lebron</v>
      </c>
      <c r="I1028" s="6" t="str">
        <f>VLOOKUP(F1028,'Customer Info'!A:G,7)</f>
        <v>China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64</v>
      </c>
      <c r="R1028" s="2" t="s">
        <v>28</v>
      </c>
      <c r="S1028" s="22">
        <f t="shared" si="79"/>
        <v>28.32</v>
      </c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Info'!A:B,2,0)</f>
        <v>Adam</v>
      </c>
      <c r="H1029" s="6" t="str">
        <f>VLOOKUP(F1029,'Customer Info'!A:C,3,0)</f>
        <v>Bellavance</v>
      </c>
      <c r="I1029" s="6" t="str">
        <f>VLOOKUP(F1029,'Customer Info'!A:G,7)</f>
        <v>Australia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316</v>
      </c>
      <c r="R1029" s="2" t="s">
        <v>28</v>
      </c>
      <c r="S1029" s="22">
        <f t="shared" si="79"/>
        <v>416.6</v>
      </c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Info'!A:B,2,0)</f>
        <v>Michael</v>
      </c>
      <c r="H1030" s="6" t="str">
        <f>VLOOKUP(F1030,'Customer Info'!A:C,3,0)</f>
        <v>Moore</v>
      </c>
      <c r="I1030" s="6" t="str">
        <f>VLOOKUP(F1030,'Customer Info'!A:G,7)</f>
        <v>Germany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378</v>
      </c>
      <c r="R1030" s="2" t="s">
        <v>28</v>
      </c>
      <c r="S1030" s="22">
        <f t="shared" si="79"/>
        <v>334.1</v>
      </c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Info'!A:B,2,0)</f>
        <v>David</v>
      </c>
      <c r="H1031" s="6" t="str">
        <f>VLOOKUP(F1031,'Customer Info'!A:C,3,0)</f>
        <v>Kendrick</v>
      </c>
      <c r="I1031" s="6" t="str">
        <f>VLOOKUP(F1031,'Customer Info'!A:G,7)</f>
        <v>Australia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657</v>
      </c>
      <c r="R1031" s="2" t="s">
        <v>56</v>
      </c>
      <c r="S1031" s="22">
        <f t="shared" si="79"/>
        <v>396.6</v>
      </c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Info'!A:B,2,0)</f>
        <v>Kelly</v>
      </c>
      <c r="H1032" s="6" t="str">
        <f>VLOOKUP(F1032,'Customer Info'!A:C,3,0)</f>
        <v>Williams</v>
      </c>
      <c r="I1032" s="6" t="str">
        <f>VLOOKUP(F1032,'Customer Info'!A:G,7)</f>
        <v>Indonesia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98</v>
      </c>
      <c r="R1032" s="2" t="s">
        <v>50</v>
      </c>
      <c r="S1032" s="22">
        <f t="shared" si="79"/>
        <v>30.8</v>
      </c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Info'!A:B,2,0)</f>
        <v>Jill</v>
      </c>
      <c r="H1033" s="6" t="str">
        <f>VLOOKUP(F1033,'Customer Info'!A:C,3,0)</f>
        <v>Stevenson</v>
      </c>
      <c r="I1033" s="6" t="str">
        <f>VLOOKUP(F1033,'Customer Info'!A:G,7)</f>
        <v>China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1824</v>
      </c>
      <c r="R1033" s="2" t="s">
        <v>28</v>
      </c>
      <c r="S1033" s="22">
        <f t="shared" si="79"/>
        <v>1230.3000000000002</v>
      </c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Info'!A:B,2,0)</f>
        <v>Mick</v>
      </c>
      <c r="H1034" s="6" t="str">
        <f>VLOOKUP(F1034,'Customer Info'!A:C,3,0)</f>
        <v>Crebagga</v>
      </c>
      <c r="I1034" s="6" t="str">
        <f>VLOOKUP(F1034,'Customer Info'!A:G,7)</f>
        <v>India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136</v>
      </c>
      <c r="R1034" s="2" t="s">
        <v>28</v>
      </c>
      <c r="S1034" s="22">
        <f t="shared" si="79"/>
        <v>72.320000000000007</v>
      </c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Info'!A:B,2,0)</f>
        <v>Muhammed</v>
      </c>
      <c r="H1035" s="6" t="str">
        <f>VLOOKUP(F1035,'Customer Info'!A:C,3,0)</f>
        <v>MacIntyre</v>
      </c>
      <c r="I1035" s="6" t="str">
        <f>VLOOKUP(F1035,'Customer Info'!A:G,7)</f>
        <v>China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N1035-M1035</f>
        <v>1605</v>
      </c>
      <c r="R1035" s="2" t="s">
        <v>56</v>
      </c>
      <c r="S1035" s="22">
        <f t="shared" ref="S1035:S1098" si="84">IF(N1035&lt;5000,N1035*2%,IF(AND(N1035&gt;=5000,N1035&lt;25000),N1035*5%,IF(AND(N1035&gt;=25000,N1035&lt;50000),N1035*7%,IF(AND(N1035&gt;=50000,N1035&lt;100000)*N1035*9%,IF(AND(N1035&gt;=100000,N1035&lt;250000),N1035*12%,N1035*15%)))))</f>
        <v>978</v>
      </c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Info'!A:B,2,0)</f>
        <v>Jack</v>
      </c>
      <c r="H1036" s="6" t="str">
        <f>VLOOKUP(F1036,'Customer Info'!A:C,3,0)</f>
        <v>Garza</v>
      </c>
      <c r="I1036" s="6" t="str">
        <f>VLOOKUP(F1036,'Customer Info'!A:G,7)</f>
        <v>China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18</v>
      </c>
      <c r="R1036" s="2" t="s">
        <v>50</v>
      </c>
      <c r="S1036" s="22">
        <f t="shared" si="84"/>
        <v>4.3600000000000003</v>
      </c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Info'!A:B,2,0)</f>
        <v>Max</v>
      </c>
      <c r="H1037" s="6" t="str">
        <f>VLOOKUP(F1037,'Customer Info'!A:C,3,0)</f>
        <v>Jones</v>
      </c>
      <c r="I1037" s="6" t="str">
        <f>VLOOKUP(F1037,'Customer Info'!A:G,7)</f>
        <v>Germany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324</v>
      </c>
      <c r="R1037" s="2" t="s">
        <v>28</v>
      </c>
      <c r="S1037" s="22">
        <f t="shared" si="84"/>
        <v>426.45000000000005</v>
      </c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Info'!A:B,2,0)</f>
        <v>Alex</v>
      </c>
      <c r="H1038" s="6" t="str">
        <f>VLOOKUP(F1038,'Customer Info'!A:C,3,0)</f>
        <v>Avila</v>
      </c>
      <c r="I1038" s="6" t="e">
        <f>VLOOKUP(F1038,'Customer Info'!A:G,7)</f>
        <v>#N/A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1440</v>
      </c>
      <c r="R1038" s="2" t="s">
        <v>28</v>
      </c>
      <c r="S1038" s="22">
        <f t="shared" si="84"/>
        <v>987.75</v>
      </c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Info'!A:B,2,0)</f>
        <v>Logan</v>
      </c>
      <c r="H1039" s="6" t="str">
        <f>VLOOKUP(F1039,'Customer Info'!A:C,3,0)</f>
        <v>Haushalter</v>
      </c>
      <c r="I1039" s="6" t="str">
        <f>VLOOKUP(F1039,'Customer Info'!A:G,7)</f>
        <v>Indonesia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244</v>
      </c>
      <c r="R1039" s="2" t="s">
        <v>28</v>
      </c>
      <c r="S1039" s="22">
        <f t="shared" si="84"/>
        <v>53.08</v>
      </c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Info'!A:B,2,0)</f>
        <v>Deanra</v>
      </c>
      <c r="H1040" s="6" t="str">
        <f>VLOOKUP(F1040,'Customer Info'!A:C,3,0)</f>
        <v>Eno</v>
      </c>
      <c r="I1040" s="6" t="str">
        <f>VLOOKUP(F1040,'Customer Info'!A:G,7)</f>
        <v>India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132</v>
      </c>
      <c r="R1040" s="2" t="s">
        <v>28</v>
      </c>
      <c r="S1040" s="22">
        <f t="shared" si="84"/>
        <v>36</v>
      </c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Info'!A:B,2,0)</f>
        <v>Natalie</v>
      </c>
      <c r="H1041" s="6" t="str">
        <f>VLOOKUP(F1041,'Customer Info'!A:C,3,0)</f>
        <v>DeCherney</v>
      </c>
      <c r="I1041" s="6" t="str">
        <f>VLOOKUP(F1041,'Customer Info'!A:G,7)</f>
        <v>China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32</v>
      </c>
      <c r="R1041" s="2" t="s">
        <v>28</v>
      </c>
      <c r="S1041" s="22">
        <f t="shared" si="84"/>
        <v>9.84</v>
      </c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Info'!A:B,2,0)</f>
        <v>Toby</v>
      </c>
      <c r="H1042" s="6" t="str">
        <f>VLOOKUP(F1042,'Customer Info'!A:C,3,0)</f>
        <v>Braunhardt</v>
      </c>
      <c r="I1042" s="6" t="str">
        <f>VLOOKUP(F1042,'Customer Info'!A:G,7)</f>
        <v>Germany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1029</v>
      </c>
      <c r="R1042" s="2" t="s">
        <v>50</v>
      </c>
      <c r="S1042" s="22">
        <f t="shared" si="84"/>
        <v>705.6</v>
      </c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Info'!A:B,2,0)</f>
        <v>Christina</v>
      </c>
      <c r="H1043" s="6" t="str">
        <f>VLOOKUP(F1043,'Customer Info'!A:C,3,0)</f>
        <v>VanderZanden</v>
      </c>
      <c r="I1043" s="6" t="str">
        <f>VLOOKUP(F1043,'Customer Info'!A:G,7)</f>
        <v>India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1304</v>
      </c>
      <c r="R1043" s="2" t="s">
        <v>28</v>
      </c>
      <c r="S1043" s="22">
        <f t="shared" si="84"/>
        <v>599.20000000000005</v>
      </c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Info'!A:B,2,0)</f>
        <v>Kelly</v>
      </c>
      <c r="H1044" s="6" t="str">
        <f>VLOOKUP(F1044,'Customer Info'!A:C,3,0)</f>
        <v>Williams</v>
      </c>
      <c r="I1044" s="6" t="str">
        <f>VLOOKUP(F1044,'Customer Info'!A:G,7)</f>
        <v>Indonesia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940</v>
      </c>
      <c r="R1044" s="2" t="s">
        <v>50</v>
      </c>
      <c r="S1044" s="22">
        <f t="shared" si="84"/>
        <v>571.4</v>
      </c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Info'!A:B,2,0)</f>
        <v>Katrina</v>
      </c>
      <c r="H1045" s="6" t="str">
        <f>VLOOKUP(F1045,'Customer Info'!A:C,3,0)</f>
        <v>Bavinger</v>
      </c>
      <c r="I1045" s="6" t="str">
        <f>VLOOKUP(F1045,'Customer Info'!A:G,7)</f>
        <v>Australia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3792</v>
      </c>
      <c r="R1045" s="2" t="s">
        <v>28</v>
      </c>
      <c r="S1045" s="22">
        <f t="shared" si="84"/>
        <v>7589.7</v>
      </c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Info'!A:B,2,0)</f>
        <v>Cari</v>
      </c>
      <c r="H1046" s="6" t="str">
        <f>VLOOKUP(F1046,'Customer Info'!A:C,3,0)</f>
        <v>MacIntyre</v>
      </c>
      <c r="I1046" s="6" t="str">
        <f>VLOOKUP(F1046,'Customer Info'!A:G,7)</f>
        <v>Australia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108</v>
      </c>
      <c r="R1046" s="2" t="s">
        <v>28</v>
      </c>
      <c r="S1046" s="22">
        <f t="shared" si="84"/>
        <v>27.18</v>
      </c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Info'!A:B,2,0)</f>
        <v>Christina</v>
      </c>
      <c r="H1047" s="6" t="str">
        <f>VLOOKUP(F1047,'Customer Info'!A:C,3,0)</f>
        <v>VanderZanden</v>
      </c>
      <c r="I1047" s="6" t="str">
        <f>VLOOKUP(F1047,'Customer Info'!A:G,7)</f>
        <v>India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770</v>
      </c>
      <c r="R1047" s="2" t="s">
        <v>28</v>
      </c>
      <c r="S1047" s="22">
        <f t="shared" si="84"/>
        <v>462.35</v>
      </c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Info'!A:B,2,0)</f>
        <v>Michelle</v>
      </c>
      <c r="H1048" s="6" t="str">
        <f>VLOOKUP(F1048,'Customer Info'!A:C,3,0)</f>
        <v>Arnett</v>
      </c>
      <c r="I1048" s="6" t="str">
        <f>VLOOKUP(F1048,'Customer Info'!A:G,7)</f>
        <v>China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45</v>
      </c>
      <c r="R1048" s="2" t="s">
        <v>28</v>
      </c>
      <c r="S1048" s="22">
        <f t="shared" si="84"/>
        <v>10.98</v>
      </c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Info'!A:B,2,0)</f>
        <v>Harold</v>
      </c>
      <c r="H1049" s="6" t="str">
        <f>VLOOKUP(F1049,'Customer Info'!A:C,3,0)</f>
        <v>Engle</v>
      </c>
      <c r="I1049" s="6" t="str">
        <f>VLOOKUP(F1049,'Customer Info'!A:G,7)</f>
        <v>Indonesia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468</v>
      </c>
      <c r="R1049" s="2" t="s">
        <v>28</v>
      </c>
      <c r="S1049" s="22">
        <f t="shared" si="84"/>
        <v>490.6</v>
      </c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Info'!A:B,2,0)</f>
        <v>Trudy</v>
      </c>
      <c r="H1050" s="6" t="str">
        <f>VLOOKUP(F1050,'Customer Info'!A:C,3,0)</f>
        <v>Glocke</v>
      </c>
      <c r="I1050" s="6" t="str">
        <f>VLOOKUP(F1050,'Customer Info'!A:G,7)</f>
        <v>Germany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504</v>
      </c>
      <c r="R1050" s="2" t="s">
        <v>28</v>
      </c>
      <c r="S1050" s="22">
        <f t="shared" si="84"/>
        <v>335.40000000000003</v>
      </c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Info'!A:B,2,0)</f>
        <v>Rachel</v>
      </c>
      <c r="H1051" s="6" t="str">
        <f>VLOOKUP(F1051,'Customer Info'!A:C,3,0)</f>
        <v>Payne</v>
      </c>
      <c r="I1051" s="6" t="str">
        <f>VLOOKUP(F1051,'Customer Info'!A:G,7)</f>
        <v>Australia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354</v>
      </c>
      <c r="R1051" s="2" t="s">
        <v>26</v>
      </c>
      <c r="S1051" s="22">
        <f t="shared" si="84"/>
        <v>96.3</v>
      </c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Info'!A:B,2,0)</f>
        <v>Pamela</v>
      </c>
      <c r="H1052" s="6" t="str">
        <f>VLOOKUP(F1052,'Customer Info'!A:C,3,0)</f>
        <v>Stobb</v>
      </c>
      <c r="I1052" s="6" t="str">
        <f>VLOOKUP(F1052,'Customer Info'!A:G,7)</f>
        <v>Germany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216</v>
      </c>
      <c r="R1052" s="2" t="s">
        <v>50</v>
      </c>
      <c r="S1052" s="22">
        <f t="shared" si="84"/>
        <v>52.2</v>
      </c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Info'!A:B,2,0)</f>
        <v>Marina</v>
      </c>
      <c r="H1053" s="6" t="str">
        <f>VLOOKUP(F1053,'Customer Info'!A:C,3,0)</f>
        <v>Lichtenstein</v>
      </c>
      <c r="I1053" s="6" t="str">
        <f>VLOOKUP(F1053,'Customer Info'!A:G,7)</f>
        <v>Germany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52</v>
      </c>
      <c r="R1053" s="2" t="s">
        <v>28</v>
      </c>
      <c r="S1053" s="22">
        <f t="shared" si="84"/>
        <v>18.600000000000001</v>
      </c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Info'!A:B,2,0)</f>
        <v>Logan</v>
      </c>
      <c r="H1054" s="6" t="str">
        <f>VLOOKUP(F1054,'Customer Info'!A:C,3,0)</f>
        <v>Currie</v>
      </c>
      <c r="I1054" s="6" t="str">
        <f>VLOOKUP(F1054,'Customer Info'!A:G,7)</f>
        <v>Australia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2600</v>
      </c>
      <c r="R1054" s="2" t="s">
        <v>28</v>
      </c>
      <c r="S1054" s="22">
        <f t="shared" si="84"/>
        <v>1184</v>
      </c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Info'!A:B,2,0)</f>
        <v>Tamara</v>
      </c>
      <c r="H1055" s="6" t="str">
        <f>VLOOKUP(F1055,'Customer Info'!A:C,3,0)</f>
        <v>Chand</v>
      </c>
      <c r="I1055" s="6" t="str">
        <f>VLOOKUP(F1055,'Customer Info'!A:G,7)</f>
        <v>Germany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1990</v>
      </c>
      <c r="R1055" s="2" t="s">
        <v>50</v>
      </c>
      <c r="S1055" s="22">
        <f t="shared" si="84"/>
        <v>2939.65</v>
      </c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Info'!A:B,2,0)</f>
        <v>Kristina</v>
      </c>
      <c r="H1056" s="6" t="str">
        <f>VLOOKUP(F1056,'Customer Info'!A:C,3,0)</f>
        <v>Nunn</v>
      </c>
      <c r="I1056" s="6" t="str">
        <f>VLOOKUP(F1056,'Customer Info'!A:G,7)</f>
        <v>Indonesia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36</v>
      </c>
      <c r="R1056" s="2" t="s">
        <v>28</v>
      </c>
      <c r="S1056" s="22">
        <f t="shared" si="84"/>
        <v>5.96</v>
      </c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Info'!A:B,2,0)</f>
        <v>Steven</v>
      </c>
      <c r="H1057" s="6" t="str">
        <f>VLOOKUP(F1057,'Customer Info'!A:C,3,0)</f>
        <v>Cartwright</v>
      </c>
      <c r="I1057" s="6" t="str">
        <f>VLOOKUP(F1057,'Customer Info'!A:G,7)</f>
        <v>Germany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109</v>
      </c>
      <c r="R1057" s="2" t="s">
        <v>28</v>
      </c>
      <c r="S1057" s="22">
        <f t="shared" si="84"/>
        <v>26.12</v>
      </c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Info'!A:B,2,0)</f>
        <v>Anna</v>
      </c>
      <c r="H1058" s="6" t="str">
        <f>VLOOKUP(F1058,'Customer Info'!A:C,3,0)</f>
        <v>Gayman</v>
      </c>
      <c r="I1058" s="6" t="str">
        <f>VLOOKUP(F1058,'Customer Info'!A:G,7)</f>
        <v>Australia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384</v>
      </c>
      <c r="R1058" s="2" t="s">
        <v>28</v>
      </c>
      <c r="S1058" s="22">
        <f t="shared" si="84"/>
        <v>82.92</v>
      </c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Info'!A:B,2,0)</f>
        <v>Don</v>
      </c>
      <c r="H1059" s="6" t="str">
        <f>VLOOKUP(F1059,'Customer Info'!A:C,3,0)</f>
        <v>Weiss</v>
      </c>
      <c r="I1059" s="6" t="str">
        <f>VLOOKUP(F1059,'Customer Info'!A:G,7)</f>
        <v>India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52</v>
      </c>
      <c r="R1059" s="2" t="s">
        <v>50</v>
      </c>
      <c r="S1059" s="22">
        <f t="shared" si="84"/>
        <v>11.4</v>
      </c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Info'!A:B,2,0)</f>
        <v>Toby</v>
      </c>
      <c r="H1060" s="6" t="str">
        <f>VLOOKUP(F1060,'Customer Info'!A:C,3,0)</f>
        <v>Braunhardt</v>
      </c>
      <c r="I1060" s="6" t="str">
        <f>VLOOKUP(F1060,'Customer Info'!A:G,7)</f>
        <v>Germany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580</v>
      </c>
      <c r="R1060" s="2" t="s">
        <v>28</v>
      </c>
      <c r="S1060" s="22">
        <f t="shared" si="84"/>
        <v>454</v>
      </c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Info'!A:B,2,0)</f>
        <v>John</v>
      </c>
      <c r="H1061" s="6" t="str">
        <f>VLOOKUP(F1061,'Customer Info'!A:C,3,0)</f>
        <v>Grady</v>
      </c>
      <c r="I1061" s="6" t="str">
        <f>VLOOKUP(F1061,'Customer Info'!A:G,7)</f>
        <v>Germany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892</v>
      </c>
      <c r="R1061" s="2" t="s">
        <v>50</v>
      </c>
      <c r="S1061" s="22">
        <f t="shared" si="84"/>
        <v>536.20000000000005</v>
      </c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Info'!A:B,2,0)</f>
        <v>Patrick</v>
      </c>
      <c r="H1062" s="6" t="str">
        <f>VLOOKUP(F1062,'Customer Info'!A:C,3,0)</f>
        <v>O'Donnell</v>
      </c>
      <c r="I1062" s="6" t="str">
        <f>VLOOKUP(F1062,'Customer Info'!A:G,7)</f>
        <v>Australia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164</v>
      </c>
      <c r="R1062" s="2" t="s">
        <v>50</v>
      </c>
      <c r="S1062" s="22">
        <f t="shared" si="84"/>
        <v>49.84</v>
      </c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Info'!A:B,2,0)</f>
        <v>Roy</v>
      </c>
      <c r="H1063" s="6" t="str">
        <f>VLOOKUP(F1063,'Customer Info'!A:C,3,0)</f>
        <v>Skaria</v>
      </c>
      <c r="I1063" s="6" t="str">
        <f>VLOOKUP(F1063,'Customer Info'!A:G,7)</f>
        <v>Germany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176</v>
      </c>
      <c r="R1063" s="2" t="s">
        <v>28</v>
      </c>
      <c r="S1063" s="22">
        <f t="shared" si="84"/>
        <v>53.68</v>
      </c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Info'!A:B,2,0)</f>
        <v>Sheri</v>
      </c>
      <c r="H1064" s="6" t="str">
        <f>VLOOKUP(F1064,'Customer Info'!A:C,3,0)</f>
        <v>Gordon</v>
      </c>
      <c r="I1064" s="6" t="str">
        <f>VLOOKUP(F1064,'Customer Info'!A:G,7)</f>
        <v>Indonesia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12532</v>
      </c>
      <c r="R1064" s="2" t="s">
        <v>28</v>
      </c>
      <c r="S1064" s="22" t="b">
        <f t="shared" si="84"/>
        <v>0</v>
      </c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Info'!A:B,2,0)</f>
        <v>Troy</v>
      </c>
      <c r="H1065" s="6" t="str">
        <f>VLOOKUP(F1065,'Customer Info'!A:C,3,0)</f>
        <v>Blackwell</v>
      </c>
      <c r="I1065" s="6" t="str">
        <f>VLOOKUP(F1065,'Customer Info'!A:G,7)</f>
        <v>Germany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90</v>
      </c>
      <c r="R1065" s="2" t="s">
        <v>28</v>
      </c>
      <c r="S1065" s="22">
        <f t="shared" si="84"/>
        <v>31.7</v>
      </c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Info'!A:B,2,0)</f>
        <v>Giulietta</v>
      </c>
      <c r="H1066" s="6" t="str">
        <f>VLOOKUP(F1066,'Customer Info'!A:C,3,0)</f>
        <v>Weimer</v>
      </c>
      <c r="I1066" s="6" t="str">
        <f>VLOOKUP(F1066,'Customer Info'!A:G,7)</f>
        <v>China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360</v>
      </c>
      <c r="R1066" s="2" t="s">
        <v>28</v>
      </c>
      <c r="S1066" s="22">
        <f t="shared" si="84"/>
        <v>88</v>
      </c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Info'!A:B,2,0)</f>
        <v>Rachel</v>
      </c>
      <c r="H1067" s="6" t="str">
        <f>VLOOKUP(F1067,'Customer Info'!A:C,3,0)</f>
        <v>Payne</v>
      </c>
      <c r="I1067" s="6" t="str">
        <f>VLOOKUP(F1067,'Customer Info'!A:G,7)</f>
        <v>Australia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286</v>
      </c>
      <c r="R1067" s="2" t="s">
        <v>28</v>
      </c>
      <c r="S1067" s="22">
        <f t="shared" si="84"/>
        <v>254</v>
      </c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Info'!A:B,2,0)</f>
        <v>Dave</v>
      </c>
      <c r="H1068" s="6" t="str">
        <f>VLOOKUP(F1068,'Customer Info'!A:C,3,0)</f>
        <v>Hallsten</v>
      </c>
      <c r="I1068" s="6" t="str">
        <f>VLOOKUP(F1068,'Customer Info'!A:G,7)</f>
        <v>India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225</v>
      </c>
      <c r="R1068" s="2" t="s">
        <v>26</v>
      </c>
      <c r="S1068" s="22">
        <f t="shared" si="84"/>
        <v>96.3</v>
      </c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Info'!A:B,2,0)</f>
        <v>Sonia</v>
      </c>
      <c r="H1069" s="6" t="str">
        <f>VLOOKUP(F1069,'Customer Info'!A:C,3,0)</f>
        <v>Sunley</v>
      </c>
      <c r="I1069" s="6" t="str">
        <f>VLOOKUP(F1069,'Customer Info'!A:G,7)</f>
        <v>Germany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657</v>
      </c>
      <c r="R1069" s="2" t="s">
        <v>28</v>
      </c>
      <c r="S1069" s="22">
        <f t="shared" si="84"/>
        <v>396.6</v>
      </c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Info'!A:B,2,0)</f>
        <v>Rachel</v>
      </c>
      <c r="H1070" s="6" t="str">
        <f>VLOOKUP(F1070,'Customer Info'!A:C,3,0)</f>
        <v>Payne</v>
      </c>
      <c r="I1070" s="6" t="str">
        <f>VLOOKUP(F1070,'Customer Info'!A:G,7)</f>
        <v>Australia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398</v>
      </c>
      <c r="R1070" s="2" t="s">
        <v>28</v>
      </c>
      <c r="S1070" s="22">
        <f t="shared" si="84"/>
        <v>62.96</v>
      </c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Info'!A:B,2,0)</f>
        <v>Bill</v>
      </c>
      <c r="H1071" s="6" t="str">
        <f>VLOOKUP(F1071,'Customer Info'!A:C,3,0)</f>
        <v>Shonely</v>
      </c>
      <c r="I1071" s="6" t="str">
        <f>VLOOKUP(F1071,'Customer Info'!A:G,7)</f>
        <v>India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12</v>
      </c>
      <c r="R1071" s="2" t="s">
        <v>28</v>
      </c>
      <c r="S1071" s="22">
        <f t="shared" si="84"/>
        <v>2.5</v>
      </c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Info'!A:B,2,0)</f>
        <v>Toby</v>
      </c>
      <c r="H1072" s="6" t="str">
        <f>VLOOKUP(F1072,'Customer Info'!A:C,3,0)</f>
        <v>Gnade</v>
      </c>
      <c r="I1072" s="6" t="str">
        <f>VLOOKUP(F1072,'Customer Info'!A:G,7)</f>
        <v>Germany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20</v>
      </c>
      <c r="R1072" s="2" t="s">
        <v>26</v>
      </c>
      <c r="S1072" s="22">
        <f t="shared" si="84"/>
        <v>7.7</v>
      </c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Info'!A:B,2,0)</f>
        <v>Maureen</v>
      </c>
      <c r="H1073" s="6" t="str">
        <f>VLOOKUP(F1073,'Customer Info'!A:C,3,0)</f>
        <v>Gastineau</v>
      </c>
      <c r="I1073" s="6" t="str">
        <f>VLOOKUP(F1073,'Customer Info'!A:G,7)</f>
        <v>Germany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531</v>
      </c>
      <c r="R1073" s="2" t="s">
        <v>28</v>
      </c>
      <c r="S1073" s="22">
        <f t="shared" si="84"/>
        <v>97.14</v>
      </c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Info'!A:B,2,0)</f>
        <v>Darren</v>
      </c>
      <c r="H1074" s="6" t="str">
        <f>VLOOKUP(F1074,'Customer Info'!A:C,3,0)</f>
        <v>Powers</v>
      </c>
      <c r="I1074" s="6" t="str">
        <f>VLOOKUP(F1074,'Customer Info'!A:G,7)</f>
        <v>Australia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75</v>
      </c>
      <c r="R1074" s="2" t="s">
        <v>50</v>
      </c>
      <c r="S1074" s="22">
        <f t="shared" si="84"/>
        <v>20.2</v>
      </c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Info'!A:B,2,0)</f>
        <v>Emily</v>
      </c>
      <c r="H1075" s="6" t="str">
        <f>VLOOKUP(F1075,'Customer Info'!A:C,3,0)</f>
        <v>Burns</v>
      </c>
      <c r="I1075" s="6" t="str">
        <f>VLOOKUP(F1075,'Customer Info'!A:G,7)</f>
        <v>India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8</v>
      </c>
      <c r="R1075" s="2" t="s">
        <v>28</v>
      </c>
      <c r="S1075" s="22">
        <f t="shared" si="84"/>
        <v>2.52</v>
      </c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Info'!A:B,2,0)</f>
        <v>Darren</v>
      </c>
      <c r="H1076" s="6" t="str">
        <f>VLOOKUP(F1076,'Customer Info'!A:C,3,0)</f>
        <v>Koutras</v>
      </c>
      <c r="I1076" s="6" t="str">
        <f>VLOOKUP(F1076,'Customer Info'!A:G,7)</f>
        <v>India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148</v>
      </c>
      <c r="R1076" s="2" t="s">
        <v>28</v>
      </c>
      <c r="S1076" s="22">
        <f t="shared" si="84"/>
        <v>35.96</v>
      </c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Info'!A:B,2,0)</f>
        <v>Darren</v>
      </c>
      <c r="H1077" s="6" t="str">
        <f>VLOOKUP(F1077,'Customer Info'!A:C,3,0)</f>
        <v>Koutras</v>
      </c>
      <c r="I1077" s="6" t="str">
        <f>VLOOKUP(F1077,'Customer Info'!A:G,7)</f>
        <v>India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72</v>
      </c>
      <c r="R1077" s="2" t="s">
        <v>26</v>
      </c>
      <c r="S1077" s="22">
        <f t="shared" si="84"/>
        <v>24.3</v>
      </c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Info'!A:B,2,0)</f>
        <v>Rick</v>
      </c>
      <c r="H1078" s="6" t="str">
        <f>VLOOKUP(F1078,'Customer Info'!A:C,3,0)</f>
        <v>Reed</v>
      </c>
      <c r="I1078" s="6" t="str">
        <f>VLOOKUP(F1078,'Customer Info'!A:G,7)</f>
        <v>Germany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88</v>
      </c>
      <c r="R1078" s="2" t="s">
        <v>28</v>
      </c>
      <c r="S1078" s="22">
        <f t="shared" si="84"/>
        <v>21.240000000000002</v>
      </c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Info'!A:B,2,0)</f>
        <v>Brad</v>
      </c>
      <c r="H1079" s="6" t="str">
        <f>VLOOKUP(F1079,'Customer Info'!A:C,3,0)</f>
        <v>Thomas</v>
      </c>
      <c r="I1079" s="6" t="str">
        <f>VLOOKUP(F1079,'Customer Info'!A:G,7)</f>
        <v>India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3768</v>
      </c>
      <c r="R1079" s="2" t="s">
        <v>50</v>
      </c>
      <c r="S1079" s="22">
        <f t="shared" si="84"/>
        <v>2426.2000000000003</v>
      </c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Info'!A:B,2,0)</f>
        <v>Paul</v>
      </c>
      <c r="H1080" s="6" t="str">
        <f>VLOOKUP(F1080,'Customer Info'!A:C,3,0)</f>
        <v>Stevenson</v>
      </c>
      <c r="I1080" s="6" t="str">
        <f>VLOOKUP(F1080,'Customer Info'!A:G,7)</f>
        <v>Germany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93</v>
      </c>
      <c r="R1080" s="2" t="s">
        <v>28</v>
      </c>
      <c r="S1080" s="22">
        <f t="shared" si="84"/>
        <v>28.44</v>
      </c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Info'!A:B,2,0)</f>
        <v>James</v>
      </c>
      <c r="H1081" s="6" t="str">
        <f>VLOOKUP(F1081,'Customer Info'!A:C,3,0)</f>
        <v>Lanier</v>
      </c>
      <c r="I1081" s="6" t="str">
        <f>VLOOKUP(F1081,'Customer Info'!A:G,7)</f>
        <v>China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36</v>
      </c>
      <c r="R1081" s="2" t="s">
        <v>56</v>
      </c>
      <c r="S1081" s="22">
        <f t="shared" si="84"/>
        <v>7.5</v>
      </c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Info'!A:B,2,0)</f>
        <v>Julia</v>
      </c>
      <c r="H1082" s="6" t="str">
        <f>VLOOKUP(F1082,'Customer Info'!A:C,3,0)</f>
        <v>Barnett</v>
      </c>
      <c r="I1082" s="6" t="str">
        <f>VLOOKUP(F1082,'Customer Info'!A:G,7)</f>
        <v>Australia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132</v>
      </c>
      <c r="R1082" s="2" t="s">
        <v>50</v>
      </c>
      <c r="S1082" s="22">
        <f t="shared" si="84"/>
        <v>46.84</v>
      </c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Info'!A:B,2,0)</f>
        <v>Alyssa</v>
      </c>
      <c r="H1083" s="6" t="str">
        <f>VLOOKUP(F1083,'Customer Info'!A:C,3,0)</f>
        <v>Tate</v>
      </c>
      <c r="I1083" s="6" t="str">
        <f>VLOOKUP(F1083,'Customer Info'!A:G,7)</f>
        <v>Germany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72</v>
      </c>
      <c r="R1083" s="2" t="s">
        <v>28</v>
      </c>
      <c r="S1083" s="22">
        <f t="shared" si="84"/>
        <v>15.68</v>
      </c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Info'!A:B,2,0)</f>
        <v>Meg</v>
      </c>
      <c r="H1084" s="6" t="str">
        <f>VLOOKUP(F1084,'Customer Info'!A:C,3,0)</f>
        <v>Tillman</v>
      </c>
      <c r="I1084" s="6" t="str">
        <f>VLOOKUP(F1084,'Customer Info'!A:G,7)</f>
        <v>Germany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39</v>
      </c>
      <c r="R1084" s="2" t="s">
        <v>28</v>
      </c>
      <c r="S1084" s="22">
        <f t="shared" si="84"/>
        <v>8.52</v>
      </c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Info'!A:B,2,0)</f>
        <v>Jack</v>
      </c>
      <c r="H1085" s="6" t="str">
        <f>VLOOKUP(F1085,'Customer Info'!A:C,3,0)</f>
        <v>Garza</v>
      </c>
      <c r="I1085" s="6" t="str">
        <f>VLOOKUP(F1085,'Customer Info'!A:G,7)</f>
        <v>Germany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30</v>
      </c>
      <c r="R1085" s="2" t="s">
        <v>28</v>
      </c>
      <c r="S1085" s="22">
        <f t="shared" si="84"/>
        <v>5.5200000000000005</v>
      </c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Info'!A:B,2,0)</f>
        <v>Brendan</v>
      </c>
      <c r="H1086" s="6" t="str">
        <f>VLOOKUP(F1086,'Customer Info'!A:C,3,0)</f>
        <v>Murry</v>
      </c>
      <c r="I1086" s="6" t="str">
        <f>VLOOKUP(F1086,'Customer Info'!A:G,7)</f>
        <v>India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3</v>
      </c>
      <c r="R1086" s="2" t="s">
        <v>28</v>
      </c>
      <c r="S1086" s="22">
        <f t="shared" si="84"/>
        <v>1.6400000000000001</v>
      </c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Info'!A:B,2,0)</f>
        <v>Dennis</v>
      </c>
      <c r="H1087" s="6" t="str">
        <f>VLOOKUP(F1087,'Customer Info'!A:C,3,0)</f>
        <v>Pardue</v>
      </c>
      <c r="I1087" s="6" t="str">
        <f>VLOOKUP(F1087,'Customer Info'!A:G,7)</f>
        <v>Australia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840</v>
      </c>
      <c r="R1087" s="2" t="s">
        <v>28</v>
      </c>
      <c r="S1087" s="22">
        <f t="shared" si="84"/>
        <v>888.90000000000009</v>
      </c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Info'!A:B,2,0)</f>
        <v>Erin</v>
      </c>
      <c r="H1088" s="6" t="str">
        <f>VLOOKUP(F1088,'Customer Info'!A:C,3,0)</f>
        <v>Smith</v>
      </c>
      <c r="I1088" s="6" t="str">
        <f>VLOOKUP(F1088,'Customer Info'!A:G,7)</f>
        <v>China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5</v>
      </c>
      <c r="R1088" s="2" t="s">
        <v>28</v>
      </c>
      <c r="S1088" s="22">
        <f t="shared" si="84"/>
        <v>1.26</v>
      </c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Info'!A:B,2,0)</f>
        <v>Troy</v>
      </c>
      <c r="H1089" s="6" t="str">
        <f>VLOOKUP(F1089,'Customer Info'!A:C,3,0)</f>
        <v>Staebel</v>
      </c>
      <c r="I1089" s="6" t="str">
        <f>VLOOKUP(F1089,'Customer Info'!A:G,7)</f>
        <v>Germany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31</v>
      </c>
      <c r="R1089" s="2" t="s">
        <v>28</v>
      </c>
      <c r="S1089" s="22">
        <f t="shared" si="84"/>
        <v>9.48</v>
      </c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Info'!A:B,2,0)</f>
        <v>Helen</v>
      </c>
      <c r="H1090" s="6" t="str">
        <f>VLOOKUP(F1090,'Customer Info'!A:C,3,0)</f>
        <v>Abelman</v>
      </c>
      <c r="I1090" s="6" t="str">
        <f>VLOOKUP(F1090,'Customer Info'!A:G,7)</f>
        <v>India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80</v>
      </c>
      <c r="R1090" s="2" t="s">
        <v>28</v>
      </c>
      <c r="S1090" s="22">
        <f t="shared" si="84"/>
        <v>34</v>
      </c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Info'!A:B,2,0)</f>
        <v>Anna</v>
      </c>
      <c r="H1091" s="6" t="str">
        <f>VLOOKUP(F1091,'Customer Info'!A:C,3,0)</f>
        <v>Gayman</v>
      </c>
      <c r="I1091" s="6" t="str">
        <f>VLOOKUP(F1091,'Customer Info'!A:G,7)</f>
        <v>Australia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3040</v>
      </c>
      <c r="R1091" s="2" t="s">
        <v>26</v>
      </c>
      <c r="S1091" s="22">
        <f t="shared" si="84"/>
        <v>2898.3500000000004</v>
      </c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Info'!A:B,2,0)</f>
        <v>Harry</v>
      </c>
      <c r="H1092" s="6" t="str">
        <f>VLOOKUP(F1092,'Customer Info'!A:C,3,0)</f>
        <v>Marie</v>
      </c>
      <c r="I1092" s="6" t="str">
        <f>VLOOKUP(F1092,'Customer Info'!A:G,7)</f>
        <v>Indonesia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70</v>
      </c>
      <c r="R1092" s="2" t="s">
        <v>28</v>
      </c>
      <c r="S1092" s="22">
        <f t="shared" si="84"/>
        <v>17.64</v>
      </c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Info'!A:B,2,0)</f>
        <v>Kelly</v>
      </c>
      <c r="H1093" s="6" t="str">
        <f>VLOOKUP(F1093,'Customer Info'!A:C,3,0)</f>
        <v>Collister</v>
      </c>
      <c r="I1093" s="6" t="str">
        <f>VLOOKUP(F1093,'Customer Info'!A:G,7)</f>
        <v>Australia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232</v>
      </c>
      <c r="R1093" s="2" t="s">
        <v>28</v>
      </c>
      <c r="S1093" s="22">
        <f t="shared" si="84"/>
        <v>1212</v>
      </c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Info'!A:B,2,0)</f>
        <v>Dave</v>
      </c>
      <c r="H1094" s="6" t="str">
        <f>VLOOKUP(F1094,'Customer Info'!A:C,3,0)</f>
        <v>Poirier</v>
      </c>
      <c r="I1094" s="6" t="str">
        <f>VLOOKUP(F1094,'Customer Info'!A:G,7)</f>
        <v>China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4932</v>
      </c>
      <c r="R1094" s="2" t="s">
        <v>50</v>
      </c>
      <c r="S1094" s="22">
        <f t="shared" si="84"/>
        <v>8813.4</v>
      </c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Info'!A:B,2,0)</f>
        <v>Sonia</v>
      </c>
      <c r="H1095" s="6" t="str">
        <f>VLOOKUP(F1095,'Customer Info'!A:C,3,0)</f>
        <v>Sunley</v>
      </c>
      <c r="I1095" s="6" t="str">
        <f>VLOOKUP(F1095,'Customer Info'!A:G,7)</f>
        <v>Germany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46</v>
      </c>
      <c r="R1095" s="2" t="s">
        <v>50</v>
      </c>
      <c r="S1095" s="22">
        <f t="shared" si="84"/>
        <v>24.2</v>
      </c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Info'!A:B,2,0)</f>
        <v>Sung</v>
      </c>
      <c r="H1096" s="6" t="str">
        <f>VLOOKUP(F1096,'Customer Info'!A:C,3,0)</f>
        <v>Pak</v>
      </c>
      <c r="I1096" s="6" t="str">
        <f>VLOOKUP(F1096,'Customer Info'!A:G,7)</f>
        <v>China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260</v>
      </c>
      <c r="R1096" s="2" t="s">
        <v>50</v>
      </c>
      <c r="S1096" s="22">
        <f t="shared" si="84"/>
        <v>61.84</v>
      </c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Info'!A:B,2,0)</f>
        <v>Aaron</v>
      </c>
      <c r="H1097" s="6" t="str">
        <f>VLOOKUP(F1097,'Customer Info'!A:C,3,0)</f>
        <v>Smayling</v>
      </c>
      <c r="I1097" s="6" t="str">
        <f>VLOOKUP(F1097,'Customer Info'!A:G,7)</f>
        <v>Germany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525</v>
      </c>
      <c r="R1097" s="2" t="s">
        <v>28</v>
      </c>
      <c r="S1097" s="22">
        <f t="shared" si="84"/>
        <v>350.05</v>
      </c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Info'!A:B,2,0)</f>
        <v>Harold</v>
      </c>
      <c r="H1098" s="6" t="str">
        <f>VLOOKUP(F1098,'Customer Info'!A:C,3,0)</f>
        <v>Dahlen</v>
      </c>
      <c r="I1098" s="6" t="str">
        <f>VLOOKUP(F1098,'Customer Info'!A:G,7)</f>
        <v>Indonesia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33</v>
      </c>
      <c r="R1098" s="2" t="s">
        <v>28</v>
      </c>
      <c r="S1098" s="22">
        <f t="shared" si="84"/>
        <v>7.62</v>
      </c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Info'!A:B,2,0)</f>
        <v>Dave</v>
      </c>
      <c r="H1099" s="6" t="str">
        <f>VLOOKUP(F1099,'Customer Info'!A:C,3,0)</f>
        <v>Poirier</v>
      </c>
      <c r="I1099" s="6" t="str">
        <f>VLOOKUP(F1099,'Customer Info'!A:G,7)</f>
        <v>China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N1099-M1099</f>
        <v>2029</v>
      </c>
      <c r="R1099" s="2" t="s">
        <v>28</v>
      </c>
      <c r="S1099" s="22">
        <f t="shared" ref="S1099:S1162" si="89">IF(N1099&lt;5000,N1099*2%,IF(AND(N1099&gt;=5000,N1099&lt;25000),N1099*5%,IF(AND(N1099&gt;=25000,N1099&lt;50000),N1099*7%,IF(AND(N1099&gt;=50000,N1099&lt;100000)*N1099*9%,IF(AND(N1099&gt;=100000,N1099&lt;250000),N1099*12%,N1099*15%)))))</f>
        <v>2523.9900000000002</v>
      </c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Info'!A:B,2,0)</f>
        <v>Monica</v>
      </c>
      <c r="H1100" s="6" t="str">
        <f>VLOOKUP(F1100,'Customer Info'!A:C,3,0)</f>
        <v>Federle</v>
      </c>
      <c r="I1100" s="6" t="str">
        <f>VLOOKUP(F1100,'Customer Info'!A:G,7)</f>
        <v>Germany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45</v>
      </c>
      <c r="R1100" s="2" t="s">
        <v>50</v>
      </c>
      <c r="S1100" s="22">
        <f t="shared" si="89"/>
        <v>13.48</v>
      </c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Info'!A:B,2,0)</f>
        <v>Michelle</v>
      </c>
      <c r="H1101" s="6" t="str">
        <f>VLOOKUP(F1101,'Customer Info'!A:C,3,0)</f>
        <v>Arnett</v>
      </c>
      <c r="I1101" s="6" t="str">
        <f>VLOOKUP(F1101,'Customer Info'!A:G,7)</f>
        <v>China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286</v>
      </c>
      <c r="R1101" s="2" t="s">
        <v>28</v>
      </c>
      <c r="S1101" s="22">
        <f t="shared" si="89"/>
        <v>89.74</v>
      </c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Info'!A:B,2,0)</f>
        <v>Barry</v>
      </c>
      <c r="H1102" s="6" t="str">
        <f>VLOOKUP(F1102,'Customer Info'!A:C,3,0)</f>
        <v>Blumstein</v>
      </c>
      <c r="I1102" s="6" t="str">
        <f>VLOOKUP(F1102,'Customer Info'!A:G,7)</f>
        <v>Germany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2604</v>
      </c>
      <c r="R1102" s="2" t="s">
        <v>28</v>
      </c>
      <c r="S1102" s="22">
        <f t="shared" si="89"/>
        <v>2432.0800000000004</v>
      </c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Info'!A:B,2,0)</f>
        <v>Tony</v>
      </c>
      <c r="H1103" s="6" t="str">
        <f>VLOOKUP(F1103,'Customer Info'!A:C,3,0)</f>
        <v>Sayre</v>
      </c>
      <c r="I1103" s="6" t="str">
        <f>VLOOKUP(F1103,'Customer Info'!A:G,7)</f>
        <v>Germany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444</v>
      </c>
      <c r="R1103" s="2" t="s">
        <v>50</v>
      </c>
      <c r="S1103" s="22">
        <f t="shared" si="89"/>
        <v>596.20000000000005</v>
      </c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Info'!A:B,2,0)</f>
        <v>Anemone</v>
      </c>
      <c r="H1104" s="6" t="str">
        <f>VLOOKUP(F1104,'Customer Info'!A:C,3,0)</f>
        <v>Ratner</v>
      </c>
      <c r="I1104" s="6" t="str">
        <f>VLOOKUP(F1104,'Customer Info'!A:G,7)</f>
        <v>Germany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142</v>
      </c>
      <c r="R1104" s="2" t="s">
        <v>28</v>
      </c>
      <c r="S1104" s="22">
        <f t="shared" si="89"/>
        <v>31.12</v>
      </c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Info'!A:B,2,0)</f>
        <v>Dionis</v>
      </c>
      <c r="H1105" s="6" t="str">
        <f>VLOOKUP(F1105,'Customer Info'!A:C,3,0)</f>
        <v>Lloyd</v>
      </c>
      <c r="I1105" s="6" t="str">
        <f>VLOOKUP(F1105,'Customer Info'!A:G,7)</f>
        <v>Australia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206</v>
      </c>
      <c r="R1105" s="2" t="s">
        <v>50</v>
      </c>
      <c r="S1105" s="22">
        <f t="shared" si="89"/>
        <v>62.76</v>
      </c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Info'!A:B,2,0)</f>
        <v>Brooke</v>
      </c>
      <c r="H1106" s="6" t="str">
        <f>VLOOKUP(F1106,'Customer Info'!A:C,3,0)</f>
        <v>Gillingham</v>
      </c>
      <c r="I1106" s="6" t="str">
        <f>VLOOKUP(F1106,'Customer Info'!A:G,7)</f>
        <v>Australia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192</v>
      </c>
      <c r="R1106" s="2" t="s">
        <v>50</v>
      </c>
      <c r="S1106" s="22">
        <f t="shared" si="89"/>
        <v>51.32</v>
      </c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Info'!A:B,2,0)</f>
        <v>Sarah</v>
      </c>
      <c r="H1107" s="6" t="str">
        <f>VLOOKUP(F1107,'Customer Info'!A:C,3,0)</f>
        <v>Bern</v>
      </c>
      <c r="I1107" s="6" t="str">
        <f>VLOOKUP(F1107,'Customer Info'!A:G,7)</f>
        <v>Germany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318</v>
      </c>
      <c r="R1107" s="2" t="s">
        <v>28</v>
      </c>
      <c r="S1107" s="22">
        <f t="shared" si="89"/>
        <v>63.480000000000004</v>
      </c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Info'!A:B,2,0)</f>
        <v>Stefania</v>
      </c>
      <c r="H1108" s="6" t="str">
        <f>VLOOKUP(F1108,'Customer Info'!A:C,3,0)</f>
        <v>Perrino</v>
      </c>
      <c r="I1108" s="6" t="str">
        <f>VLOOKUP(F1108,'Customer Info'!A:G,7)</f>
        <v>Germany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160</v>
      </c>
      <c r="R1108" s="2" t="s">
        <v>50</v>
      </c>
      <c r="S1108" s="22">
        <f t="shared" si="89"/>
        <v>417</v>
      </c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Info'!A:B,2,0)</f>
        <v>Bryan</v>
      </c>
      <c r="H1109" s="6" t="str">
        <f>VLOOKUP(F1109,'Customer Info'!A:C,3,0)</f>
        <v>Davis</v>
      </c>
      <c r="I1109" s="6" t="str">
        <f>VLOOKUP(F1109,'Customer Info'!A:G,7)</f>
        <v>Australia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908</v>
      </c>
      <c r="R1109" s="2" t="s">
        <v>28</v>
      </c>
      <c r="S1109" s="22">
        <f t="shared" si="89"/>
        <v>802.6</v>
      </c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Info'!A:B,2,0)</f>
        <v>Carl</v>
      </c>
      <c r="H1110" s="6" t="str">
        <f>VLOOKUP(F1110,'Customer Info'!A:C,3,0)</f>
        <v>Weiss</v>
      </c>
      <c r="I1110" s="6" t="str">
        <f>VLOOKUP(F1110,'Customer Info'!A:G,7)</f>
        <v>India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64</v>
      </c>
      <c r="R1110" s="2" t="s">
        <v>28</v>
      </c>
      <c r="S1110" s="22">
        <f t="shared" si="89"/>
        <v>13.200000000000001</v>
      </c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Info'!A:B,2,0)</f>
        <v>Jenna</v>
      </c>
      <c r="H1111" s="6" t="str">
        <f>VLOOKUP(F1111,'Customer Info'!A:C,3,0)</f>
        <v>Caffey</v>
      </c>
      <c r="I1111" s="6" t="str">
        <f>VLOOKUP(F1111,'Customer Info'!A:G,7)</f>
        <v>Australia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43</v>
      </c>
      <c r="R1111" s="2" t="s">
        <v>28</v>
      </c>
      <c r="S1111" s="22">
        <f t="shared" si="89"/>
        <v>45</v>
      </c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Info'!A:B,2,0)</f>
        <v>Mitch</v>
      </c>
      <c r="H1112" s="6" t="str">
        <f>VLOOKUP(F1112,'Customer Info'!A:C,3,0)</f>
        <v>Willingham</v>
      </c>
      <c r="I1112" s="6" t="str">
        <f>VLOOKUP(F1112,'Customer Info'!A:G,7)</f>
        <v>Germany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318</v>
      </c>
      <c r="R1112" s="2" t="s">
        <v>28</v>
      </c>
      <c r="S1112" s="22">
        <f t="shared" si="89"/>
        <v>418.95000000000005</v>
      </c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Info'!A:B,2,0)</f>
        <v>Rick</v>
      </c>
      <c r="H1113" s="6" t="str">
        <f>VLOOKUP(F1113,'Customer Info'!A:C,3,0)</f>
        <v>Duston</v>
      </c>
      <c r="I1113" s="6" t="str">
        <f>VLOOKUP(F1113,'Customer Info'!A:G,7)</f>
        <v>Australia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1118</v>
      </c>
      <c r="R1113" s="2" t="s">
        <v>50</v>
      </c>
      <c r="S1113" s="22">
        <f t="shared" si="89"/>
        <v>762.30000000000007</v>
      </c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Info'!A:B,2,0)</f>
        <v>Steve</v>
      </c>
      <c r="H1114" s="6" t="str">
        <f>VLOOKUP(F1114,'Customer Info'!A:C,3,0)</f>
        <v>Carroll</v>
      </c>
      <c r="I1114" s="6" t="str">
        <f>VLOOKUP(F1114,'Customer Info'!A:G,7)</f>
        <v>Germany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2625</v>
      </c>
      <c r="R1114" s="2" t="s">
        <v>50</v>
      </c>
      <c r="S1114" s="22">
        <f t="shared" si="89"/>
        <v>2450.3500000000004</v>
      </c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Info'!A:B,2,0)</f>
        <v>Kristina</v>
      </c>
      <c r="H1115" s="6" t="str">
        <f>VLOOKUP(F1115,'Customer Info'!A:C,3,0)</f>
        <v>Nunn</v>
      </c>
      <c r="I1115" s="6" t="str">
        <f>VLOOKUP(F1115,'Customer Info'!A:G,7)</f>
        <v>Australia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88</v>
      </c>
      <c r="R1115" s="2" t="s">
        <v>28</v>
      </c>
      <c r="S1115" s="22">
        <f t="shared" si="89"/>
        <v>20.32</v>
      </c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Info'!A:B,2,0)</f>
        <v>Charlotte</v>
      </c>
      <c r="H1116" s="6" t="str">
        <f>VLOOKUP(F1116,'Customer Info'!A:C,3,0)</f>
        <v>Melton</v>
      </c>
      <c r="I1116" s="6" t="str">
        <f>VLOOKUP(F1116,'Customer Info'!A:G,7)</f>
        <v>Australia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84</v>
      </c>
      <c r="R1116" s="2" t="s">
        <v>26</v>
      </c>
      <c r="S1116" s="22">
        <f t="shared" si="89"/>
        <v>25.68</v>
      </c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Info'!A:B,2,0)</f>
        <v>Benjamin</v>
      </c>
      <c r="H1117" s="6" t="str">
        <f>VLOOKUP(F1117,'Customer Info'!A:C,3,0)</f>
        <v>Patterson</v>
      </c>
      <c r="I1117" s="6" t="str">
        <f>VLOOKUP(F1117,'Customer Info'!A:G,7)</f>
        <v>India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2430</v>
      </c>
      <c r="R1117" s="2" t="s">
        <v>28</v>
      </c>
      <c r="S1117" s="22">
        <f t="shared" si="89"/>
        <v>1039.5</v>
      </c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Info'!A:B,2,0)</f>
        <v>Bart</v>
      </c>
      <c r="H1118" s="6" t="str">
        <f>VLOOKUP(F1118,'Customer Info'!A:C,3,0)</f>
        <v>Folk</v>
      </c>
      <c r="I1118" s="6" t="str">
        <f>VLOOKUP(F1118,'Customer Info'!A:G,7)</f>
        <v>Indonesia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1260</v>
      </c>
      <c r="R1118" s="2" t="s">
        <v>50</v>
      </c>
      <c r="S1118" s="22">
        <f t="shared" si="89"/>
        <v>838.5</v>
      </c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Info'!A:B,2,0)</f>
        <v>Julia</v>
      </c>
      <c r="H1119" s="6" t="str">
        <f>VLOOKUP(F1119,'Customer Info'!A:C,3,0)</f>
        <v>Barnett</v>
      </c>
      <c r="I1119" s="6" t="str">
        <f>VLOOKUP(F1119,'Customer Info'!A:G,7)</f>
        <v>Australia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308</v>
      </c>
      <c r="R1119" s="2" t="s">
        <v>26</v>
      </c>
      <c r="S1119" s="22">
        <f t="shared" si="89"/>
        <v>802.2</v>
      </c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Info'!A:B,2,0)</f>
        <v>Michelle</v>
      </c>
      <c r="H1120" s="6" t="str">
        <f>VLOOKUP(F1120,'Customer Info'!A:C,3,0)</f>
        <v>Arnett</v>
      </c>
      <c r="I1120" s="6" t="str">
        <f>VLOOKUP(F1120,'Customer Info'!A:G,7)</f>
        <v>China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12</v>
      </c>
      <c r="R1120" s="2" t="s">
        <v>26</v>
      </c>
      <c r="S1120" s="22">
        <f t="shared" si="89"/>
        <v>3.7800000000000002</v>
      </c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Info'!A:B,2,0)</f>
        <v>Max</v>
      </c>
      <c r="H1121" s="6" t="str">
        <f>VLOOKUP(F1121,'Customer Info'!A:C,3,0)</f>
        <v>Ludwig</v>
      </c>
      <c r="I1121" s="6" t="str">
        <f>VLOOKUP(F1121,'Customer Info'!A:G,7)</f>
        <v>Indonesia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10145</v>
      </c>
      <c r="R1121" s="2" t="s">
        <v>50</v>
      </c>
      <c r="S1121" s="22" t="b">
        <f t="shared" si="89"/>
        <v>0</v>
      </c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Info'!A:B,2,0)</f>
        <v>Bill</v>
      </c>
      <c r="H1122" s="6" t="str">
        <f>VLOOKUP(F1122,'Customer Info'!A:C,3,0)</f>
        <v>Donatelli</v>
      </c>
      <c r="I1122" s="6" t="str">
        <f>VLOOKUP(F1122,'Customer Info'!A:G,7)</f>
        <v>Australia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398</v>
      </c>
      <c r="R1122" s="2" t="s">
        <v>28</v>
      </c>
      <c r="S1122" s="22">
        <f t="shared" si="89"/>
        <v>62.96</v>
      </c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Info'!A:B,2,0)</f>
        <v>Allen</v>
      </c>
      <c r="H1123" s="6" t="str">
        <f>VLOOKUP(F1123,'Customer Info'!A:C,3,0)</f>
        <v>Rosenblatt</v>
      </c>
      <c r="I1123" s="6" t="str">
        <f>VLOOKUP(F1123,'Customer Info'!A:G,7)</f>
        <v>China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128</v>
      </c>
      <c r="R1123" s="2" t="s">
        <v>28</v>
      </c>
      <c r="S1123" s="22">
        <f t="shared" si="89"/>
        <v>30.6</v>
      </c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Info'!A:B,2,0)</f>
        <v>Sally</v>
      </c>
      <c r="H1124" s="6" t="str">
        <f>VLOOKUP(F1124,'Customer Info'!A:C,3,0)</f>
        <v>Knutson</v>
      </c>
      <c r="I1124" s="6" t="str">
        <f>VLOOKUP(F1124,'Customer Info'!A:G,7)</f>
        <v>Australia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254</v>
      </c>
      <c r="R1124" s="2" t="s">
        <v>28</v>
      </c>
      <c r="S1124" s="22">
        <f t="shared" si="89"/>
        <v>61.32</v>
      </c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Info'!A:B,2,0)</f>
        <v>Annie</v>
      </c>
      <c r="H1125" s="6" t="str">
        <f>VLOOKUP(F1125,'Customer Info'!A:C,3,0)</f>
        <v>Thurman</v>
      </c>
      <c r="I1125" s="6" t="str">
        <f>VLOOKUP(F1125,'Customer Info'!A:G,7)</f>
        <v>Germany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15</v>
      </c>
      <c r="R1125" s="2" t="s">
        <v>50</v>
      </c>
      <c r="S1125" s="22">
        <f t="shared" si="89"/>
        <v>3.7600000000000002</v>
      </c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Info'!A:B,2,0)</f>
        <v>Kristina</v>
      </c>
      <c r="H1126" s="6" t="str">
        <f>VLOOKUP(F1126,'Customer Info'!A:C,3,0)</f>
        <v>Nunn</v>
      </c>
      <c r="I1126" s="6" t="str">
        <f>VLOOKUP(F1126,'Customer Info'!A:G,7)</f>
        <v>Australia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116</v>
      </c>
      <c r="R1126" s="2" t="s">
        <v>28</v>
      </c>
      <c r="S1126" s="22">
        <f t="shared" si="89"/>
        <v>606</v>
      </c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Info'!A:B,2,0)</f>
        <v>Heather</v>
      </c>
      <c r="H1127" s="6" t="str">
        <f>VLOOKUP(F1127,'Customer Info'!A:C,3,0)</f>
        <v>Kirkland</v>
      </c>
      <c r="I1127" s="6" t="str">
        <f>VLOOKUP(F1127,'Customer Info'!A:G,7)</f>
        <v>India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216</v>
      </c>
      <c r="R1127" s="2" t="s">
        <v>50</v>
      </c>
      <c r="S1127" s="22">
        <f t="shared" si="89"/>
        <v>287.40000000000003</v>
      </c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Info'!A:B,2,0)</f>
        <v>Brooke</v>
      </c>
      <c r="H1128" s="6" t="str">
        <f>VLOOKUP(F1128,'Customer Info'!A:C,3,0)</f>
        <v>Gillingham</v>
      </c>
      <c r="I1128" s="6" t="str">
        <f>VLOOKUP(F1128,'Customer Info'!A:G,7)</f>
        <v>Indonesia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80</v>
      </c>
      <c r="R1128" s="2" t="s">
        <v>28</v>
      </c>
      <c r="S1128" s="22">
        <f t="shared" si="89"/>
        <v>29.16</v>
      </c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Info'!A:B,2,0)</f>
        <v>Liz</v>
      </c>
      <c r="H1129" s="6" t="str">
        <f>VLOOKUP(F1129,'Customer Info'!A:C,3,0)</f>
        <v>Carlisle</v>
      </c>
      <c r="I1129" s="6" t="str">
        <f>VLOOKUP(F1129,'Customer Info'!A:G,7)</f>
        <v>Australia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396</v>
      </c>
      <c r="R1129" s="2" t="s">
        <v>28</v>
      </c>
      <c r="S1129" s="22">
        <f t="shared" si="89"/>
        <v>269.7</v>
      </c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Info'!A:B,2,0)</f>
        <v>Dennis</v>
      </c>
      <c r="H1130" s="6" t="str">
        <f>VLOOKUP(F1130,'Customer Info'!A:C,3,0)</f>
        <v>Pardue</v>
      </c>
      <c r="I1130" s="6" t="str">
        <f>VLOOKUP(F1130,'Customer Info'!A:G,7)</f>
        <v>Australia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18</v>
      </c>
      <c r="R1130" s="2" t="s">
        <v>28</v>
      </c>
      <c r="S1130" s="22">
        <f t="shared" si="89"/>
        <v>4.4400000000000004</v>
      </c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Info'!A:B,2,0)</f>
        <v>Brooke</v>
      </c>
      <c r="H1131" s="6" t="str">
        <f>VLOOKUP(F1131,'Customer Info'!A:C,3,0)</f>
        <v>Gillingham</v>
      </c>
      <c r="I1131" s="6" t="str">
        <f>VLOOKUP(F1131,'Customer Info'!A:G,7)</f>
        <v>India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4682</v>
      </c>
      <c r="R1131" s="2" t="s">
        <v>28</v>
      </c>
      <c r="S1131" s="22">
        <f t="shared" si="89"/>
        <v>3019.2400000000002</v>
      </c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Info'!A:B,2,0)</f>
        <v>Linda</v>
      </c>
      <c r="H1132" s="6" t="str">
        <f>VLOOKUP(F1132,'Customer Info'!A:C,3,0)</f>
        <v>Southworth</v>
      </c>
      <c r="I1132" s="6" t="str">
        <f>VLOOKUP(F1132,'Customer Info'!A:G,7)</f>
        <v>China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48</v>
      </c>
      <c r="R1132" s="2" t="s">
        <v>28</v>
      </c>
      <c r="S1132" s="22">
        <f t="shared" si="89"/>
        <v>12.08</v>
      </c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Info'!A:B,2,0)</f>
        <v>Dionis</v>
      </c>
      <c r="H1133" s="6" t="str">
        <f>VLOOKUP(F1133,'Customer Info'!A:C,3,0)</f>
        <v>Lloyd</v>
      </c>
      <c r="I1133" s="6" t="str">
        <f>VLOOKUP(F1133,'Customer Info'!A:G,7)</f>
        <v>Australia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80</v>
      </c>
      <c r="R1133" s="2" t="s">
        <v>50</v>
      </c>
      <c r="S1133" s="22">
        <f t="shared" si="89"/>
        <v>22.56</v>
      </c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Info'!A:B,2,0)</f>
        <v>Neoma</v>
      </c>
      <c r="H1134" s="6" t="str">
        <f>VLOOKUP(F1134,'Customer Info'!A:C,3,0)</f>
        <v>Murray</v>
      </c>
      <c r="I1134" s="6" t="str">
        <f>VLOOKUP(F1134,'Customer Info'!A:G,7)</f>
        <v>India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966</v>
      </c>
      <c r="R1134" s="2" t="s">
        <v>28</v>
      </c>
      <c r="S1134" s="22">
        <f t="shared" si="89"/>
        <v>475.65000000000003</v>
      </c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Info'!A:B,2,0)</f>
        <v>Mick</v>
      </c>
      <c r="H1135" s="6" t="str">
        <f>VLOOKUP(F1135,'Customer Info'!A:C,3,0)</f>
        <v>Brown</v>
      </c>
      <c r="I1135" s="6" t="str">
        <f>VLOOKUP(F1135,'Customer Info'!A:G,7)</f>
        <v>China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1824</v>
      </c>
      <c r="R1135" s="2" t="s">
        <v>28</v>
      </c>
      <c r="S1135" s="22">
        <f t="shared" si="89"/>
        <v>1230.3000000000002</v>
      </c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Info'!A:B,2,0)</f>
        <v>Jason</v>
      </c>
      <c r="H1136" s="6" t="str">
        <f>VLOOKUP(F1136,'Customer Info'!A:C,3,0)</f>
        <v>Gross</v>
      </c>
      <c r="I1136" s="6" t="str">
        <f>VLOOKUP(F1136,'Customer Info'!A:G,7)</f>
        <v>Australia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24</v>
      </c>
      <c r="R1136" s="2" t="s">
        <v>50</v>
      </c>
      <c r="S1136" s="22">
        <f t="shared" si="89"/>
        <v>10.74</v>
      </c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Info'!A:B,2,0)</f>
        <v>Claire</v>
      </c>
      <c r="H1137" s="6" t="str">
        <f>VLOOKUP(F1137,'Customer Info'!A:C,3,0)</f>
        <v>Gute</v>
      </c>
      <c r="I1137" s="6" t="str">
        <f>VLOOKUP(F1137,'Customer Info'!A:G,7)</f>
        <v>Australia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-6</v>
      </c>
      <c r="R1137" s="2" t="s">
        <v>28</v>
      </c>
      <c r="S1137" s="22">
        <f t="shared" si="89"/>
        <v>2688.0000000000005</v>
      </c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Info'!A:B,2,0)</f>
        <v>Thomas</v>
      </c>
      <c r="H1138" s="6" t="str">
        <f>VLOOKUP(F1138,'Customer Info'!A:C,3,0)</f>
        <v>Brumley</v>
      </c>
      <c r="I1138" s="6" t="str">
        <f>VLOOKUP(F1138,'Customer Info'!A:G,7)</f>
        <v>Germany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1200</v>
      </c>
      <c r="R1138" s="2" t="s">
        <v>50</v>
      </c>
      <c r="S1138" s="22">
        <f t="shared" si="89"/>
        <v>714.1</v>
      </c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Info'!A:B,2,0)</f>
        <v>Jack</v>
      </c>
      <c r="H1139" s="6" t="str">
        <f>VLOOKUP(F1139,'Customer Info'!A:C,3,0)</f>
        <v>Garza</v>
      </c>
      <c r="I1139" s="6" t="str">
        <f>VLOOKUP(F1139,'Customer Info'!A:G,7)</f>
        <v>China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8</v>
      </c>
      <c r="R1139" s="2" t="s">
        <v>26</v>
      </c>
      <c r="S1139" s="22">
        <f t="shared" si="89"/>
        <v>2.44</v>
      </c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Info'!A:B,2,0)</f>
        <v>Mike</v>
      </c>
      <c r="H1140" s="6" t="str">
        <f>VLOOKUP(F1140,'Customer Info'!A:C,3,0)</f>
        <v>Gockenbach</v>
      </c>
      <c r="I1140" s="6" t="str">
        <f>VLOOKUP(F1140,'Customer Info'!A:G,7)</f>
        <v>Germany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352</v>
      </c>
      <c r="R1140" s="2" t="s">
        <v>28</v>
      </c>
      <c r="S1140" s="22">
        <f t="shared" si="89"/>
        <v>70.08</v>
      </c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Info'!A:B,2,0)</f>
        <v>Cari</v>
      </c>
      <c r="H1141" s="6" t="str">
        <f>VLOOKUP(F1141,'Customer Info'!A:C,3,0)</f>
        <v>MacIntyre</v>
      </c>
      <c r="I1141" s="6" t="str">
        <f>VLOOKUP(F1141,'Customer Info'!A:G,7)</f>
        <v>Australia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543</v>
      </c>
      <c r="R1141" s="2" t="s">
        <v>28</v>
      </c>
      <c r="S1141" s="22">
        <f t="shared" si="89"/>
        <v>299.55</v>
      </c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Info'!A:B,2,0)</f>
        <v>Julie</v>
      </c>
      <c r="H1142" s="6" t="str">
        <f>VLOOKUP(F1142,'Customer Info'!A:C,3,0)</f>
        <v>Creighton</v>
      </c>
      <c r="I1142" s="6" t="str">
        <f>VLOOKUP(F1142,'Customer Info'!A:G,7)</f>
        <v>Australia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100</v>
      </c>
      <c r="R1142" s="2" t="s">
        <v>50</v>
      </c>
      <c r="S1142" s="22">
        <f t="shared" si="89"/>
        <v>53.28</v>
      </c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Info'!A:B,2,0)</f>
        <v>Darren</v>
      </c>
      <c r="H1143" s="6" t="str">
        <f>VLOOKUP(F1143,'Customer Info'!A:C,3,0)</f>
        <v>Budd</v>
      </c>
      <c r="I1143" s="6" t="str">
        <f>VLOOKUP(F1143,'Customer Info'!A:G,7)</f>
        <v>India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456</v>
      </c>
      <c r="R1143" s="2" t="s">
        <v>50</v>
      </c>
      <c r="S1143" s="22">
        <f t="shared" si="89"/>
        <v>486.3</v>
      </c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Info'!A:B,2,0)</f>
        <v>Brian</v>
      </c>
      <c r="H1144" s="6" t="str">
        <f>VLOOKUP(F1144,'Customer Info'!A:C,3,0)</f>
        <v>Stugart</v>
      </c>
      <c r="I1144" s="6" t="str">
        <f>VLOOKUP(F1144,'Customer Info'!A:G,7)</f>
        <v>India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180</v>
      </c>
      <c r="R1144" s="2" t="s">
        <v>26</v>
      </c>
      <c r="S1144" s="22">
        <f t="shared" si="89"/>
        <v>75.28</v>
      </c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Info'!A:B,2,0)</f>
        <v>Brooke</v>
      </c>
      <c r="H1145" s="6" t="str">
        <f>VLOOKUP(F1145,'Customer Info'!A:C,3,0)</f>
        <v>Gillingham</v>
      </c>
      <c r="I1145" s="6" t="str">
        <f>VLOOKUP(F1145,'Customer Info'!A:G,7)</f>
        <v>India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20</v>
      </c>
      <c r="R1145" s="2" t="s">
        <v>28</v>
      </c>
      <c r="S1145" s="22">
        <f t="shared" si="89"/>
        <v>5.36</v>
      </c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Info'!A:B,2,0)</f>
        <v>Duane</v>
      </c>
      <c r="H1146" s="6" t="str">
        <f>VLOOKUP(F1146,'Customer Info'!A:C,3,0)</f>
        <v>Benoit</v>
      </c>
      <c r="I1146" s="6" t="str">
        <f>VLOOKUP(F1146,'Customer Info'!A:G,7)</f>
        <v>India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436</v>
      </c>
      <c r="R1146" s="2" t="s">
        <v>50</v>
      </c>
      <c r="S1146" s="22">
        <f t="shared" si="89"/>
        <v>384.55</v>
      </c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Info'!A:B,2,0)</f>
        <v>Sanjit</v>
      </c>
      <c r="H1147" s="6" t="str">
        <f>VLOOKUP(F1147,'Customer Info'!A:C,3,0)</f>
        <v>Chand</v>
      </c>
      <c r="I1147" s="6" t="str">
        <f>VLOOKUP(F1147,'Customer Info'!A:G,7)</f>
        <v>Germany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158</v>
      </c>
      <c r="R1147" s="2" t="s">
        <v>28</v>
      </c>
      <c r="S1147" s="22">
        <f t="shared" si="89"/>
        <v>56.52</v>
      </c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Info'!A:B,2,0)</f>
        <v>Brad</v>
      </c>
      <c r="H1148" s="6" t="str">
        <f>VLOOKUP(F1148,'Customer Info'!A:C,3,0)</f>
        <v>Thomas</v>
      </c>
      <c r="I1148" s="6" t="str">
        <f>VLOOKUP(F1148,'Customer Info'!A:G,7)</f>
        <v>India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76</v>
      </c>
      <c r="R1148" s="2" t="s">
        <v>50</v>
      </c>
      <c r="S1148" s="22">
        <f t="shared" si="89"/>
        <v>31.44</v>
      </c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Info'!A:B,2,0)</f>
        <v>Harold</v>
      </c>
      <c r="H1149" s="6" t="str">
        <f>VLOOKUP(F1149,'Customer Info'!A:C,3,0)</f>
        <v>Pawlan</v>
      </c>
      <c r="I1149" s="6" t="str">
        <f>VLOOKUP(F1149,'Customer Info'!A:G,7)</f>
        <v>Indonesia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303</v>
      </c>
      <c r="R1149" s="2" t="s">
        <v>26</v>
      </c>
      <c r="S1149" s="22">
        <f t="shared" si="89"/>
        <v>81.48</v>
      </c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Info'!A:B,2,0)</f>
        <v>Thais</v>
      </c>
      <c r="H1150" s="6" t="str">
        <f>VLOOKUP(F1150,'Customer Info'!A:C,3,0)</f>
        <v>Sissman</v>
      </c>
      <c r="I1150" s="6" t="str">
        <f>VLOOKUP(F1150,'Customer Info'!A:G,7)</f>
        <v>Germany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14</v>
      </c>
      <c r="R1150" s="2" t="s">
        <v>56</v>
      </c>
      <c r="S1150" s="22">
        <f t="shared" si="89"/>
        <v>2.84</v>
      </c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Info'!A:B,2,0)</f>
        <v>Keith</v>
      </c>
      <c r="H1151" s="6" t="str">
        <f>VLOOKUP(F1151,'Customer Info'!A:C,3,0)</f>
        <v>Herrera</v>
      </c>
      <c r="I1151" s="6" t="str">
        <f>VLOOKUP(F1151,'Customer Info'!A:G,7)</f>
        <v>Indonesia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2868</v>
      </c>
      <c r="R1151" s="2" t="s">
        <v>28</v>
      </c>
      <c r="S1151" s="22">
        <f t="shared" si="89"/>
        <v>2412.7600000000002</v>
      </c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Info'!A:B,2,0)</f>
        <v>Dorothy</v>
      </c>
      <c r="H1152" s="6" t="str">
        <f>VLOOKUP(F1152,'Customer Info'!A:C,3,0)</f>
        <v>Badders</v>
      </c>
      <c r="I1152" s="6" t="str">
        <f>VLOOKUP(F1152,'Customer Info'!A:G,7)</f>
        <v>India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1926</v>
      </c>
      <c r="R1152" s="2" t="s">
        <v>28</v>
      </c>
      <c r="S1152" s="22">
        <f t="shared" si="89"/>
        <v>886.90000000000009</v>
      </c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Info'!A:B,2,0)</f>
        <v>Bart</v>
      </c>
      <c r="H1153" s="6" t="str">
        <f>VLOOKUP(F1153,'Customer Info'!A:C,3,0)</f>
        <v>Folk</v>
      </c>
      <c r="I1153" s="6" t="str">
        <f>VLOOKUP(F1153,'Customer Info'!A:G,7)</f>
        <v>Indonesia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450</v>
      </c>
      <c r="R1153" s="2" t="s">
        <v>28</v>
      </c>
      <c r="S1153" s="22">
        <f t="shared" si="89"/>
        <v>346.25</v>
      </c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Info'!A:B,2,0)</f>
        <v>Joy</v>
      </c>
      <c r="H1154" s="6" t="str">
        <f>VLOOKUP(F1154,'Customer Info'!A:C,3,0)</f>
        <v>Bell</v>
      </c>
      <c r="I1154" s="6" t="str">
        <f>VLOOKUP(F1154,'Customer Info'!A:G,7)</f>
        <v>Australia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1050</v>
      </c>
      <c r="R1154" s="2" t="s">
        <v>28</v>
      </c>
      <c r="S1154" s="22">
        <f t="shared" si="89"/>
        <v>719.7</v>
      </c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Info'!A:B,2,0)</f>
        <v>Andrew</v>
      </c>
      <c r="H1155" s="6" t="str">
        <f>VLOOKUP(F1155,'Customer Info'!A:C,3,0)</f>
        <v>Gjertsen</v>
      </c>
      <c r="I1155" s="6" t="str">
        <f>VLOOKUP(F1155,'Customer Info'!A:G,7)</f>
        <v>Australia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197</v>
      </c>
      <c r="R1155" s="2" t="s">
        <v>28</v>
      </c>
      <c r="S1155" s="22">
        <f t="shared" si="89"/>
        <v>343.20000000000005</v>
      </c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Info'!A:B,2,0)</f>
        <v>Charles</v>
      </c>
      <c r="H1156" s="6" t="str">
        <f>VLOOKUP(F1156,'Customer Info'!A:C,3,0)</f>
        <v>Sheldon</v>
      </c>
      <c r="I1156" s="6" t="str">
        <f>VLOOKUP(F1156,'Customer Info'!A:G,7)</f>
        <v>India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-3</v>
      </c>
      <c r="R1156" s="2" t="s">
        <v>28</v>
      </c>
      <c r="S1156" s="22">
        <f t="shared" si="89"/>
        <v>960</v>
      </c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Info'!A:B,2,0)</f>
        <v>Bill</v>
      </c>
      <c r="H1157" s="6" t="str">
        <f>VLOOKUP(F1157,'Customer Info'!A:C,3,0)</f>
        <v>Donatelli</v>
      </c>
      <c r="I1157" s="6" t="str">
        <f>VLOOKUP(F1157,'Customer Info'!A:G,7)</f>
        <v>Australia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372</v>
      </c>
      <c r="R1157" s="2" t="s">
        <v>28</v>
      </c>
      <c r="S1157" s="22">
        <f t="shared" si="89"/>
        <v>490.5</v>
      </c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Info'!A:B,2,0)</f>
        <v>Ben</v>
      </c>
      <c r="H1158" s="6" t="str">
        <f>VLOOKUP(F1158,'Customer Info'!A:C,3,0)</f>
        <v>Wallace</v>
      </c>
      <c r="I1158" s="6" t="str">
        <f>VLOOKUP(F1158,'Customer Info'!A:G,7)</f>
        <v>India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470</v>
      </c>
      <c r="R1158" s="2" t="s">
        <v>50</v>
      </c>
      <c r="S1158" s="22">
        <f t="shared" si="89"/>
        <v>285.7</v>
      </c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Info'!A:B,2,0)</f>
        <v>Denny</v>
      </c>
      <c r="H1159" s="6" t="str">
        <f>VLOOKUP(F1159,'Customer Info'!A:C,3,0)</f>
        <v>Ordway</v>
      </c>
      <c r="I1159" s="6" t="str">
        <f>VLOOKUP(F1159,'Customer Info'!A:G,7)</f>
        <v>Australia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1420</v>
      </c>
      <c r="R1159" s="2" t="s">
        <v>28</v>
      </c>
      <c r="S1159" s="22">
        <f t="shared" si="89"/>
        <v>961.6</v>
      </c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Info'!A:B,2,0)</f>
        <v>Alex</v>
      </c>
      <c r="H1160" s="6" t="str">
        <f>VLOOKUP(F1160,'Customer Info'!A:C,3,0)</f>
        <v>Avila</v>
      </c>
      <c r="I1160" s="6" t="str">
        <f>VLOOKUP(F1160,'Customer Info'!A:G,7)</f>
        <v>India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120</v>
      </c>
      <c r="R1160" s="2" t="s">
        <v>50</v>
      </c>
      <c r="S1160" s="22">
        <f t="shared" si="89"/>
        <v>62.9</v>
      </c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Info'!A:B,2,0)</f>
        <v>John</v>
      </c>
      <c r="H1161" s="6" t="str">
        <f>VLOOKUP(F1161,'Customer Info'!A:C,3,0)</f>
        <v>Castell</v>
      </c>
      <c r="I1161" s="6" t="str">
        <f>VLOOKUP(F1161,'Customer Info'!A:G,7)</f>
        <v>Australia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210</v>
      </c>
      <c r="R1161" s="2" t="s">
        <v>50</v>
      </c>
      <c r="S1161" s="22">
        <f t="shared" si="89"/>
        <v>50.5</v>
      </c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Info'!A:B,2,0)</f>
        <v>Christy</v>
      </c>
      <c r="H1162" s="6" t="str">
        <f>VLOOKUP(F1162,'Customer Info'!A:C,3,0)</f>
        <v>Brittain</v>
      </c>
      <c r="I1162" s="6" t="str">
        <f>VLOOKUP(F1162,'Customer Info'!A:G,7)</f>
        <v>Indonesia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16</v>
      </c>
      <c r="R1162" s="2" t="s">
        <v>28</v>
      </c>
      <c r="S1162" s="22">
        <f t="shared" si="89"/>
        <v>7.36</v>
      </c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Info'!A:B,2,0)</f>
        <v>Kelly</v>
      </c>
      <c r="H1163" s="6" t="str">
        <f>VLOOKUP(F1163,'Customer Info'!A:C,3,0)</f>
        <v>Collister</v>
      </c>
      <c r="I1163" s="6" t="str">
        <f>VLOOKUP(F1163,'Customer Info'!A:G,7)</f>
        <v>Australia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N1163-M1163</f>
        <v>38</v>
      </c>
      <c r="R1163" s="2" t="s">
        <v>28</v>
      </c>
      <c r="S1163" s="22">
        <f t="shared" ref="S1163:S1226" si="94">IF(N1163&lt;5000,N1163*2%,IF(AND(N1163&gt;=5000,N1163&lt;25000),N1163*5%,IF(AND(N1163&gt;=25000,N1163&lt;50000),N1163*7%,IF(AND(N1163&gt;=50000,N1163&lt;100000)*N1163*9%,IF(AND(N1163&gt;=100000,N1163&lt;250000),N1163*12%,N1163*15%)))))</f>
        <v>8.4</v>
      </c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Info'!A:B,2,0)</f>
        <v>Dave</v>
      </c>
      <c r="H1164" s="6" t="str">
        <f>VLOOKUP(F1164,'Customer Info'!A:C,3,0)</f>
        <v>Poirier</v>
      </c>
      <c r="I1164" s="6" t="str">
        <f>VLOOKUP(F1164,'Customer Info'!A:G,7)</f>
        <v>China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40</v>
      </c>
      <c r="R1164" s="2" t="s">
        <v>28</v>
      </c>
      <c r="S1164" s="22">
        <f t="shared" si="94"/>
        <v>12.3</v>
      </c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Info'!A:B,2,0)</f>
        <v>Julia</v>
      </c>
      <c r="H1165" s="6" t="str">
        <f>VLOOKUP(F1165,'Customer Info'!A:C,3,0)</f>
        <v>Barnett</v>
      </c>
      <c r="I1165" s="6" t="str">
        <f>VLOOKUP(F1165,'Customer Info'!A:G,7)</f>
        <v>Australia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477</v>
      </c>
      <c r="R1165" s="2" t="s">
        <v>50</v>
      </c>
      <c r="S1165" s="22">
        <f t="shared" si="94"/>
        <v>95.22</v>
      </c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Info'!A:B,2,0)</f>
        <v>Sarah</v>
      </c>
      <c r="H1166" s="6" t="str">
        <f>VLOOKUP(F1166,'Customer Info'!A:C,3,0)</f>
        <v>Bern</v>
      </c>
      <c r="I1166" s="6" t="str">
        <f>VLOOKUP(F1166,'Customer Info'!A:G,7)</f>
        <v>Germany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928</v>
      </c>
      <c r="R1166" s="2" t="s">
        <v>28</v>
      </c>
      <c r="S1166" s="22">
        <f t="shared" si="94"/>
        <v>1221.2</v>
      </c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Info'!A:B,2,0)</f>
        <v>Roger</v>
      </c>
      <c r="H1167" s="6" t="str">
        <f>VLOOKUP(F1167,'Customer Info'!A:C,3,0)</f>
        <v>Barcio</v>
      </c>
      <c r="I1167" s="6" t="str">
        <f>VLOOKUP(F1167,'Customer Info'!A:G,7)</f>
        <v>Australia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198</v>
      </c>
      <c r="R1167" s="2" t="s">
        <v>28</v>
      </c>
      <c r="S1167" s="22">
        <f t="shared" si="94"/>
        <v>262.7</v>
      </c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Info'!A:B,2,0)</f>
        <v>Trudy</v>
      </c>
      <c r="H1168" s="6" t="str">
        <f>VLOOKUP(F1168,'Customer Info'!A:C,3,0)</f>
        <v>Glocke</v>
      </c>
      <c r="I1168" s="6" t="str">
        <f>VLOOKUP(F1168,'Customer Info'!A:G,7)</f>
        <v>Germany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4</v>
      </c>
      <c r="R1168" s="2" t="s">
        <v>28</v>
      </c>
      <c r="S1168" s="22">
        <f t="shared" si="94"/>
        <v>1.18</v>
      </c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Info'!A:B,2,0)</f>
        <v>Paul</v>
      </c>
      <c r="H1169" s="6" t="str">
        <f>VLOOKUP(F1169,'Customer Info'!A:C,3,0)</f>
        <v>Stevenson</v>
      </c>
      <c r="I1169" s="6" t="str">
        <f>VLOOKUP(F1169,'Customer Info'!A:G,7)</f>
        <v>Germany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36</v>
      </c>
      <c r="R1169" s="2" t="s">
        <v>50</v>
      </c>
      <c r="S1169" s="22">
        <f t="shared" si="94"/>
        <v>7.5</v>
      </c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Info'!A:B,2,0)</f>
        <v>John</v>
      </c>
      <c r="H1170" s="6" t="str">
        <f>VLOOKUP(F1170,'Customer Info'!A:C,3,0)</f>
        <v>Castell</v>
      </c>
      <c r="I1170" s="6" t="str">
        <f>VLOOKUP(F1170,'Customer Info'!A:G,7)</f>
        <v>Australia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68</v>
      </c>
      <c r="R1170" s="2" t="s">
        <v>28</v>
      </c>
      <c r="S1170" s="22">
        <f t="shared" si="94"/>
        <v>13.280000000000001</v>
      </c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Info'!A:B,2,0)</f>
        <v>Gary</v>
      </c>
      <c r="H1171" s="6" t="str">
        <f>VLOOKUP(F1171,'Customer Info'!A:C,3,0)</f>
        <v>Zandusky</v>
      </c>
      <c r="I1171" s="6" t="str">
        <f>VLOOKUP(F1171,'Customer Info'!A:G,7)</f>
        <v>India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160</v>
      </c>
      <c r="R1171" s="2" t="s">
        <v>26</v>
      </c>
      <c r="S1171" s="22">
        <f t="shared" si="94"/>
        <v>29.04</v>
      </c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Info'!A:B,2,0)</f>
        <v>Craig</v>
      </c>
      <c r="H1172" s="6" t="str">
        <f>VLOOKUP(F1172,'Customer Info'!A:C,3,0)</f>
        <v>Carroll</v>
      </c>
      <c r="I1172" s="6" t="str">
        <f>VLOOKUP(F1172,'Customer Info'!A:G,7)</f>
        <v>China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2340</v>
      </c>
      <c r="R1172" s="2" t="s">
        <v>28</v>
      </c>
      <c r="S1172" s="22">
        <f t="shared" si="94"/>
        <v>2228.8000000000002</v>
      </c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Info'!A:B,2,0)</f>
        <v>Peter</v>
      </c>
      <c r="H1173" s="6" t="str">
        <f>VLOOKUP(F1173,'Customer Info'!A:C,3,0)</f>
        <v>BŸhler</v>
      </c>
      <c r="I1173" s="6" t="str">
        <f>VLOOKUP(F1173,'Customer Info'!A:G,7)</f>
        <v>Australia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160</v>
      </c>
      <c r="R1173" s="2" t="s">
        <v>28</v>
      </c>
      <c r="S1173" s="22">
        <f t="shared" si="94"/>
        <v>82.5</v>
      </c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Info'!A:B,2,0)</f>
        <v>Patrick</v>
      </c>
      <c r="H1174" s="6" t="str">
        <f>VLOOKUP(F1174,'Customer Info'!A:C,3,0)</f>
        <v>Bzostek</v>
      </c>
      <c r="I1174" s="6" t="str">
        <f>VLOOKUP(F1174,'Customer Info'!A:G,7)</f>
        <v>Australia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819</v>
      </c>
      <c r="R1174" s="2" t="s">
        <v>28</v>
      </c>
      <c r="S1174" s="22">
        <f t="shared" si="94"/>
        <v>858.55000000000007</v>
      </c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Info'!A:B,2,0)</f>
        <v>Jennifer</v>
      </c>
      <c r="H1175" s="6" t="str">
        <f>VLOOKUP(F1175,'Customer Info'!A:C,3,0)</f>
        <v>Jackson</v>
      </c>
      <c r="I1175" s="6" t="str">
        <f>VLOOKUP(F1175,'Customer Info'!A:G,7)</f>
        <v>China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324</v>
      </c>
      <c r="R1175" s="2" t="s">
        <v>28</v>
      </c>
      <c r="S1175" s="22">
        <f t="shared" si="94"/>
        <v>78.3</v>
      </c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Info'!A:B,2,0)</f>
        <v>Jennifer</v>
      </c>
      <c r="H1176" s="6" t="str">
        <f>VLOOKUP(F1176,'Customer Info'!A:C,3,0)</f>
        <v>Jackson</v>
      </c>
      <c r="I1176" s="6" t="str">
        <f>VLOOKUP(F1176,'Customer Info'!A:G,7)</f>
        <v>China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3582</v>
      </c>
      <c r="R1176" s="2" t="s">
        <v>26</v>
      </c>
      <c r="S1176" s="22">
        <f t="shared" si="94"/>
        <v>2722.0200000000004</v>
      </c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Info'!A:B,2,0)</f>
        <v>Alex</v>
      </c>
      <c r="H1177" s="6" t="str">
        <f>VLOOKUP(F1177,'Customer Info'!A:C,3,0)</f>
        <v>Avila</v>
      </c>
      <c r="I1177" s="6" t="e">
        <f>VLOOKUP(F1177,'Customer Info'!A:G,7)</f>
        <v>#N/A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342</v>
      </c>
      <c r="R1177" s="2" t="s">
        <v>28</v>
      </c>
      <c r="S1177" s="22">
        <f t="shared" si="94"/>
        <v>304.05</v>
      </c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Info'!A:B,2,0)</f>
        <v>Ann</v>
      </c>
      <c r="H1178" s="6" t="str">
        <f>VLOOKUP(F1178,'Customer Info'!A:C,3,0)</f>
        <v>Chong</v>
      </c>
      <c r="I1178" s="6" t="str">
        <f>VLOOKUP(F1178,'Customer Info'!A:G,7)</f>
        <v>Australia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540</v>
      </c>
      <c r="R1178" s="2" t="s">
        <v>28</v>
      </c>
      <c r="S1178" s="22">
        <f t="shared" si="94"/>
        <v>330</v>
      </c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Info'!A:B,2,0)</f>
        <v>Roy</v>
      </c>
      <c r="H1179" s="6" t="str">
        <f>VLOOKUP(F1179,'Customer Info'!A:C,3,0)</f>
        <v>Phan</v>
      </c>
      <c r="I1179" s="6" t="str">
        <f>VLOOKUP(F1179,'Customer Info'!A:G,7)</f>
        <v>Germany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1152</v>
      </c>
      <c r="R1179" s="2" t="s">
        <v>28</v>
      </c>
      <c r="S1179" s="22">
        <f t="shared" si="94"/>
        <v>873.80000000000007</v>
      </c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Info'!A:B,2,0)</f>
        <v>Julia</v>
      </c>
      <c r="H1180" s="6" t="str">
        <f>VLOOKUP(F1180,'Customer Info'!A:C,3,0)</f>
        <v>Barnett</v>
      </c>
      <c r="I1180" s="6" t="str">
        <f>VLOOKUP(F1180,'Customer Info'!A:G,7)</f>
        <v>Australia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170</v>
      </c>
      <c r="R1180" s="2" t="s">
        <v>50</v>
      </c>
      <c r="S1180" s="22">
        <f t="shared" si="94"/>
        <v>45.84</v>
      </c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Info'!A:B,2,0)</f>
        <v>Brian</v>
      </c>
      <c r="H1181" s="6" t="str">
        <f>VLOOKUP(F1181,'Customer Info'!A:C,3,0)</f>
        <v>DeCherney</v>
      </c>
      <c r="I1181" s="6" t="str">
        <f>VLOOKUP(F1181,'Customer Info'!A:G,7)</f>
        <v>Australia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84</v>
      </c>
      <c r="R1181" s="2" t="s">
        <v>28</v>
      </c>
      <c r="S1181" s="22">
        <f t="shared" si="94"/>
        <v>35.800000000000004</v>
      </c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Info'!A:B,2,0)</f>
        <v>Sally</v>
      </c>
      <c r="H1182" s="6" t="str">
        <f>VLOOKUP(F1182,'Customer Info'!A:C,3,0)</f>
        <v>Knutson</v>
      </c>
      <c r="I1182" s="6" t="str">
        <f>VLOOKUP(F1182,'Customer Info'!A:G,7)</f>
        <v>Australia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18</v>
      </c>
      <c r="R1182" s="2" t="s">
        <v>50</v>
      </c>
      <c r="S1182" s="22">
        <f t="shared" si="94"/>
        <v>5.4</v>
      </c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Info'!A:B,2,0)</f>
        <v>Monica</v>
      </c>
      <c r="H1183" s="6" t="str">
        <f>VLOOKUP(F1183,'Customer Info'!A:C,3,0)</f>
        <v>Federle</v>
      </c>
      <c r="I1183" s="6" t="str">
        <f>VLOOKUP(F1183,'Customer Info'!A:G,7)</f>
        <v>Germany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426</v>
      </c>
      <c r="R1183" s="2" t="s">
        <v>56</v>
      </c>
      <c r="S1183" s="22">
        <f t="shared" si="94"/>
        <v>324.8</v>
      </c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Info'!A:B,2,0)</f>
        <v>Sarah</v>
      </c>
      <c r="H1184" s="6" t="str">
        <f>VLOOKUP(F1184,'Customer Info'!A:C,3,0)</f>
        <v>Foster</v>
      </c>
      <c r="I1184" s="6" t="str">
        <f>VLOOKUP(F1184,'Customer Info'!A:G,7)</f>
        <v>Germany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65</v>
      </c>
      <c r="R1184" s="2" t="s">
        <v>50</v>
      </c>
      <c r="S1184" s="22">
        <f t="shared" si="94"/>
        <v>17.900000000000002</v>
      </c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Info'!A:B,2,0)</f>
        <v>Hunter</v>
      </c>
      <c r="H1185" s="6" t="str">
        <f>VLOOKUP(F1185,'Customer Info'!A:C,3,0)</f>
        <v>Lopez</v>
      </c>
      <c r="I1185" s="6" t="str">
        <f>VLOOKUP(F1185,'Customer Info'!A:G,7)</f>
        <v>Australia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21</v>
      </c>
      <c r="R1185" s="2" t="s">
        <v>56</v>
      </c>
      <c r="S1185" s="22">
        <f t="shared" si="94"/>
        <v>11.48</v>
      </c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Info'!A:B,2,0)</f>
        <v>William</v>
      </c>
      <c r="H1186" s="6" t="str">
        <f>VLOOKUP(F1186,'Customer Info'!A:C,3,0)</f>
        <v>Brown</v>
      </c>
      <c r="I1186" s="6" t="str">
        <f>VLOOKUP(F1186,'Customer Info'!A:G,7)</f>
        <v>Indonesia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350</v>
      </c>
      <c r="R1186" s="2" t="s">
        <v>50</v>
      </c>
      <c r="S1186" s="22">
        <f t="shared" si="94"/>
        <v>95.960000000000008</v>
      </c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Info'!A:B,2,0)</f>
        <v>Harold</v>
      </c>
      <c r="H1187" s="6" t="str">
        <f>VLOOKUP(F1187,'Customer Info'!A:C,3,0)</f>
        <v>Pawlan</v>
      </c>
      <c r="I1187" s="6" t="str">
        <f>VLOOKUP(F1187,'Customer Info'!A:G,7)</f>
        <v>Indonesia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531</v>
      </c>
      <c r="R1187" s="2" t="s">
        <v>28</v>
      </c>
      <c r="S1187" s="22">
        <f t="shared" si="94"/>
        <v>97.14</v>
      </c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Info'!A:B,2,0)</f>
        <v>Eugene</v>
      </c>
      <c r="H1188" s="6" t="str">
        <f>VLOOKUP(F1188,'Customer Info'!A:C,3,0)</f>
        <v>Hildebrand</v>
      </c>
      <c r="I1188" s="6" t="str">
        <f>VLOOKUP(F1188,'Customer Info'!A:G,7)</f>
        <v>India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978</v>
      </c>
      <c r="R1188" s="2" t="s">
        <v>50</v>
      </c>
      <c r="S1188" s="22">
        <f t="shared" si="94"/>
        <v>449.40000000000003</v>
      </c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Info'!A:B,2,0)</f>
        <v>Susan</v>
      </c>
      <c r="H1189" s="6" t="str">
        <f>VLOOKUP(F1189,'Customer Info'!A:C,3,0)</f>
        <v>Pistek</v>
      </c>
      <c r="I1189" s="6" t="str">
        <f>VLOOKUP(F1189,'Customer Info'!A:G,7)</f>
        <v>Germany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32</v>
      </c>
      <c r="R1189" s="2" t="s">
        <v>50</v>
      </c>
      <c r="S1189" s="22">
        <f t="shared" si="94"/>
        <v>34.68</v>
      </c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Info'!A:B,2,0)</f>
        <v>Darren</v>
      </c>
      <c r="H1190" s="6" t="str">
        <f>VLOOKUP(F1190,'Customer Info'!A:C,3,0)</f>
        <v>Budd</v>
      </c>
      <c r="I1190" s="6" t="str">
        <f>VLOOKUP(F1190,'Customer Info'!A:G,7)</f>
        <v>India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560</v>
      </c>
      <c r="R1190" s="2" t="s">
        <v>56</v>
      </c>
      <c r="S1190" s="22">
        <f t="shared" si="94"/>
        <v>730.25</v>
      </c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Info'!A:B,2,0)</f>
        <v>Mike</v>
      </c>
      <c r="H1191" s="6" t="str">
        <f>VLOOKUP(F1191,'Customer Info'!A:C,3,0)</f>
        <v>Vittorini</v>
      </c>
      <c r="I1191" s="6" t="str">
        <f>VLOOKUP(F1191,'Customer Info'!A:G,7)</f>
        <v>Germany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78</v>
      </c>
      <c r="R1191" s="2" t="s">
        <v>50</v>
      </c>
      <c r="S1191" s="22">
        <f t="shared" si="94"/>
        <v>27.900000000000002</v>
      </c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Info'!A:B,2,0)</f>
        <v>Heather</v>
      </c>
      <c r="H1192" s="6" t="str">
        <f>VLOOKUP(F1192,'Customer Info'!A:C,3,0)</f>
        <v>Kirkland</v>
      </c>
      <c r="I1192" s="6" t="str">
        <f>VLOOKUP(F1192,'Customer Info'!A:G,7)</f>
        <v>India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13</v>
      </c>
      <c r="R1192" s="2" t="s">
        <v>28</v>
      </c>
      <c r="S1192" s="22">
        <f t="shared" si="94"/>
        <v>2.56</v>
      </c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Info'!A:B,2,0)</f>
        <v>Linda</v>
      </c>
      <c r="H1193" s="6" t="str">
        <f>VLOOKUP(F1193,'Customer Info'!A:C,3,0)</f>
        <v>Southworth</v>
      </c>
      <c r="I1193" s="6" t="str">
        <f>VLOOKUP(F1193,'Customer Info'!A:G,7)</f>
        <v>China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172</v>
      </c>
      <c r="R1193" s="2" t="s">
        <v>28</v>
      </c>
      <c r="S1193" s="22">
        <f t="shared" si="94"/>
        <v>62.08</v>
      </c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Info'!A:B,2,0)</f>
        <v>Olvera</v>
      </c>
      <c r="H1194" s="6" t="str">
        <f>VLOOKUP(F1194,'Customer Info'!A:C,3,0)</f>
        <v>Toch</v>
      </c>
      <c r="I1194" s="6" t="str">
        <f>VLOOKUP(F1194,'Customer Info'!A:G,7)</f>
        <v>Australia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150</v>
      </c>
      <c r="R1194" s="2" t="s">
        <v>50</v>
      </c>
      <c r="S1194" s="22">
        <f t="shared" si="94"/>
        <v>47.34</v>
      </c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Info'!A:B,2,0)</f>
        <v>Becky</v>
      </c>
      <c r="H1195" s="6" t="str">
        <f>VLOOKUP(F1195,'Customer Info'!A:C,3,0)</f>
        <v>Castell</v>
      </c>
      <c r="I1195" s="6" t="str">
        <f>VLOOKUP(F1195,'Customer Info'!A:G,7)</f>
        <v>Australia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34</v>
      </c>
      <c r="R1195" s="2" t="s">
        <v>28</v>
      </c>
      <c r="S1195" s="22">
        <f t="shared" si="94"/>
        <v>13.9</v>
      </c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Info'!A:B,2,0)</f>
        <v>Darren</v>
      </c>
      <c r="H1196" s="6" t="str">
        <f>VLOOKUP(F1196,'Customer Info'!A:C,3,0)</f>
        <v>Koutras</v>
      </c>
      <c r="I1196" s="6" t="str">
        <f>VLOOKUP(F1196,'Customer Info'!A:G,7)</f>
        <v>India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1005</v>
      </c>
      <c r="R1196" s="2" t="s">
        <v>28</v>
      </c>
      <c r="S1196" s="22">
        <f t="shared" si="94"/>
        <v>901.80000000000007</v>
      </c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Info'!A:B,2,0)</f>
        <v>Darren</v>
      </c>
      <c r="H1197" s="6" t="str">
        <f>VLOOKUP(F1197,'Customer Info'!A:C,3,0)</f>
        <v>Koutras</v>
      </c>
      <c r="I1197" s="6" t="str">
        <f>VLOOKUP(F1197,'Customer Info'!A:G,7)</f>
        <v>India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318</v>
      </c>
      <c r="R1197" s="2" t="s">
        <v>50</v>
      </c>
      <c r="S1197" s="22">
        <f t="shared" si="94"/>
        <v>418.05</v>
      </c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Info'!A:B,2,0)</f>
        <v>Rick</v>
      </c>
      <c r="H1198" s="6" t="str">
        <f>VLOOKUP(F1198,'Customer Info'!A:C,3,0)</f>
        <v>Reed</v>
      </c>
      <c r="I1198" s="6" t="str">
        <f>VLOOKUP(F1198,'Customer Info'!A:G,7)</f>
        <v>Germany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2676</v>
      </c>
      <c r="R1198" s="2" t="s">
        <v>28</v>
      </c>
      <c r="S1198" s="22">
        <f t="shared" si="94"/>
        <v>2051.5600000000004</v>
      </c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Info'!A:B,2,0)</f>
        <v>Brad</v>
      </c>
      <c r="H1199" s="6" t="str">
        <f>VLOOKUP(F1199,'Customer Info'!A:C,3,0)</f>
        <v>Thomas</v>
      </c>
      <c r="I1199" s="6" t="str">
        <f>VLOOKUP(F1199,'Customer Info'!A:G,7)</f>
        <v>India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572</v>
      </c>
      <c r="R1199" s="2" t="s">
        <v>50</v>
      </c>
      <c r="S1199" s="22">
        <f t="shared" si="94"/>
        <v>448.70000000000005</v>
      </c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Info'!A:B,2,0)</f>
        <v>Muhammed</v>
      </c>
      <c r="H1200" s="6" t="str">
        <f>VLOOKUP(F1200,'Customer Info'!A:C,3,0)</f>
        <v>Lee</v>
      </c>
      <c r="I1200" s="6" t="str">
        <f>VLOOKUP(F1200,'Customer Info'!A:G,7)</f>
        <v>China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215</v>
      </c>
      <c r="R1200" s="2" t="s">
        <v>28</v>
      </c>
      <c r="S1200" s="22">
        <f t="shared" si="94"/>
        <v>562.5</v>
      </c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Info'!A:B,2,0)</f>
        <v>Julia</v>
      </c>
      <c r="H1201" s="6" t="str">
        <f>VLOOKUP(F1201,'Customer Info'!A:C,3,0)</f>
        <v>Dunbar</v>
      </c>
      <c r="I1201" s="6" t="str">
        <f>VLOOKUP(F1201,'Customer Info'!A:G,7)</f>
        <v>Australia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597</v>
      </c>
      <c r="R1201" s="2" t="s">
        <v>50</v>
      </c>
      <c r="S1201" s="22">
        <f t="shared" si="94"/>
        <v>404.55</v>
      </c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Info'!A:B,2,0)</f>
        <v>Larry</v>
      </c>
      <c r="H1202" s="6" t="str">
        <f>VLOOKUP(F1202,'Customer Info'!A:C,3,0)</f>
        <v>Blacks</v>
      </c>
      <c r="I1202" s="6" t="str">
        <f>VLOOKUP(F1202,'Customer Info'!A:G,7)</f>
        <v>China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20</v>
      </c>
      <c r="R1202" s="2" t="s">
        <v>28</v>
      </c>
      <c r="S1202" s="22">
        <f t="shared" si="94"/>
        <v>5.5200000000000005</v>
      </c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Info'!A:B,2,0)</f>
        <v>Sarah</v>
      </c>
      <c r="H1203" s="6" t="str">
        <f>VLOOKUP(F1203,'Customer Info'!A:C,3,0)</f>
        <v>Foster</v>
      </c>
      <c r="I1203" s="6" t="str">
        <f>VLOOKUP(F1203,'Customer Info'!A:G,7)</f>
        <v>China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1176</v>
      </c>
      <c r="R1203" s="2" t="s">
        <v>28</v>
      </c>
      <c r="S1203" s="22">
        <f t="shared" si="94"/>
        <v>899.6</v>
      </c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Info'!A:B,2,0)</f>
        <v>Claudia</v>
      </c>
      <c r="H1204" s="6" t="str">
        <f>VLOOKUP(F1204,'Customer Info'!A:C,3,0)</f>
        <v>Bergmann</v>
      </c>
      <c r="I1204" s="6" t="str">
        <f>VLOOKUP(F1204,'Customer Info'!A:G,7)</f>
        <v>India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590</v>
      </c>
      <c r="R1204" s="2" t="s">
        <v>28</v>
      </c>
      <c r="S1204" s="22">
        <f t="shared" si="94"/>
        <v>401.25</v>
      </c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Info'!A:B,2,0)</f>
        <v>Steve</v>
      </c>
      <c r="H1205" s="6" t="str">
        <f>VLOOKUP(F1205,'Customer Info'!A:C,3,0)</f>
        <v>Carroll</v>
      </c>
      <c r="I1205" s="6" t="str">
        <f>VLOOKUP(F1205,'Customer Info'!A:G,7)</f>
        <v>Germany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1092</v>
      </c>
      <c r="R1205" s="2" t="s">
        <v>50</v>
      </c>
      <c r="S1205" s="22">
        <f t="shared" si="94"/>
        <v>666.45</v>
      </c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Info'!A:B,2,0)</f>
        <v>Kelly</v>
      </c>
      <c r="H1206" s="6" t="str">
        <f>VLOOKUP(F1206,'Customer Info'!A:C,3,0)</f>
        <v>Collister</v>
      </c>
      <c r="I1206" s="6" t="str">
        <f>VLOOKUP(F1206,'Customer Info'!A:G,7)</f>
        <v>Australia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1170</v>
      </c>
      <c r="R1206" s="2" t="s">
        <v>50</v>
      </c>
      <c r="S1206" s="22">
        <f t="shared" si="94"/>
        <v>635.40000000000009</v>
      </c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Info'!A:B,2,0)</f>
        <v>Greg</v>
      </c>
      <c r="H1207" s="6" t="str">
        <f>VLOOKUP(F1207,'Customer Info'!A:C,3,0)</f>
        <v>Hansen</v>
      </c>
      <c r="I1207" s="6" t="str">
        <f>VLOOKUP(F1207,'Customer Info'!A:G,7)</f>
        <v>India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616</v>
      </c>
      <c r="R1207" s="2" t="s">
        <v>50</v>
      </c>
      <c r="S1207" s="22">
        <f t="shared" si="94"/>
        <v>373.70000000000005</v>
      </c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Info'!A:B,2,0)</f>
        <v>Alex</v>
      </c>
      <c r="H1208" s="6" t="str">
        <f>VLOOKUP(F1208,'Customer Info'!A:C,3,0)</f>
        <v>Avila</v>
      </c>
      <c r="I1208" s="6" t="e">
        <f>VLOOKUP(F1208,'Customer Info'!A:G,7)</f>
        <v>#N/A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420</v>
      </c>
      <c r="R1208" s="2" t="s">
        <v>28</v>
      </c>
      <c r="S1208" s="22">
        <f t="shared" si="94"/>
        <v>375.15000000000003</v>
      </c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Info'!A:B,2,0)</f>
        <v>Rick</v>
      </c>
      <c r="H1209" s="6" t="str">
        <f>VLOOKUP(F1209,'Customer Info'!A:C,3,0)</f>
        <v>Duston</v>
      </c>
      <c r="I1209" s="6" t="str">
        <f>VLOOKUP(F1209,'Customer Info'!A:G,7)</f>
        <v>Australia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99</v>
      </c>
      <c r="R1209" s="2" t="s">
        <v>50</v>
      </c>
      <c r="S1209" s="22">
        <f t="shared" si="94"/>
        <v>52.54</v>
      </c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Info'!A:B,2,0)</f>
        <v>Valerie</v>
      </c>
      <c r="H1210" s="6" t="str">
        <f>VLOOKUP(F1210,'Customer Info'!A:C,3,0)</f>
        <v>Mitchum</v>
      </c>
      <c r="I1210" s="6" t="str">
        <f>VLOOKUP(F1210,'Customer Info'!A:G,7)</f>
        <v>China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195</v>
      </c>
      <c r="R1210" s="2" t="s">
        <v>50</v>
      </c>
      <c r="S1210" s="22">
        <f t="shared" si="94"/>
        <v>52.6</v>
      </c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Info'!A:B,2,0)</f>
        <v>Erin</v>
      </c>
      <c r="H1211" s="6" t="str">
        <f>VLOOKUP(F1211,'Customer Info'!A:C,3,0)</f>
        <v>Smith</v>
      </c>
      <c r="I1211" s="6" t="str">
        <f>VLOOKUP(F1211,'Customer Info'!A:G,7)</f>
        <v>China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90</v>
      </c>
      <c r="R1211" s="2" t="s">
        <v>56</v>
      </c>
      <c r="S1211" s="22">
        <f t="shared" si="94"/>
        <v>47.24</v>
      </c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Info'!A:B,2,0)</f>
        <v>Kelly</v>
      </c>
      <c r="H1212" s="6" t="str">
        <f>VLOOKUP(F1212,'Customer Info'!A:C,3,0)</f>
        <v>Collister</v>
      </c>
      <c r="I1212" s="6" t="str">
        <f>VLOOKUP(F1212,'Customer Info'!A:G,7)</f>
        <v>Australia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116</v>
      </c>
      <c r="R1212" s="2" t="s">
        <v>28</v>
      </c>
      <c r="S1212" s="22">
        <f t="shared" si="94"/>
        <v>606</v>
      </c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Info'!A:B,2,0)</f>
        <v>Stuart</v>
      </c>
      <c r="H1213" s="6" t="str">
        <f>VLOOKUP(F1213,'Customer Info'!A:C,3,0)</f>
        <v>Calhoun</v>
      </c>
      <c r="I1213" s="6" t="str">
        <f>VLOOKUP(F1213,'Customer Info'!A:G,7)</f>
        <v>Germany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1116</v>
      </c>
      <c r="R1213" s="2" t="s">
        <v>28</v>
      </c>
      <c r="S1213" s="22">
        <f t="shared" si="94"/>
        <v>991.80000000000007</v>
      </c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Info'!A:B,2,0)</f>
        <v>Victor</v>
      </c>
      <c r="H1214" s="6" t="str">
        <f>VLOOKUP(F1214,'Customer Info'!A:C,3,0)</f>
        <v>Preis</v>
      </c>
      <c r="I1214" s="6" t="str">
        <f>VLOOKUP(F1214,'Customer Info'!A:G,7)</f>
        <v>China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3510</v>
      </c>
      <c r="R1214" s="2" t="s">
        <v>28</v>
      </c>
      <c r="S1214" s="22">
        <f t="shared" si="94"/>
        <v>2668.6800000000003</v>
      </c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Info'!A:B,2,0)</f>
        <v>Nick</v>
      </c>
      <c r="H1215" s="6" t="str">
        <f>VLOOKUP(F1215,'Customer Info'!A:C,3,0)</f>
        <v>Zandusky</v>
      </c>
      <c r="I1215" s="6" t="str">
        <f>VLOOKUP(F1215,'Customer Info'!A:G,7)</f>
        <v>Indonesia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404</v>
      </c>
      <c r="R1215" s="2" t="s">
        <v>28</v>
      </c>
      <c r="S1215" s="22">
        <f t="shared" si="94"/>
        <v>274.7</v>
      </c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Info'!A:B,2,0)</f>
        <v>Dionis</v>
      </c>
      <c r="H1216" s="6" t="str">
        <f>VLOOKUP(F1216,'Customer Info'!A:C,3,0)</f>
        <v>Lloyd</v>
      </c>
      <c r="I1216" s="6" t="str">
        <f>VLOOKUP(F1216,'Customer Info'!A:G,7)</f>
        <v>Australia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45</v>
      </c>
      <c r="R1216" s="2" t="s">
        <v>50</v>
      </c>
      <c r="S1216" s="22">
        <f t="shared" si="94"/>
        <v>13.48</v>
      </c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Info'!A:B,2,0)</f>
        <v>Stuart</v>
      </c>
      <c r="H1217" s="6" t="str">
        <f>VLOOKUP(F1217,'Customer Info'!A:C,3,0)</f>
        <v>Calhoun</v>
      </c>
      <c r="I1217" s="6" t="str">
        <f>VLOOKUP(F1217,'Customer Info'!A:G,7)</f>
        <v>Germany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91</v>
      </c>
      <c r="R1217" s="2" t="s">
        <v>26</v>
      </c>
      <c r="S1217" s="22">
        <f t="shared" si="94"/>
        <v>38.5</v>
      </c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Info'!A:B,2,0)</f>
        <v>Cari</v>
      </c>
      <c r="H1218" s="6" t="str">
        <f>VLOOKUP(F1218,'Customer Info'!A:C,3,0)</f>
        <v>MacIntyre</v>
      </c>
      <c r="I1218" s="6" t="str">
        <f>VLOOKUP(F1218,'Customer Info'!A:G,7)</f>
        <v>Australia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16</v>
      </c>
      <c r="R1218" s="2" t="s">
        <v>50</v>
      </c>
      <c r="S1218" s="22">
        <f t="shared" si="94"/>
        <v>6.32</v>
      </c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Info'!A:B,2,0)</f>
        <v>Lindsay</v>
      </c>
      <c r="H1219" s="6" t="str">
        <f>VLOOKUP(F1219,'Customer Info'!A:C,3,0)</f>
        <v>Shagiari</v>
      </c>
      <c r="I1219" s="6" t="str">
        <f>VLOOKUP(F1219,'Customer Info'!A:G,7)</f>
        <v>China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198</v>
      </c>
      <c r="R1219" s="2" t="s">
        <v>28</v>
      </c>
      <c r="S1219" s="22">
        <f t="shared" si="94"/>
        <v>54</v>
      </c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Info'!A:B,2,0)</f>
        <v>Xylona</v>
      </c>
      <c r="H1220" s="6" t="str">
        <f>VLOOKUP(F1220,'Customer Info'!A:C,3,0)</f>
        <v>Preis</v>
      </c>
      <c r="I1220" s="6" t="str">
        <f>VLOOKUP(F1220,'Customer Info'!A:G,7)</f>
        <v>Indonesia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1444</v>
      </c>
      <c r="R1220" s="2" t="s">
        <v>28</v>
      </c>
      <c r="S1220" s="22">
        <f t="shared" si="94"/>
        <v>2130.52</v>
      </c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Info'!A:B,2,0)</f>
        <v>Cathy</v>
      </c>
      <c r="H1221" s="6" t="str">
        <f>VLOOKUP(F1221,'Customer Info'!A:C,3,0)</f>
        <v>Hwang</v>
      </c>
      <c r="I1221" s="6" t="str">
        <f>VLOOKUP(F1221,'Customer Info'!A:G,7)</f>
        <v>Australia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40</v>
      </c>
      <c r="R1221" s="2" t="s">
        <v>50</v>
      </c>
      <c r="S1221" s="22">
        <f t="shared" si="94"/>
        <v>17.900000000000002</v>
      </c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Info'!A:B,2,0)</f>
        <v>Carl</v>
      </c>
      <c r="H1222" s="6" t="str">
        <f>VLOOKUP(F1222,'Customer Info'!A:C,3,0)</f>
        <v>Weiss</v>
      </c>
      <c r="I1222" s="6" t="str">
        <f>VLOOKUP(F1222,'Customer Info'!A:G,7)</f>
        <v>India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850</v>
      </c>
      <c r="R1222" s="2" t="s">
        <v>26</v>
      </c>
      <c r="S1222" s="22">
        <f t="shared" si="94"/>
        <v>562.5</v>
      </c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Info'!A:B,2,0)</f>
        <v>John</v>
      </c>
      <c r="H1223" s="6" t="str">
        <f>VLOOKUP(F1223,'Customer Info'!A:C,3,0)</f>
        <v>Huston</v>
      </c>
      <c r="I1223" s="6" t="str">
        <f>VLOOKUP(F1223,'Customer Info'!A:G,7)</f>
        <v>Indonesia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82</v>
      </c>
      <c r="R1223" s="2" t="s">
        <v>50</v>
      </c>
      <c r="S1223" s="22">
        <f t="shared" si="94"/>
        <v>24.92</v>
      </c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Info'!A:B,2,0)</f>
        <v>Tamara</v>
      </c>
      <c r="H1224" s="6" t="str">
        <f>VLOOKUP(F1224,'Customer Info'!A:C,3,0)</f>
        <v>Willingham</v>
      </c>
      <c r="I1224" s="6" t="str">
        <f>VLOOKUP(F1224,'Customer Info'!A:G,7)</f>
        <v>Germany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14</v>
      </c>
      <c r="R1224" s="2" t="s">
        <v>50</v>
      </c>
      <c r="S1224" s="22">
        <f t="shared" si="94"/>
        <v>4.28</v>
      </c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Info'!A:B,2,0)</f>
        <v>Darren</v>
      </c>
      <c r="H1225" s="6" t="str">
        <f>VLOOKUP(F1225,'Customer Info'!A:C,3,0)</f>
        <v>Budd</v>
      </c>
      <c r="I1225" s="6" t="str">
        <f>VLOOKUP(F1225,'Customer Info'!A:G,7)</f>
        <v>India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8</v>
      </c>
      <c r="R1225" s="2" t="s">
        <v>26</v>
      </c>
      <c r="S1225" s="22">
        <f t="shared" si="94"/>
        <v>3.08</v>
      </c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Info'!A:B,2,0)</f>
        <v>Shaun</v>
      </c>
      <c r="H1226" s="6" t="str">
        <f>VLOOKUP(F1226,'Customer Info'!A:C,3,0)</f>
        <v>Weien</v>
      </c>
      <c r="I1226" s="6" t="str">
        <f>VLOOKUP(F1226,'Customer Info'!A:G,7)</f>
        <v>Germany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36</v>
      </c>
      <c r="R1226" s="2" t="s">
        <v>50</v>
      </c>
      <c r="S1226" s="22">
        <f t="shared" si="94"/>
        <v>7.2</v>
      </c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Info'!A:B,2,0)</f>
        <v>John</v>
      </c>
      <c r="H1227" s="6" t="str">
        <f>VLOOKUP(F1227,'Customer Info'!A:C,3,0)</f>
        <v>Grady</v>
      </c>
      <c r="I1227" s="6" t="str">
        <f>VLOOKUP(F1227,'Customer Info'!A:G,7)</f>
        <v>Germany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N1227-M1227</f>
        <v>91</v>
      </c>
      <c r="R1227" s="2" t="s">
        <v>50</v>
      </c>
      <c r="S1227" s="22">
        <f t="shared" ref="S1227:S1290" si="99">IF(N1227&lt;5000,N1227*2%,IF(AND(N1227&gt;=5000,N1227&lt;25000),N1227*5%,IF(AND(N1227&gt;=25000,N1227&lt;50000),N1227*7%,IF(AND(N1227&gt;=50000,N1227&lt;100000)*N1227*9%,IF(AND(N1227&gt;=100000,N1227&lt;250000),N1227*12%,N1227*15%)))))</f>
        <v>27.98</v>
      </c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Info'!A:B,2,0)</f>
        <v>Julie</v>
      </c>
      <c r="H1228" s="6" t="str">
        <f>VLOOKUP(F1228,'Customer Info'!A:C,3,0)</f>
        <v>Prescott</v>
      </c>
      <c r="I1228" s="6" t="str">
        <f>VLOOKUP(F1228,'Customer Info'!A:G,7)</f>
        <v>China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118</v>
      </c>
      <c r="R1228" s="2" t="s">
        <v>28</v>
      </c>
      <c r="S1228" s="22">
        <f t="shared" si="99"/>
        <v>32.1</v>
      </c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Info'!A:B,2,0)</f>
        <v>Barry</v>
      </c>
      <c r="H1229" s="6" t="str">
        <f>VLOOKUP(F1229,'Customer Info'!A:C,3,0)</f>
        <v>Blumstein</v>
      </c>
      <c r="I1229" s="6" t="str">
        <f>VLOOKUP(F1229,'Customer Info'!A:G,7)</f>
        <v>Germany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18</v>
      </c>
      <c r="R1229" s="2" t="s">
        <v>28</v>
      </c>
      <c r="S1229" s="22">
        <f t="shared" si="99"/>
        <v>3.46</v>
      </c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Info'!A:B,2,0)</f>
        <v>Maureen</v>
      </c>
      <c r="H1230" s="6" t="str">
        <f>VLOOKUP(F1230,'Customer Info'!A:C,3,0)</f>
        <v>Fritzler</v>
      </c>
      <c r="I1230" s="6" t="str">
        <f>VLOOKUP(F1230,'Customer Info'!A:G,7)</f>
        <v>Germany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316</v>
      </c>
      <c r="R1230" s="2" t="s">
        <v>26</v>
      </c>
      <c r="S1230" s="22">
        <f t="shared" si="99"/>
        <v>282.60000000000002</v>
      </c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Info'!A:B,2,0)</f>
        <v>Emily</v>
      </c>
      <c r="H1231" s="6" t="str">
        <f>VLOOKUP(F1231,'Customer Info'!A:C,3,0)</f>
        <v>Burns</v>
      </c>
      <c r="I1231" s="6" t="str">
        <f>VLOOKUP(F1231,'Customer Info'!A:G,7)</f>
        <v>India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590</v>
      </c>
      <c r="R1231" s="2" t="s">
        <v>28</v>
      </c>
      <c r="S1231" s="22">
        <f t="shared" si="99"/>
        <v>631.5</v>
      </c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Info'!A:B,2,0)</f>
        <v>Hunter</v>
      </c>
      <c r="H1232" s="6" t="str">
        <f>VLOOKUP(F1232,'Customer Info'!A:C,3,0)</f>
        <v>Lopez</v>
      </c>
      <c r="I1232" s="6" t="str">
        <f>VLOOKUP(F1232,'Customer Info'!A:G,7)</f>
        <v>India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40</v>
      </c>
      <c r="R1232" s="2" t="s">
        <v>28</v>
      </c>
      <c r="S1232" s="22">
        <f t="shared" si="99"/>
        <v>16</v>
      </c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Info'!A:B,2,0)</f>
        <v>Tamara</v>
      </c>
      <c r="H1233" s="6" t="str">
        <f>VLOOKUP(F1233,'Customer Info'!A:C,3,0)</f>
        <v>Chand</v>
      </c>
      <c r="I1233" s="6" t="str">
        <f>VLOOKUP(F1233,'Customer Info'!A:G,7)</f>
        <v>Germany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50</v>
      </c>
      <c r="R1233" s="2" t="s">
        <v>56</v>
      </c>
      <c r="S1233" s="22">
        <f t="shared" si="99"/>
        <v>13.8</v>
      </c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Info'!A:B,2,0)</f>
        <v>Xylona</v>
      </c>
      <c r="H1234" s="6" t="str">
        <f>VLOOKUP(F1234,'Customer Info'!A:C,3,0)</f>
        <v>Preis</v>
      </c>
      <c r="I1234" s="6" t="str">
        <f>VLOOKUP(F1234,'Customer Info'!A:G,7)</f>
        <v>Indonesia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18</v>
      </c>
      <c r="R1234" s="2" t="s">
        <v>28</v>
      </c>
      <c r="S1234" s="22">
        <f t="shared" si="99"/>
        <v>2.98</v>
      </c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Info'!A:B,2,0)</f>
        <v>Eugene</v>
      </c>
      <c r="H1235" s="6" t="str">
        <f>VLOOKUP(F1235,'Customer Info'!A:C,3,0)</f>
        <v>Barchas</v>
      </c>
      <c r="I1235" s="6" t="str">
        <f>VLOOKUP(F1235,'Customer Info'!A:G,7)</f>
        <v>India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686</v>
      </c>
      <c r="R1235" s="2" t="s">
        <v>50</v>
      </c>
      <c r="S1235" s="22">
        <f t="shared" si="99"/>
        <v>470.40000000000003</v>
      </c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Info'!A:B,2,0)</f>
        <v>Brenda</v>
      </c>
      <c r="H1236" s="6" t="str">
        <f>VLOOKUP(F1236,'Customer Info'!A:C,3,0)</f>
        <v>Bowman</v>
      </c>
      <c r="I1236" s="6" t="str">
        <f>VLOOKUP(F1236,'Customer Info'!A:G,7)</f>
        <v>Australia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2004</v>
      </c>
      <c r="R1236" s="2" t="s">
        <v>28</v>
      </c>
      <c r="S1236" s="22">
        <f t="shared" si="99"/>
        <v>991.65000000000009</v>
      </c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Info'!A:B,2,0)</f>
        <v>Joy</v>
      </c>
      <c r="H1237" s="6" t="str">
        <f>VLOOKUP(F1237,'Customer Info'!A:C,3,0)</f>
        <v>Bell</v>
      </c>
      <c r="I1237" s="6" t="str">
        <f>VLOOKUP(F1237,'Customer Info'!A:G,7)</f>
        <v>Australia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738</v>
      </c>
      <c r="R1237" s="2" t="s">
        <v>28</v>
      </c>
      <c r="S1237" s="22">
        <f t="shared" si="99"/>
        <v>653.1</v>
      </c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Info'!A:B,2,0)</f>
        <v>Dave</v>
      </c>
      <c r="H1238" s="6" t="str">
        <f>VLOOKUP(F1238,'Customer Info'!A:C,3,0)</f>
        <v>Poirier</v>
      </c>
      <c r="I1238" s="6" t="str">
        <f>VLOOKUP(F1238,'Customer Info'!A:G,7)</f>
        <v>Australia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321</v>
      </c>
      <c r="R1238" s="2" t="s">
        <v>28</v>
      </c>
      <c r="S1238" s="22">
        <f t="shared" si="99"/>
        <v>77.52</v>
      </c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Info'!A:B,2,0)</f>
        <v>Philip</v>
      </c>
      <c r="H1239" s="6" t="str">
        <f>VLOOKUP(F1239,'Customer Info'!A:C,3,0)</f>
        <v>Brown</v>
      </c>
      <c r="I1239" s="6" t="str">
        <f>VLOOKUP(F1239,'Customer Info'!A:G,7)</f>
        <v>Australia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104</v>
      </c>
      <c r="R1239" s="2" t="s">
        <v>26</v>
      </c>
      <c r="S1239" s="22">
        <f t="shared" si="99"/>
        <v>36.480000000000004</v>
      </c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Info'!A:B,2,0)</f>
        <v>Jenna</v>
      </c>
      <c r="H1240" s="6" t="str">
        <f>VLOOKUP(F1240,'Customer Info'!A:C,3,0)</f>
        <v>Caffey</v>
      </c>
      <c r="I1240" s="6" t="str">
        <f>VLOOKUP(F1240,'Customer Info'!A:G,7)</f>
        <v>Australia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94</v>
      </c>
      <c r="R1240" s="2" t="s">
        <v>28</v>
      </c>
      <c r="S1240" s="22">
        <f t="shared" si="99"/>
        <v>18.64</v>
      </c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Info'!A:B,2,0)</f>
        <v>Natalie</v>
      </c>
      <c r="H1241" s="6" t="str">
        <f>VLOOKUP(F1241,'Customer Info'!A:C,3,0)</f>
        <v>Webber</v>
      </c>
      <c r="I1241" s="6" t="str">
        <f>VLOOKUP(F1241,'Customer Info'!A:G,7)</f>
        <v>India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918</v>
      </c>
      <c r="R1241" s="2" t="s">
        <v>28</v>
      </c>
      <c r="S1241" s="22">
        <f t="shared" si="99"/>
        <v>3336.0600000000004</v>
      </c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Info'!A:B,2,0)</f>
        <v>Steven</v>
      </c>
      <c r="H1242" s="6" t="str">
        <f>VLOOKUP(F1242,'Customer Info'!A:C,3,0)</f>
        <v>Roelle</v>
      </c>
      <c r="I1242" s="6" t="str">
        <f>VLOOKUP(F1242,'Customer Info'!A:G,7)</f>
        <v>Germany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91</v>
      </c>
      <c r="R1242" s="2" t="s">
        <v>28</v>
      </c>
      <c r="S1242" s="22">
        <f t="shared" si="99"/>
        <v>27.98</v>
      </c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Info'!A:B,2,0)</f>
        <v>Kelly</v>
      </c>
      <c r="H1243" s="6" t="str">
        <f>VLOOKUP(F1243,'Customer Info'!A:C,3,0)</f>
        <v>Williams</v>
      </c>
      <c r="I1243" s="6" t="str">
        <f>VLOOKUP(F1243,'Customer Info'!A:G,7)</f>
        <v>Indonesia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286</v>
      </c>
      <c r="R1243" s="2" t="s">
        <v>28</v>
      </c>
      <c r="S1243" s="22">
        <f t="shared" si="99"/>
        <v>254</v>
      </c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Info'!A:B,2,0)</f>
        <v>Mike</v>
      </c>
      <c r="H1244" s="6" t="str">
        <f>VLOOKUP(F1244,'Customer Info'!A:C,3,0)</f>
        <v>Vittorini</v>
      </c>
      <c r="I1244" s="6" t="str">
        <f>VLOOKUP(F1244,'Customer Info'!A:G,7)</f>
        <v>Germany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20</v>
      </c>
      <c r="R1244" s="2" t="s">
        <v>50</v>
      </c>
      <c r="S1244" s="22">
        <f t="shared" si="99"/>
        <v>3.68</v>
      </c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Info'!A:B,2,0)</f>
        <v>Carol</v>
      </c>
      <c r="H1245" s="6" t="str">
        <f>VLOOKUP(F1245,'Customer Info'!A:C,3,0)</f>
        <v>Triggs</v>
      </c>
      <c r="I1245" s="6" t="str">
        <f>VLOOKUP(F1245,'Customer Info'!A:G,7)</f>
        <v>India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1974</v>
      </c>
      <c r="R1245" s="2" t="s">
        <v>50</v>
      </c>
      <c r="S1245" s="22">
        <f t="shared" si="99"/>
        <v>1842.3300000000002</v>
      </c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Info'!A:B,2,0)</f>
        <v>Brian</v>
      </c>
      <c r="H1246" s="6" t="str">
        <f>VLOOKUP(F1246,'Customer Info'!A:C,3,0)</f>
        <v>Dahlen</v>
      </c>
      <c r="I1246" s="6" t="str">
        <f>VLOOKUP(F1246,'Customer Info'!A:G,7)</f>
        <v>Australia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182</v>
      </c>
      <c r="R1246" s="2" t="s">
        <v>28</v>
      </c>
      <c r="S1246" s="22">
        <f t="shared" si="99"/>
        <v>76.040000000000006</v>
      </c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Info'!A:B,2,0)</f>
        <v>Barry</v>
      </c>
      <c r="H1247" s="6" t="str">
        <f>VLOOKUP(F1247,'Customer Info'!A:C,3,0)</f>
        <v>Blumstein</v>
      </c>
      <c r="I1247" s="6" t="str">
        <f>VLOOKUP(F1247,'Customer Info'!A:G,7)</f>
        <v>Australia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12</v>
      </c>
      <c r="R1247" s="2" t="s">
        <v>28</v>
      </c>
      <c r="S1247" s="22">
        <f t="shared" si="99"/>
        <v>2.88</v>
      </c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Info'!A:B,2,0)</f>
        <v>David</v>
      </c>
      <c r="H1248" s="6" t="str">
        <f>VLOOKUP(F1248,'Customer Info'!A:C,3,0)</f>
        <v>Smith</v>
      </c>
      <c r="I1248" s="6" t="str">
        <f>VLOOKUP(F1248,'Customer Info'!A:G,7)</f>
        <v>Germany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336</v>
      </c>
      <c r="R1248" s="2" t="s">
        <v>50</v>
      </c>
      <c r="S1248" s="22">
        <f t="shared" si="99"/>
        <v>91.08</v>
      </c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Info'!A:B,2,0)</f>
        <v>Ionia</v>
      </c>
      <c r="H1249" s="6" t="str">
        <f>VLOOKUP(F1249,'Customer Info'!A:C,3,0)</f>
        <v>McGrath</v>
      </c>
      <c r="I1249" s="6" t="str">
        <f>VLOOKUP(F1249,'Customer Info'!A:G,7)</f>
        <v>Australia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44</v>
      </c>
      <c r="R1249" s="2" t="s">
        <v>50</v>
      </c>
      <c r="S1249" s="22">
        <f t="shared" si="99"/>
        <v>45.46</v>
      </c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Info'!A:B,2,0)</f>
        <v>Tom</v>
      </c>
      <c r="H1250" s="6" t="str">
        <f>VLOOKUP(F1250,'Customer Info'!A:C,3,0)</f>
        <v>Zandusky</v>
      </c>
      <c r="I1250" s="6" t="str">
        <f>VLOOKUP(F1250,'Customer Info'!A:G,7)</f>
        <v>Australia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316</v>
      </c>
      <c r="R1250" s="2" t="s">
        <v>50</v>
      </c>
      <c r="S1250" s="22">
        <f t="shared" si="99"/>
        <v>282.60000000000002</v>
      </c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Info'!A:B,2,0)</f>
        <v>Natalie</v>
      </c>
      <c r="H1251" s="6" t="str">
        <f>VLOOKUP(F1251,'Customer Info'!A:C,3,0)</f>
        <v>DeCherney</v>
      </c>
      <c r="I1251" s="6" t="str">
        <f>VLOOKUP(F1251,'Customer Info'!A:G,7)</f>
        <v>China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282</v>
      </c>
      <c r="R1251" s="2" t="s">
        <v>50</v>
      </c>
      <c r="S1251" s="22">
        <f t="shared" si="99"/>
        <v>55.92</v>
      </c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Info'!A:B,2,0)</f>
        <v>Arthur</v>
      </c>
      <c r="H1252" s="6" t="str">
        <f>VLOOKUP(F1252,'Customer Info'!A:C,3,0)</f>
        <v>Prichep</v>
      </c>
      <c r="I1252" s="6" t="str">
        <f>VLOOKUP(F1252,'Customer Info'!A:G,7)</f>
        <v>Germany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234</v>
      </c>
      <c r="R1252" s="2" t="s">
        <v>26</v>
      </c>
      <c r="S1252" s="22">
        <f t="shared" si="99"/>
        <v>72.64</v>
      </c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Info'!A:B,2,0)</f>
        <v>Maureen</v>
      </c>
      <c r="H1253" s="6" t="str">
        <f>VLOOKUP(F1253,'Customer Info'!A:C,3,0)</f>
        <v>Gastineau</v>
      </c>
      <c r="I1253" s="6" t="str">
        <f>VLOOKUP(F1253,'Customer Info'!A:G,7)</f>
        <v>Germany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5</v>
      </c>
      <c r="R1253" s="2" t="s">
        <v>28</v>
      </c>
      <c r="S1253" s="22">
        <f t="shared" si="99"/>
        <v>1.3800000000000001</v>
      </c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Info'!A:B,2,0)</f>
        <v>Barry</v>
      </c>
      <c r="H1254" s="6" t="str">
        <f>VLOOKUP(F1254,'Customer Info'!A:C,3,0)</f>
        <v>Blumstein</v>
      </c>
      <c r="I1254" s="6" t="str">
        <f>VLOOKUP(F1254,'Customer Info'!A:G,7)</f>
        <v>Germany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5</v>
      </c>
      <c r="R1254" s="2" t="s">
        <v>28</v>
      </c>
      <c r="S1254" s="22">
        <f t="shared" si="99"/>
        <v>1.3800000000000001</v>
      </c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Info'!A:B,2,0)</f>
        <v>Anna</v>
      </c>
      <c r="H1255" s="6" t="str">
        <f>VLOOKUP(F1255,'Customer Info'!A:C,3,0)</f>
        <v>Gayman</v>
      </c>
      <c r="I1255" s="6" t="str">
        <f>VLOOKUP(F1255,'Customer Info'!A:G,7)</f>
        <v>Australia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180</v>
      </c>
      <c r="R1255" s="2" t="s">
        <v>28</v>
      </c>
      <c r="S1255" s="22">
        <f t="shared" si="99"/>
        <v>63.4</v>
      </c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Info'!A:B,2,0)</f>
        <v>Brooke</v>
      </c>
      <c r="H1256" s="6" t="str">
        <f>VLOOKUP(F1256,'Customer Info'!A:C,3,0)</f>
        <v>Gillingham</v>
      </c>
      <c r="I1256" s="6" t="str">
        <f>VLOOKUP(F1256,'Customer Info'!A:G,7)</f>
        <v>Australia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2080</v>
      </c>
      <c r="R1256" s="2" t="s">
        <v>28</v>
      </c>
      <c r="S1256" s="22">
        <f t="shared" si="99"/>
        <v>1978.2000000000003</v>
      </c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Info'!A:B,2,0)</f>
        <v>Natalie</v>
      </c>
      <c r="H1257" s="6" t="str">
        <f>VLOOKUP(F1257,'Customer Info'!A:C,3,0)</f>
        <v>Webber</v>
      </c>
      <c r="I1257" s="6" t="str">
        <f>VLOOKUP(F1257,'Customer Info'!A:G,7)</f>
        <v>India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84</v>
      </c>
      <c r="R1257" s="2" t="s">
        <v>50</v>
      </c>
      <c r="S1257" s="22">
        <f t="shared" si="99"/>
        <v>35.800000000000004</v>
      </c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Info'!A:B,2,0)</f>
        <v>Shui</v>
      </c>
      <c r="H1258" s="6" t="str">
        <f>VLOOKUP(F1258,'Customer Info'!A:C,3,0)</f>
        <v>Tom</v>
      </c>
      <c r="I1258" s="6" t="str">
        <f>VLOOKUP(F1258,'Customer Info'!A:G,7)</f>
        <v>Germany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160</v>
      </c>
      <c r="R1258" s="2" t="s">
        <v>50</v>
      </c>
      <c r="S1258" s="22">
        <f t="shared" si="99"/>
        <v>68.16</v>
      </c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Info'!A:B,2,0)</f>
        <v>Ralph</v>
      </c>
      <c r="H1259" s="6" t="str">
        <f>VLOOKUP(F1259,'Customer Info'!A:C,3,0)</f>
        <v>Arnett</v>
      </c>
      <c r="I1259" s="6" t="str">
        <f>VLOOKUP(F1259,'Customer Info'!A:G,7)</f>
        <v>Australia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58</v>
      </c>
      <c r="R1259" s="2" t="s">
        <v>28</v>
      </c>
      <c r="S1259" s="22">
        <f t="shared" si="99"/>
        <v>59.28</v>
      </c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Info'!A:B,2,0)</f>
        <v>Justin</v>
      </c>
      <c r="H1260" s="6" t="str">
        <f>VLOOKUP(F1260,'Customer Info'!A:C,3,0)</f>
        <v>Deggeller</v>
      </c>
      <c r="I1260" s="6" t="str">
        <f>VLOOKUP(F1260,'Customer Info'!A:G,7)</f>
        <v>Australia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120</v>
      </c>
      <c r="R1260" s="2" t="s">
        <v>50</v>
      </c>
      <c r="S1260" s="22">
        <f t="shared" si="99"/>
        <v>26.72</v>
      </c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Info'!A:B,2,0)</f>
        <v>Logan</v>
      </c>
      <c r="H1261" s="6" t="str">
        <f>VLOOKUP(F1261,'Customer Info'!A:C,3,0)</f>
        <v>Currie</v>
      </c>
      <c r="I1261" s="6" t="str">
        <f>VLOOKUP(F1261,'Customer Info'!A:G,7)</f>
        <v>Australia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125</v>
      </c>
      <c r="R1261" s="2" t="s">
        <v>28</v>
      </c>
      <c r="S1261" s="22">
        <f t="shared" si="99"/>
        <v>67.900000000000006</v>
      </c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Info'!A:B,2,0)</f>
        <v>Victoria</v>
      </c>
      <c r="H1262" s="6" t="str">
        <f>VLOOKUP(F1262,'Customer Info'!A:C,3,0)</f>
        <v>Brennan</v>
      </c>
      <c r="I1262" s="6" t="str">
        <f>VLOOKUP(F1262,'Customer Info'!A:G,7)</f>
        <v>Australia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300</v>
      </c>
      <c r="R1262" s="2" t="s">
        <v>28</v>
      </c>
      <c r="S1262" s="22">
        <f t="shared" si="99"/>
        <v>396.6</v>
      </c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Info'!A:B,2,0)</f>
        <v>Victoria</v>
      </c>
      <c r="H1263" s="6" t="str">
        <f>VLOOKUP(F1263,'Customer Info'!A:C,3,0)</f>
        <v>Wilson</v>
      </c>
      <c r="I1263" s="6" t="str">
        <f>VLOOKUP(F1263,'Customer Info'!A:G,7)</f>
        <v>China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696</v>
      </c>
      <c r="R1263" s="2" t="s">
        <v>26</v>
      </c>
      <c r="S1263" s="22">
        <f t="shared" si="99"/>
        <v>731.5</v>
      </c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Info'!A:B,2,0)</f>
        <v>Toby</v>
      </c>
      <c r="H1264" s="6" t="str">
        <f>VLOOKUP(F1264,'Customer Info'!A:C,3,0)</f>
        <v>Gnade</v>
      </c>
      <c r="I1264" s="6" t="str">
        <f>VLOOKUP(F1264,'Customer Info'!A:G,7)</f>
        <v>Germany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77</v>
      </c>
      <c r="R1264" s="2" t="s">
        <v>26</v>
      </c>
      <c r="S1264" s="22">
        <f t="shared" si="99"/>
        <v>33.08</v>
      </c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Info'!A:B,2,0)</f>
        <v>Jim</v>
      </c>
      <c r="H1265" s="6" t="str">
        <f>VLOOKUP(F1265,'Customer Info'!A:C,3,0)</f>
        <v>Karlsson</v>
      </c>
      <c r="I1265" s="6" t="str">
        <f>VLOOKUP(F1265,'Customer Info'!A:G,7)</f>
        <v>China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296</v>
      </c>
      <c r="R1265" s="2" t="s">
        <v>26</v>
      </c>
      <c r="S1265" s="22">
        <f t="shared" si="99"/>
        <v>79.2</v>
      </c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Info'!A:B,2,0)</f>
        <v>Mick</v>
      </c>
      <c r="H1266" s="6" t="str">
        <f>VLOOKUP(F1266,'Customer Info'!A:C,3,0)</f>
        <v>Brown</v>
      </c>
      <c r="I1266" s="6" t="str">
        <f>VLOOKUP(F1266,'Customer Info'!A:G,7)</f>
        <v>China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219</v>
      </c>
      <c r="R1266" s="2" t="s">
        <v>50</v>
      </c>
      <c r="S1266" s="22">
        <f t="shared" si="99"/>
        <v>53.22</v>
      </c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Info'!A:B,2,0)</f>
        <v>Barry</v>
      </c>
      <c r="H1267" s="6" t="str">
        <f>VLOOKUP(F1267,'Customer Info'!A:C,3,0)</f>
        <v>Blumstein</v>
      </c>
      <c r="I1267" s="6" t="str">
        <f>VLOOKUP(F1267,'Customer Info'!A:G,7)</f>
        <v>Germany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470</v>
      </c>
      <c r="R1267" s="2" t="s">
        <v>28</v>
      </c>
      <c r="S1267" s="22">
        <f t="shared" si="99"/>
        <v>285.7</v>
      </c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Info'!A:B,2,0)</f>
        <v>Hunter</v>
      </c>
      <c r="H1268" s="6" t="str">
        <f>VLOOKUP(F1268,'Customer Info'!A:C,3,0)</f>
        <v>Lopez</v>
      </c>
      <c r="I1268" s="6" t="str">
        <f>VLOOKUP(F1268,'Customer Info'!A:G,7)</f>
        <v>India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12040</v>
      </c>
      <c r="R1268" s="2" t="s">
        <v>28</v>
      </c>
      <c r="S1268" s="22" t="b">
        <f t="shared" si="99"/>
        <v>0</v>
      </c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Info'!A:B,2,0)</f>
        <v>Pamela</v>
      </c>
      <c r="H1269" s="6" t="str">
        <f>VLOOKUP(F1269,'Customer Info'!A:C,3,0)</f>
        <v>Coakley</v>
      </c>
      <c r="I1269" s="6" t="str">
        <f>VLOOKUP(F1269,'Customer Info'!A:G,7)</f>
        <v>Australia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57</v>
      </c>
      <c r="R1269" s="2" t="s">
        <v>28</v>
      </c>
      <c r="S1269" s="22">
        <f t="shared" si="99"/>
        <v>23.580000000000002</v>
      </c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Info'!A:B,2,0)</f>
        <v>Brian</v>
      </c>
      <c r="H1270" s="6" t="str">
        <f>VLOOKUP(F1270,'Customer Info'!A:C,3,0)</f>
        <v>Dahlen</v>
      </c>
      <c r="I1270" s="6" t="str">
        <f>VLOOKUP(F1270,'Customer Info'!A:G,7)</f>
        <v>Australia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223</v>
      </c>
      <c r="R1270" s="2" t="s">
        <v>28</v>
      </c>
      <c r="S1270" s="22">
        <f t="shared" si="99"/>
        <v>53.620000000000005</v>
      </c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Info'!A:B,2,0)</f>
        <v>Ralph</v>
      </c>
      <c r="H1271" s="6" t="str">
        <f>VLOOKUP(F1271,'Customer Info'!A:C,3,0)</f>
        <v>Arnett</v>
      </c>
      <c r="I1271" s="6" t="str">
        <f>VLOOKUP(F1271,'Customer Info'!A:G,7)</f>
        <v>Australia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216</v>
      </c>
      <c r="R1271" s="2" t="s">
        <v>28</v>
      </c>
      <c r="S1271" s="22">
        <f t="shared" si="99"/>
        <v>52.2</v>
      </c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Info'!A:B,2,0)</f>
        <v>Greg</v>
      </c>
      <c r="H1272" s="6" t="str">
        <f>VLOOKUP(F1272,'Customer Info'!A:C,3,0)</f>
        <v>Hansen</v>
      </c>
      <c r="I1272" s="6" t="str">
        <f>VLOOKUP(F1272,'Customer Info'!A:G,7)</f>
        <v>India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1710</v>
      </c>
      <c r="R1272" s="2" t="s">
        <v>50</v>
      </c>
      <c r="S1272" s="22">
        <f t="shared" si="99"/>
        <v>1816.7100000000003</v>
      </c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Info'!A:B,2,0)</f>
        <v>Dennis</v>
      </c>
      <c r="H1273" s="6" t="str">
        <f>VLOOKUP(F1273,'Customer Info'!A:C,3,0)</f>
        <v>Pardue</v>
      </c>
      <c r="I1273" s="6" t="str">
        <f>VLOOKUP(F1273,'Customer Info'!A:G,7)</f>
        <v>Indonesia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288</v>
      </c>
      <c r="R1273" s="2" t="s">
        <v>28</v>
      </c>
      <c r="S1273" s="22">
        <f t="shared" si="99"/>
        <v>76.98</v>
      </c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Info'!A:B,2,0)</f>
        <v>Troy</v>
      </c>
      <c r="H1274" s="6" t="str">
        <f>VLOOKUP(F1274,'Customer Info'!A:C,3,0)</f>
        <v>Staebel</v>
      </c>
      <c r="I1274" s="6" t="str">
        <f>VLOOKUP(F1274,'Customer Info'!A:G,7)</f>
        <v>Germany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258</v>
      </c>
      <c r="R1274" s="2" t="s">
        <v>50</v>
      </c>
      <c r="S1274" s="22">
        <f t="shared" si="99"/>
        <v>93.12</v>
      </c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Info'!A:B,2,0)</f>
        <v>Victoria</v>
      </c>
      <c r="H1275" s="6" t="str">
        <f>VLOOKUP(F1275,'Customer Info'!A:C,3,0)</f>
        <v>Brennan</v>
      </c>
      <c r="I1275" s="6" t="str">
        <f>VLOOKUP(F1275,'Customer Info'!A:G,7)</f>
        <v>Australia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652</v>
      </c>
      <c r="R1275" s="2" t="s">
        <v>28</v>
      </c>
      <c r="S1275" s="22">
        <f t="shared" si="99"/>
        <v>299.60000000000002</v>
      </c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Info'!A:B,2,0)</f>
        <v>Stuart</v>
      </c>
      <c r="H1276" s="6" t="str">
        <f>VLOOKUP(F1276,'Customer Info'!A:C,3,0)</f>
        <v>Calhoun</v>
      </c>
      <c r="I1276" s="6" t="str">
        <f>VLOOKUP(F1276,'Customer Info'!A:G,7)</f>
        <v>Germany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262</v>
      </c>
      <c r="R1276" s="2" t="s">
        <v>50</v>
      </c>
      <c r="S1276" s="22">
        <f t="shared" si="99"/>
        <v>275.90000000000003</v>
      </c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Info'!A:B,2,0)</f>
        <v>Charles</v>
      </c>
      <c r="H1277" s="6" t="str">
        <f>VLOOKUP(F1277,'Customer Info'!A:C,3,0)</f>
        <v>Sheldon</v>
      </c>
      <c r="I1277" s="6" t="str">
        <f>VLOOKUP(F1277,'Customer Info'!A:G,7)</f>
        <v>India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10</v>
      </c>
      <c r="R1277" s="2" t="s">
        <v>50</v>
      </c>
      <c r="S1277" s="22">
        <f t="shared" si="99"/>
        <v>2.82</v>
      </c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Info'!A:B,2,0)</f>
        <v>David</v>
      </c>
      <c r="H1278" s="6" t="str">
        <f>VLOOKUP(F1278,'Customer Info'!A:C,3,0)</f>
        <v>Smith</v>
      </c>
      <c r="I1278" s="6" t="str">
        <f>VLOOKUP(F1278,'Customer Info'!A:G,7)</f>
        <v>Germany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110</v>
      </c>
      <c r="R1278" s="2" t="s">
        <v>50</v>
      </c>
      <c r="S1278" s="22">
        <f t="shared" si="99"/>
        <v>30.04</v>
      </c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Info'!A:B,2,0)</f>
        <v>Dave</v>
      </c>
      <c r="H1279" s="6" t="str">
        <f>VLOOKUP(F1279,'Customer Info'!A:C,3,0)</f>
        <v>Hallsten</v>
      </c>
      <c r="I1279" s="6" t="str">
        <f>VLOOKUP(F1279,'Customer Info'!A:G,7)</f>
        <v>India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1590</v>
      </c>
      <c r="R1279" s="2" t="s">
        <v>28</v>
      </c>
      <c r="S1279" s="22">
        <f t="shared" si="99"/>
        <v>2932.65</v>
      </c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Info'!A:B,2,0)</f>
        <v>Shui</v>
      </c>
      <c r="H1280" s="6" t="str">
        <f>VLOOKUP(F1280,'Customer Info'!A:C,3,0)</f>
        <v>Tom</v>
      </c>
      <c r="I1280" s="6" t="str">
        <f>VLOOKUP(F1280,'Customer Info'!A:G,7)</f>
        <v>Germany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16</v>
      </c>
      <c r="R1280" s="2" t="s">
        <v>56</v>
      </c>
      <c r="S1280" s="22">
        <f t="shared" si="99"/>
        <v>5.68</v>
      </c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Info'!A:B,2,0)</f>
        <v>Charlotte</v>
      </c>
      <c r="H1281" s="6" t="str">
        <f>VLOOKUP(F1281,'Customer Info'!A:C,3,0)</f>
        <v>Melton</v>
      </c>
      <c r="I1281" s="6" t="str">
        <f>VLOOKUP(F1281,'Customer Info'!A:G,7)</f>
        <v>Australia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72</v>
      </c>
      <c r="R1281" s="2" t="s">
        <v>50</v>
      </c>
      <c r="S1281" s="22">
        <f t="shared" si="99"/>
        <v>20.04</v>
      </c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Info'!A:B,2,0)</f>
        <v>Kean</v>
      </c>
      <c r="H1282" s="6" t="str">
        <f>VLOOKUP(F1282,'Customer Info'!A:C,3,0)</f>
        <v>Thornton</v>
      </c>
      <c r="I1282" s="6" t="str">
        <f>VLOOKUP(F1282,'Customer Info'!A:G,7)</f>
        <v>Indonesia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9792</v>
      </c>
      <c r="R1282" s="2" t="s">
        <v>28</v>
      </c>
      <c r="S1282" s="22" t="b">
        <f t="shared" si="99"/>
        <v>0</v>
      </c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Info'!A:B,2,0)</f>
        <v>Christy</v>
      </c>
      <c r="H1283" s="6" t="str">
        <f>VLOOKUP(F1283,'Customer Info'!A:C,3,0)</f>
        <v>Brittain</v>
      </c>
      <c r="I1283" s="6" t="str">
        <f>VLOOKUP(F1283,'Customer Info'!A:G,7)</f>
        <v>India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920</v>
      </c>
      <c r="R1283" s="2" t="s">
        <v>28</v>
      </c>
      <c r="S1283" s="22">
        <f t="shared" si="99"/>
        <v>822.25</v>
      </c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Info'!A:B,2,0)</f>
        <v>Karen</v>
      </c>
      <c r="H1284" s="6" t="str">
        <f>VLOOKUP(F1284,'Customer Info'!A:C,3,0)</f>
        <v>Daniels</v>
      </c>
      <c r="I1284" s="6" t="str">
        <f>VLOOKUP(F1284,'Customer Info'!A:G,7)</f>
        <v>Australia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796</v>
      </c>
      <c r="R1284" s="2" t="s">
        <v>28</v>
      </c>
      <c r="S1284" s="22">
        <f t="shared" si="99"/>
        <v>314.8</v>
      </c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Info'!A:B,2,0)</f>
        <v>Harry</v>
      </c>
      <c r="H1285" s="6" t="str">
        <f>VLOOKUP(F1285,'Customer Info'!A:C,3,0)</f>
        <v>Marie</v>
      </c>
      <c r="I1285" s="6" t="str">
        <f>VLOOKUP(F1285,'Customer Info'!A:G,7)</f>
        <v>Indonesia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142</v>
      </c>
      <c r="R1285" s="2" t="s">
        <v>50</v>
      </c>
      <c r="S1285" s="22">
        <f t="shared" si="99"/>
        <v>43.02</v>
      </c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Info'!A:B,2,0)</f>
        <v>Mark</v>
      </c>
      <c r="H1286" s="6" t="str">
        <f>VLOOKUP(F1286,'Customer Info'!A:C,3,0)</f>
        <v>Packer</v>
      </c>
      <c r="I1286" s="6" t="str">
        <f>VLOOKUP(F1286,'Customer Info'!A:G,7)</f>
        <v>Germany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234</v>
      </c>
      <c r="R1286" s="2" t="s">
        <v>28</v>
      </c>
      <c r="S1286" s="22">
        <f t="shared" si="99"/>
        <v>63.120000000000005</v>
      </c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Info'!A:B,2,0)</f>
        <v>Corey</v>
      </c>
      <c r="H1287" s="6" t="str">
        <f>VLOOKUP(F1287,'Customer Info'!A:C,3,0)</f>
        <v>Lock</v>
      </c>
      <c r="I1287" s="6" t="str">
        <f>VLOOKUP(F1287,'Customer Info'!A:G,7)</f>
        <v>Australia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1328</v>
      </c>
      <c r="R1287" s="2" t="s">
        <v>56</v>
      </c>
      <c r="S1287" s="22">
        <f t="shared" si="99"/>
        <v>664.2</v>
      </c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Info'!A:B,2,0)</f>
        <v>Victoria</v>
      </c>
      <c r="H1288" s="6" t="str">
        <f>VLOOKUP(F1288,'Customer Info'!A:C,3,0)</f>
        <v>Brennan</v>
      </c>
      <c r="I1288" s="6" t="str">
        <f>VLOOKUP(F1288,'Customer Info'!A:G,7)</f>
        <v>Australia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320</v>
      </c>
      <c r="R1288" s="2" t="s">
        <v>28</v>
      </c>
      <c r="S1288" s="22">
        <f t="shared" si="99"/>
        <v>343</v>
      </c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Info'!A:B,2,0)</f>
        <v>Michelle</v>
      </c>
      <c r="H1289" s="6" t="str">
        <f>VLOOKUP(F1289,'Customer Info'!A:C,3,0)</f>
        <v>Arnett</v>
      </c>
      <c r="I1289" s="6" t="str">
        <f>VLOOKUP(F1289,'Customer Info'!A:G,7)</f>
        <v>China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292</v>
      </c>
      <c r="R1289" s="2" t="s">
        <v>28</v>
      </c>
      <c r="S1289" s="22">
        <f t="shared" si="99"/>
        <v>70.960000000000008</v>
      </c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Info'!A:B,2,0)</f>
        <v>Duane</v>
      </c>
      <c r="H1290" s="6" t="str">
        <f>VLOOKUP(F1290,'Customer Info'!A:C,3,0)</f>
        <v>Huffman</v>
      </c>
      <c r="I1290" s="6" t="str">
        <f>VLOOKUP(F1290,'Customer Info'!A:G,7)</f>
        <v>India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258</v>
      </c>
      <c r="R1290" s="2" t="s">
        <v>28</v>
      </c>
      <c r="S1290" s="22">
        <f t="shared" si="99"/>
        <v>61.92</v>
      </c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Info'!A:B,2,0)</f>
        <v>Susan</v>
      </c>
      <c r="H1291" s="6" t="str">
        <f>VLOOKUP(F1291,'Customer Info'!A:C,3,0)</f>
        <v>MacKendrick</v>
      </c>
      <c r="I1291" s="6" t="str">
        <f>VLOOKUP(F1291,'Customer Info'!A:G,7)</f>
        <v>Australia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N1291-M1291</f>
        <v>286</v>
      </c>
      <c r="R1291" s="2" t="s">
        <v>28</v>
      </c>
      <c r="S1291" s="22">
        <f t="shared" ref="S1291:S1354" si="104">IF(N1291&lt;5000,N1291*2%,IF(AND(N1291&gt;=5000,N1291&lt;25000),N1291*5%,IF(AND(N1291&gt;=25000,N1291&lt;50000),N1291*7%,IF(AND(N1291&gt;=50000,N1291&lt;100000)*N1291*9%,IF(AND(N1291&gt;=100000,N1291&lt;250000),N1291*12%,N1291*15%)))))</f>
        <v>254</v>
      </c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Info'!A:B,2,0)</f>
        <v>Victoria</v>
      </c>
      <c r="H1292" s="6" t="str">
        <f>VLOOKUP(F1292,'Customer Info'!A:C,3,0)</f>
        <v>Brennan</v>
      </c>
      <c r="I1292" s="6" t="str">
        <f>VLOOKUP(F1292,'Customer Info'!A:G,7)</f>
        <v>Australia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210</v>
      </c>
      <c r="R1292" s="2" t="s">
        <v>28</v>
      </c>
      <c r="S1292" s="22">
        <f t="shared" si="104"/>
        <v>366.6</v>
      </c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Info'!A:B,2,0)</f>
        <v>Jason</v>
      </c>
      <c r="H1293" s="6" t="str">
        <f>VLOOKUP(F1293,'Customer Info'!A:C,3,0)</f>
        <v>Gross</v>
      </c>
      <c r="I1293" s="6" t="str">
        <f>VLOOKUP(F1293,'Customer Info'!A:G,7)</f>
        <v>Australia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3648</v>
      </c>
      <c r="R1293" s="2" t="s">
        <v>26</v>
      </c>
      <c r="S1293" s="22">
        <f t="shared" si="104"/>
        <v>3444.84</v>
      </c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Info'!A:B,2,0)</f>
        <v>Darren</v>
      </c>
      <c r="H1294" s="6" t="str">
        <f>VLOOKUP(F1294,'Customer Info'!A:C,3,0)</f>
        <v>Koutras</v>
      </c>
      <c r="I1294" s="6" t="str">
        <f>VLOOKUP(F1294,'Customer Info'!A:G,7)</f>
        <v>India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114</v>
      </c>
      <c r="R1294" s="2" t="s">
        <v>28</v>
      </c>
      <c r="S1294" s="22">
        <f t="shared" si="104"/>
        <v>297.05</v>
      </c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Info'!A:B,2,0)</f>
        <v>Darren</v>
      </c>
      <c r="H1295" s="6" t="str">
        <f>VLOOKUP(F1295,'Customer Info'!A:C,3,0)</f>
        <v>Koutras</v>
      </c>
      <c r="I1295" s="6" t="str">
        <f>VLOOKUP(F1295,'Customer Info'!A:G,7)</f>
        <v>India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30</v>
      </c>
      <c r="R1295" s="2" t="s">
        <v>28</v>
      </c>
      <c r="S1295" s="22">
        <f t="shared" si="104"/>
        <v>8.56</v>
      </c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Info'!A:B,2,0)</f>
        <v>Rick</v>
      </c>
      <c r="H1296" s="6" t="str">
        <f>VLOOKUP(F1296,'Customer Info'!A:C,3,0)</f>
        <v>Reed</v>
      </c>
      <c r="I1296" s="6" t="str">
        <f>VLOOKUP(F1296,'Customer Info'!A:G,7)</f>
        <v>Germany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954</v>
      </c>
      <c r="R1296" s="2" t="s">
        <v>26</v>
      </c>
      <c r="S1296" s="22">
        <f t="shared" si="104"/>
        <v>1759.5900000000001</v>
      </c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Info'!A:B,2,0)</f>
        <v>Brad</v>
      </c>
      <c r="H1297" s="6" t="str">
        <f>VLOOKUP(F1297,'Customer Info'!A:C,3,0)</f>
        <v>Thomas</v>
      </c>
      <c r="I1297" s="6" t="str">
        <f>VLOOKUP(F1297,'Customer Info'!A:G,7)</f>
        <v>India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1974</v>
      </c>
      <c r="R1297" s="2" t="s">
        <v>50</v>
      </c>
      <c r="S1297" s="22">
        <f t="shared" si="104"/>
        <v>1842.3300000000002</v>
      </c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Info'!A:B,2,0)</f>
        <v>Carol</v>
      </c>
      <c r="H1298" s="6" t="str">
        <f>VLOOKUP(F1298,'Customer Info'!A:C,3,0)</f>
        <v>Adams</v>
      </c>
      <c r="I1298" s="6" t="str">
        <f>VLOOKUP(F1298,'Customer Info'!A:G,7)</f>
        <v>India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354</v>
      </c>
      <c r="R1298" s="2" t="s">
        <v>28</v>
      </c>
      <c r="S1298" s="22">
        <f t="shared" si="104"/>
        <v>96.92</v>
      </c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Info'!A:B,2,0)</f>
        <v>Troy</v>
      </c>
      <c r="H1299" s="6" t="str">
        <f>VLOOKUP(F1299,'Customer Info'!A:C,3,0)</f>
        <v>Blackwell</v>
      </c>
      <c r="I1299" s="6" t="str">
        <f>VLOOKUP(F1299,'Customer Info'!A:G,7)</f>
        <v>Germany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98</v>
      </c>
      <c r="R1299" s="2" t="s">
        <v>28</v>
      </c>
      <c r="S1299" s="22">
        <f t="shared" si="104"/>
        <v>29.72</v>
      </c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Info'!A:B,2,0)</f>
        <v>Thais</v>
      </c>
      <c r="H1300" s="6" t="str">
        <f>VLOOKUP(F1300,'Customer Info'!A:C,3,0)</f>
        <v>Sissman</v>
      </c>
      <c r="I1300" s="6" t="str">
        <f>VLOOKUP(F1300,'Customer Info'!A:G,7)</f>
        <v>Germany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396</v>
      </c>
      <c r="R1300" s="2" t="s">
        <v>50</v>
      </c>
      <c r="S1300" s="22">
        <f t="shared" si="104"/>
        <v>351.3</v>
      </c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Info'!A:B,2,0)</f>
        <v>Alyssa</v>
      </c>
      <c r="H1301" s="6" t="str">
        <f>VLOOKUP(F1301,'Customer Info'!A:C,3,0)</f>
        <v>Tate</v>
      </c>
      <c r="I1301" s="6" t="str">
        <f>VLOOKUP(F1301,'Customer Info'!A:G,7)</f>
        <v>Germany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176</v>
      </c>
      <c r="R1301" s="2" t="s">
        <v>50</v>
      </c>
      <c r="S1301" s="22">
        <f t="shared" si="104"/>
        <v>26.560000000000002</v>
      </c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Info'!A:B,2,0)</f>
        <v>Rick</v>
      </c>
      <c r="H1302" s="6" t="str">
        <f>VLOOKUP(F1302,'Customer Info'!A:C,3,0)</f>
        <v>Reed</v>
      </c>
      <c r="I1302" s="6" t="str">
        <f>VLOOKUP(F1302,'Customer Info'!A:G,7)</f>
        <v>Germany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75</v>
      </c>
      <c r="R1302" s="2" t="s">
        <v>28</v>
      </c>
      <c r="S1302" s="22">
        <f t="shared" si="104"/>
        <v>18.3</v>
      </c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Info'!A:B,2,0)</f>
        <v>Alejandro</v>
      </c>
      <c r="H1303" s="6" t="str">
        <f>VLOOKUP(F1303,'Customer Info'!A:C,3,0)</f>
        <v>Ballentine</v>
      </c>
      <c r="I1303" s="6" t="str">
        <f>VLOOKUP(F1303,'Customer Info'!A:G,7)</f>
        <v>Australia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618</v>
      </c>
      <c r="R1303" s="2" t="s">
        <v>50</v>
      </c>
      <c r="S1303" s="22">
        <f t="shared" si="104"/>
        <v>553.5</v>
      </c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Info'!A:B,2,0)</f>
        <v>Craig</v>
      </c>
      <c r="H1304" s="6" t="str">
        <f>VLOOKUP(F1304,'Customer Info'!A:C,3,0)</f>
        <v>Carreira</v>
      </c>
      <c r="I1304" s="6" t="str">
        <f>VLOOKUP(F1304,'Customer Info'!A:G,7)</f>
        <v>China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132</v>
      </c>
      <c r="R1304" s="2" t="s">
        <v>28</v>
      </c>
      <c r="S1304" s="22">
        <f t="shared" si="104"/>
        <v>40.26</v>
      </c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Info'!A:B,2,0)</f>
        <v>Eileen</v>
      </c>
      <c r="H1305" s="6" t="str">
        <f>VLOOKUP(F1305,'Customer Info'!A:C,3,0)</f>
        <v>Kiefer</v>
      </c>
      <c r="I1305" s="6" t="str">
        <f>VLOOKUP(F1305,'Customer Info'!A:G,7)</f>
        <v>Germany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4138</v>
      </c>
      <c r="R1305" s="2" t="s">
        <v>28</v>
      </c>
      <c r="S1305" s="22">
        <f t="shared" si="104"/>
        <v>11033.4</v>
      </c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Info'!A:B,2,0)</f>
        <v>Cindy</v>
      </c>
      <c r="H1306" s="6" t="str">
        <f>VLOOKUP(F1306,'Customer Info'!A:C,3,0)</f>
        <v>Schnelling</v>
      </c>
      <c r="I1306" s="6" t="str">
        <f>VLOOKUP(F1306,'Customer Info'!A:G,7)</f>
        <v>India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8116</v>
      </c>
      <c r="R1306" s="2" t="s">
        <v>26</v>
      </c>
      <c r="S1306" s="22" t="b">
        <f t="shared" si="104"/>
        <v>0</v>
      </c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Info'!A:B,2,0)</f>
        <v>Alex</v>
      </c>
      <c r="H1307" s="6" t="str">
        <f>VLOOKUP(F1307,'Customer Info'!A:C,3,0)</f>
        <v>Grayson</v>
      </c>
      <c r="I1307" s="6" t="str">
        <f>VLOOKUP(F1307,'Customer Info'!A:G,7)</f>
        <v>Australia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600</v>
      </c>
      <c r="R1307" s="2" t="s">
        <v>28</v>
      </c>
      <c r="S1307" s="22">
        <f t="shared" si="104"/>
        <v>793.2</v>
      </c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Info'!A:B,2,0)</f>
        <v>Darren</v>
      </c>
      <c r="H1308" s="6" t="str">
        <f>VLOOKUP(F1308,'Customer Info'!A:C,3,0)</f>
        <v>Budd</v>
      </c>
      <c r="I1308" s="6" t="str">
        <f>VLOOKUP(F1308,'Customer Info'!A:G,7)</f>
        <v>India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12</v>
      </c>
      <c r="R1308" s="2" t="s">
        <v>56</v>
      </c>
      <c r="S1308" s="22">
        <f t="shared" si="104"/>
        <v>3.66</v>
      </c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Info'!A:B,2,0)</f>
        <v>Mick</v>
      </c>
      <c r="H1309" s="6" t="str">
        <f>VLOOKUP(F1309,'Customer Info'!A:C,3,0)</f>
        <v>Brown</v>
      </c>
      <c r="I1309" s="6" t="str">
        <f>VLOOKUP(F1309,'Customer Info'!A:G,7)</f>
        <v>China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48</v>
      </c>
      <c r="R1309" s="2" t="s">
        <v>26</v>
      </c>
      <c r="S1309" s="22">
        <f t="shared" si="104"/>
        <v>17.04</v>
      </c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Info'!A:B,2,0)</f>
        <v>Charlotte</v>
      </c>
      <c r="H1310" s="6" t="str">
        <f>VLOOKUP(F1310,'Customer Info'!A:C,3,0)</f>
        <v>Melton</v>
      </c>
      <c r="I1310" s="6" t="str">
        <f>VLOOKUP(F1310,'Customer Info'!A:G,7)</f>
        <v>Australia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75</v>
      </c>
      <c r="R1310" s="2" t="s">
        <v>50</v>
      </c>
      <c r="S1310" s="22">
        <f t="shared" si="104"/>
        <v>32.1</v>
      </c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Info'!A:B,2,0)</f>
        <v>David</v>
      </c>
      <c r="H1311" s="6" t="str">
        <f>VLOOKUP(F1311,'Customer Info'!A:C,3,0)</f>
        <v>Kendrick</v>
      </c>
      <c r="I1311" s="6" t="str">
        <f>VLOOKUP(F1311,'Customer Info'!A:G,7)</f>
        <v>Australia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466</v>
      </c>
      <c r="R1311" s="2" t="s">
        <v>26</v>
      </c>
      <c r="S1311" s="22">
        <f t="shared" si="104"/>
        <v>282.90000000000003</v>
      </c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Info'!A:B,2,0)</f>
        <v>Nancy</v>
      </c>
      <c r="H1312" s="6" t="str">
        <f>VLOOKUP(F1312,'Customer Info'!A:C,3,0)</f>
        <v>Lomonaco</v>
      </c>
      <c r="I1312" s="6" t="str">
        <f>VLOOKUP(F1312,'Customer Info'!A:G,7)</f>
        <v>China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72</v>
      </c>
      <c r="R1312" s="2" t="s">
        <v>28</v>
      </c>
      <c r="S1312" s="22">
        <f t="shared" si="104"/>
        <v>17.28</v>
      </c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Info'!A:B,2,0)</f>
        <v>Julie</v>
      </c>
      <c r="H1313" s="6" t="str">
        <f>VLOOKUP(F1313,'Customer Info'!A:C,3,0)</f>
        <v>Creighton</v>
      </c>
      <c r="I1313" s="6" t="str">
        <f>VLOOKUP(F1313,'Customer Info'!A:G,7)</f>
        <v>Australia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910</v>
      </c>
      <c r="R1313" s="2" t="s">
        <v>28</v>
      </c>
      <c r="S1313" s="22">
        <f t="shared" si="104"/>
        <v>950.5</v>
      </c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Info'!A:B,2,0)</f>
        <v>Dianna</v>
      </c>
      <c r="H1314" s="6" t="str">
        <f>VLOOKUP(F1314,'Customer Info'!A:C,3,0)</f>
        <v>Vittorini</v>
      </c>
      <c r="I1314" s="6" t="str">
        <f>VLOOKUP(F1314,'Customer Info'!A:G,7)</f>
        <v>Germany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108</v>
      </c>
      <c r="R1314" s="2" t="s">
        <v>50</v>
      </c>
      <c r="S1314" s="22">
        <f t="shared" si="104"/>
        <v>26.1</v>
      </c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Info'!A:B,2,0)</f>
        <v>Christy</v>
      </c>
      <c r="H1315" s="6" t="str">
        <f>VLOOKUP(F1315,'Customer Info'!A:C,3,0)</f>
        <v>Brittain</v>
      </c>
      <c r="I1315" s="6" t="str">
        <f>VLOOKUP(F1315,'Customer Info'!A:G,7)</f>
        <v>Indonesia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2544</v>
      </c>
      <c r="R1315" s="2" t="s">
        <v>50</v>
      </c>
      <c r="S1315" s="22">
        <f t="shared" si="104"/>
        <v>10054.799999999999</v>
      </c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Info'!A:B,2,0)</f>
        <v>Emily</v>
      </c>
      <c r="H1316" s="6" t="str">
        <f>VLOOKUP(F1316,'Customer Info'!A:C,3,0)</f>
        <v>Burns</v>
      </c>
      <c r="I1316" s="6" t="str">
        <f>VLOOKUP(F1316,'Customer Info'!A:G,7)</f>
        <v>India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181</v>
      </c>
      <c r="R1316" s="2" t="s">
        <v>50</v>
      </c>
      <c r="S1316" s="22">
        <f t="shared" si="104"/>
        <v>313.70000000000005</v>
      </c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Info'!A:B,2,0)</f>
        <v>Stuart</v>
      </c>
      <c r="H1317" s="6" t="str">
        <f>VLOOKUP(F1317,'Customer Info'!A:C,3,0)</f>
        <v>Calhoun</v>
      </c>
      <c r="I1317" s="6" t="str">
        <f>VLOOKUP(F1317,'Customer Info'!A:G,7)</f>
        <v>Germany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104</v>
      </c>
      <c r="R1317" s="2" t="s">
        <v>50</v>
      </c>
      <c r="S1317" s="22">
        <f t="shared" si="104"/>
        <v>71.680000000000007</v>
      </c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Info'!A:B,2,0)</f>
        <v>Larry</v>
      </c>
      <c r="H1318" s="6" t="str">
        <f>VLOOKUP(F1318,'Customer Info'!A:C,3,0)</f>
        <v>Blacks</v>
      </c>
      <c r="I1318" s="6" t="str">
        <f>VLOOKUP(F1318,'Customer Info'!A:G,7)</f>
        <v>China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25</v>
      </c>
      <c r="R1318" s="2" t="s">
        <v>28</v>
      </c>
      <c r="S1318" s="22">
        <f t="shared" si="104"/>
        <v>6.3</v>
      </c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Info'!A:B,2,0)</f>
        <v>Hilary</v>
      </c>
      <c r="H1319" s="6" t="str">
        <f>VLOOKUP(F1319,'Customer Info'!A:C,3,0)</f>
        <v>Holden</v>
      </c>
      <c r="I1319" s="6" t="str">
        <f>VLOOKUP(F1319,'Customer Info'!A:G,7)</f>
        <v>India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72</v>
      </c>
      <c r="R1319" s="2" t="s">
        <v>28</v>
      </c>
      <c r="S1319" s="22">
        <f t="shared" si="104"/>
        <v>15.68</v>
      </c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Info'!A:B,2,0)</f>
        <v>Dave</v>
      </c>
      <c r="H1320" s="6" t="str">
        <f>VLOOKUP(F1320,'Customer Info'!A:C,3,0)</f>
        <v>Poirier</v>
      </c>
      <c r="I1320" s="6" t="str">
        <f>VLOOKUP(F1320,'Customer Info'!A:G,7)</f>
        <v>China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-2</v>
      </c>
      <c r="R1320" s="2" t="s">
        <v>50</v>
      </c>
      <c r="S1320" s="22">
        <f t="shared" si="104"/>
        <v>640</v>
      </c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Info'!A:B,2,0)</f>
        <v>Hallie</v>
      </c>
      <c r="H1321" s="6" t="str">
        <f>VLOOKUP(F1321,'Customer Info'!A:C,3,0)</f>
        <v>Redmond</v>
      </c>
      <c r="I1321" s="6" t="str">
        <f>VLOOKUP(F1321,'Customer Info'!A:G,7)</f>
        <v>Indonesia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15</v>
      </c>
      <c r="R1321" s="2" t="s">
        <v>50</v>
      </c>
      <c r="S1321" s="22">
        <f t="shared" si="104"/>
        <v>10.1</v>
      </c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Info'!A:B,2,0)</f>
        <v>Georgia</v>
      </c>
      <c r="H1322" s="6" t="str">
        <f>VLOOKUP(F1322,'Customer Info'!A:C,3,0)</f>
        <v>Rosenberg</v>
      </c>
      <c r="I1322" s="6" t="str">
        <f>VLOOKUP(F1322,'Customer Info'!A:G,7)</f>
        <v>India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28</v>
      </c>
      <c r="R1322" s="2" t="s">
        <v>50</v>
      </c>
      <c r="S1322" s="22">
        <f t="shared" si="104"/>
        <v>8.26</v>
      </c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Info'!A:B,2,0)</f>
        <v>Jack</v>
      </c>
      <c r="H1323" s="6" t="str">
        <f>VLOOKUP(F1323,'Customer Info'!A:C,3,0)</f>
        <v>O'Briant</v>
      </c>
      <c r="I1323" s="6" t="str">
        <f>VLOOKUP(F1323,'Customer Info'!A:G,7)</f>
        <v>China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160</v>
      </c>
      <c r="R1323" s="2" t="s">
        <v>28</v>
      </c>
      <c r="S1323" s="22">
        <f t="shared" si="104"/>
        <v>25.8</v>
      </c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Info'!A:B,2,0)</f>
        <v>Dennis</v>
      </c>
      <c r="H1324" s="6" t="str">
        <f>VLOOKUP(F1324,'Customer Info'!A:C,3,0)</f>
        <v>Pardue</v>
      </c>
      <c r="I1324" s="6" t="str">
        <f>VLOOKUP(F1324,'Customer Info'!A:G,7)</f>
        <v>Australia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540</v>
      </c>
      <c r="R1324" s="2" t="s">
        <v>26</v>
      </c>
      <c r="S1324" s="22">
        <f t="shared" si="104"/>
        <v>484.5</v>
      </c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Info'!A:B,2,0)</f>
        <v>Ivan</v>
      </c>
      <c r="H1325" s="6" t="str">
        <f>VLOOKUP(F1325,'Customer Info'!A:C,3,0)</f>
        <v>Gibson</v>
      </c>
      <c r="I1325" s="6" t="str">
        <f>VLOOKUP(F1325,'Customer Info'!A:G,7)</f>
        <v>Australia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180</v>
      </c>
      <c r="R1325" s="2" t="s">
        <v>50</v>
      </c>
      <c r="S1325" s="22">
        <f t="shared" si="104"/>
        <v>63.4</v>
      </c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Info'!A:B,2,0)</f>
        <v>Craig</v>
      </c>
      <c r="H1326" s="6" t="str">
        <f>VLOOKUP(F1326,'Customer Info'!A:C,3,0)</f>
        <v>Leslie</v>
      </c>
      <c r="I1326" s="6" t="str">
        <f>VLOOKUP(F1326,'Customer Info'!A:G,7)</f>
        <v>Australia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246</v>
      </c>
      <c r="R1326" s="2" t="s">
        <v>50</v>
      </c>
      <c r="S1326" s="22">
        <f t="shared" si="104"/>
        <v>74.760000000000005</v>
      </c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Info'!A:B,2,0)</f>
        <v>Aaron</v>
      </c>
      <c r="H1327" s="6" t="str">
        <f>VLOOKUP(F1327,'Customer Info'!A:C,3,0)</f>
        <v>Smayling</v>
      </c>
      <c r="I1327" s="6" t="str">
        <f>VLOOKUP(F1327,'Customer Info'!A:G,7)</f>
        <v>Germany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333</v>
      </c>
      <c r="R1327" s="2" t="s">
        <v>28</v>
      </c>
      <c r="S1327" s="22">
        <f t="shared" si="104"/>
        <v>61.08</v>
      </c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Info'!A:B,2,0)</f>
        <v>Benjamin</v>
      </c>
      <c r="H1328" s="6" t="str">
        <f>VLOOKUP(F1328,'Customer Info'!A:C,3,0)</f>
        <v>Patterson</v>
      </c>
      <c r="I1328" s="6" t="str">
        <f>VLOOKUP(F1328,'Customer Info'!A:G,7)</f>
        <v>India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391</v>
      </c>
      <c r="R1328" s="2" t="s">
        <v>26</v>
      </c>
      <c r="S1328" s="22">
        <f t="shared" si="104"/>
        <v>94.28</v>
      </c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Info'!A:B,2,0)</f>
        <v>Caroline</v>
      </c>
      <c r="H1329" s="6" t="str">
        <f>VLOOKUP(F1329,'Customer Info'!A:C,3,0)</f>
        <v>Jumper</v>
      </c>
      <c r="I1329" s="6" t="str">
        <f>VLOOKUP(F1329,'Customer Info'!A:G,7)</f>
        <v>Australia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966</v>
      </c>
      <c r="R1329" s="2" t="s">
        <v>50</v>
      </c>
      <c r="S1329" s="22">
        <f t="shared" si="104"/>
        <v>475.65000000000003</v>
      </c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Info'!A:B,2,0)</f>
        <v>Benjamin</v>
      </c>
      <c r="H1330" s="6" t="str">
        <f>VLOOKUP(F1330,'Customer Info'!A:C,3,0)</f>
        <v>Patterson</v>
      </c>
      <c r="I1330" s="6" t="str">
        <f>VLOOKUP(F1330,'Customer Info'!A:G,7)</f>
        <v>India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722</v>
      </c>
      <c r="R1330" s="2" t="s">
        <v>28</v>
      </c>
      <c r="S1330" s="22">
        <f t="shared" si="104"/>
        <v>760.90000000000009</v>
      </c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Info'!A:B,2,0)</f>
        <v>Ruben</v>
      </c>
      <c r="H1331" s="6" t="str">
        <f>VLOOKUP(F1331,'Customer Info'!A:C,3,0)</f>
        <v>Ausman</v>
      </c>
      <c r="I1331" s="6" t="str">
        <f>VLOOKUP(F1331,'Customer Info'!A:G,7)</f>
        <v>Australia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582</v>
      </c>
      <c r="R1331" s="2" t="s">
        <v>26</v>
      </c>
      <c r="S1331" s="22">
        <f t="shared" si="104"/>
        <v>287.40000000000003</v>
      </c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Info'!A:B,2,0)</f>
        <v>Anna</v>
      </c>
      <c r="H1332" s="6" t="str">
        <f>VLOOKUP(F1332,'Customer Info'!A:C,3,0)</f>
        <v>Gayman</v>
      </c>
      <c r="I1332" s="6" t="str">
        <f>VLOOKUP(F1332,'Customer Info'!A:G,7)</f>
        <v>Australia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297</v>
      </c>
      <c r="R1332" s="2" t="s">
        <v>28</v>
      </c>
      <c r="S1332" s="22">
        <f t="shared" si="104"/>
        <v>65.12</v>
      </c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Info'!A:B,2,0)</f>
        <v>Peter</v>
      </c>
      <c r="H1333" s="6" t="str">
        <f>VLOOKUP(F1333,'Customer Info'!A:C,3,0)</f>
        <v>BŸhler</v>
      </c>
      <c r="I1333" s="6" t="str">
        <f>VLOOKUP(F1333,'Customer Info'!A:G,7)</f>
        <v>Australia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390</v>
      </c>
      <c r="R1333" s="2" t="s">
        <v>28</v>
      </c>
      <c r="S1333" s="22">
        <f t="shared" si="104"/>
        <v>92.76</v>
      </c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Info'!A:B,2,0)</f>
        <v>Karen</v>
      </c>
      <c r="H1334" s="6" t="str">
        <f>VLOOKUP(F1334,'Customer Info'!A:C,3,0)</f>
        <v>Daniels</v>
      </c>
      <c r="I1334" s="6" t="str">
        <f>VLOOKUP(F1334,'Customer Info'!A:G,7)</f>
        <v>Australia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197</v>
      </c>
      <c r="R1334" s="2" t="s">
        <v>50</v>
      </c>
      <c r="S1334" s="22">
        <f t="shared" si="104"/>
        <v>343.20000000000005</v>
      </c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Info'!A:B,2,0)</f>
        <v>Brad</v>
      </c>
      <c r="H1335" s="6" t="str">
        <f>VLOOKUP(F1335,'Customer Info'!A:C,3,0)</f>
        <v>Thomas</v>
      </c>
      <c r="I1335" s="6" t="str">
        <f>VLOOKUP(F1335,'Customer Info'!A:G,7)</f>
        <v>India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690</v>
      </c>
      <c r="R1335" s="2" t="s">
        <v>28</v>
      </c>
      <c r="S1335" s="22">
        <f t="shared" si="104"/>
        <v>610.5</v>
      </c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Info'!A:B,2,0)</f>
        <v>Mick</v>
      </c>
      <c r="H1336" s="6" t="str">
        <f>VLOOKUP(F1336,'Customer Info'!A:C,3,0)</f>
        <v>Brown</v>
      </c>
      <c r="I1336" s="6" t="str">
        <f>VLOOKUP(F1336,'Customer Info'!A:G,7)</f>
        <v>China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450</v>
      </c>
      <c r="R1336" s="2" t="s">
        <v>56</v>
      </c>
      <c r="S1336" s="22">
        <f t="shared" si="104"/>
        <v>88.600000000000009</v>
      </c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Info'!A:B,2,0)</f>
        <v>Heather</v>
      </c>
      <c r="H1337" s="6" t="str">
        <f>VLOOKUP(F1337,'Customer Info'!A:C,3,0)</f>
        <v>Kirkland</v>
      </c>
      <c r="I1337" s="6" t="str">
        <f>VLOOKUP(F1337,'Customer Info'!A:G,7)</f>
        <v>India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365</v>
      </c>
      <c r="R1337" s="2" t="s">
        <v>28</v>
      </c>
      <c r="S1337" s="22">
        <f t="shared" si="104"/>
        <v>88.7</v>
      </c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Info'!A:B,2,0)</f>
        <v>Helen</v>
      </c>
      <c r="H1338" s="6" t="str">
        <f>VLOOKUP(F1338,'Customer Info'!A:C,3,0)</f>
        <v>Abelman</v>
      </c>
      <c r="I1338" s="6" t="str">
        <f>VLOOKUP(F1338,'Customer Info'!A:G,7)</f>
        <v>India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5</v>
      </c>
      <c r="R1338" s="2" t="s">
        <v>28</v>
      </c>
      <c r="S1338" s="22">
        <f t="shared" si="104"/>
        <v>1.3800000000000001</v>
      </c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Info'!A:B,2,0)</f>
        <v>Carl</v>
      </c>
      <c r="H1339" s="6" t="str">
        <f>VLOOKUP(F1339,'Customer Info'!A:C,3,0)</f>
        <v>Weiss</v>
      </c>
      <c r="I1339" s="6" t="str">
        <f>VLOOKUP(F1339,'Customer Info'!A:G,7)</f>
        <v>India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656</v>
      </c>
      <c r="R1339" s="2" t="s">
        <v>26</v>
      </c>
      <c r="S1339" s="22">
        <f t="shared" si="104"/>
        <v>498.40000000000003</v>
      </c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Info'!A:B,2,0)</f>
        <v>Heather</v>
      </c>
      <c r="H1340" s="6" t="str">
        <f>VLOOKUP(F1340,'Customer Info'!A:C,3,0)</f>
        <v>Kirkland</v>
      </c>
      <c r="I1340" s="6" t="str">
        <f>VLOOKUP(F1340,'Customer Info'!A:G,7)</f>
        <v>India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147</v>
      </c>
      <c r="R1340" s="2" t="s">
        <v>50</v>
      </c>
      <c r="S1340" s="22">
        <f t="shared" si="104"/>
        <v>375.45000000000005</v>
      </c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Info'!A:B,2,0)</f>
        <v>Brad</v>
      </c>
      <c r="H1341" s="6" t="str">
        <f>VLOOKUP(F1341,'Customer Info'!A:C,3,0)</f>
        <v>Thomas</v>
      </c>
      <c r="I1341" s="6" t="str">
        <f>VLOOKUP(F1341,'Customer Info'!A:G,7)</f>
        <v>India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10</v>
      </c>
      <c r="R1341" s="2" t="s">
        <v>28</v>
      </c>
      <c r="S1341" s="22">
        <f t="shared" si="104"/>
        <v>2.7600000000000002</v>
      </c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Info'!A:B,2,0)</f>
        <v>Ralph</v>
      </c>
      <c r="H1342" s="6" t="str">
        <f>VLOOKUP(F1342,'Customer Info'!A:C,3,0)</f>
        <v>Arnett</v>
      </c>
      <c r="I1342" s="6" t="str">
        <f>VLOOKUP(F1342,'Customer Info'!A:G,7)</f>
        <v>Australia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736</v>
      </c>
      <c r="R1342" s="2" t="s">
        <v>50</v>
      </c>
      <c r="S1342" s="22">
        <f t="shared" si="104"/>
        <v>657.80000000000007</v>
      </c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Info'!A:B,2,0)</f>
        <v>Charles</v>
      </c>
      <c r="H1343" s="6" t="str">
        <f>VLOOKUP(F1343,'Customer Info'!A:C,3,0)</f>
        <v>Sheldon</v>
      </c>
      <c r="I1343" s="6" t="str">
        <f>VLOOKUP(F1343,'Customer Info'!A:G,7)</f>
        <v>India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525</v>
      </c>
      <c r="R1343" s="2" t="s">
        <v>28</v>
      </c>
      <c r="S1343" s="22">
        <f t="shared" si="104"/>
        <v>409.25</v>
      </c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Info'!A:B,2,0)</f>
        <v>Sylvia</v>
      </c>
      <c r="H1344" s="6" t="str">
        <f>VLOOKUP(F1344,'Customer Info'!A:C,3,0)</f>
        <v>Foulston</v>
      </c>
      <c r="I1344" s="6" t="str">
        <f>VLOOKUP(F1344,'Customer Info'!A:G,7)</f>
        <v>India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164</v>
      </c>
      <c r="R1344" s="2" t="s">
        <v>50</v>
      </c>
      <c r="S1344" s="22">
        <f t="shared" si="104"/>
        <v>49.84</v>
      </c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Info'!A:B,2,0)</f>
        <v>Dennis</v>
      </c>
      <c r="H1345" s="6" t="str">
        <f>VLOOKUP(F1345,'Customer Info'!A:C,3,0)</f>
        <v>Pardue</v>
      </c>
      <c r="I1345" s="6" t="str">
        <f>VLOOKUP(F1345,'Customer Info'!A:G,7)</f>
        <v>Australia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2826</v>
      </c>
      <c r="R1345" s="2" t="s">
        <v>50</v>
      </c>
      <c r="S1345" s="22">
        <f t="shared" si="104"/>
        <v>1819.65</v>
      </c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Info'!A:B,2,0)</f>
        <v>George</v>
      </c>
      <c r="H1346" s="6" t="str">
        <f>VLOOKUP(F1346,'Customer Info'!A:C,3,0)</f>
        <v>Ashbrook</v>
      </c>
      <c r="I1346" s="6" t="str">
        <f>VLOOKUP(F1346,'Customer Info'!A:G,7)</f>
        <v>Germany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132</v>
      </c>
      <c r="R1346" s="2" t="s">
        <v>50</v>
      </c>
      <c r="S1346" s="22">
        <f t="shared" si="104"/>
        <v>31.86</v>
      </c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Info'!A:B,2,0)</f>
        <v>Alice</v>
      </c>
      <c r="H1347" s="6" t="str">
        <f>VLOOKUP(F1347,'Customer Info'!A:C,3,0)</f>
        <v>McCarthy</v>
      </c>
      <c r="I1347" s="6" t="str">
        <f>VLOOKUP(F1347,'Customer Info'!A:G,7)</f>
        <v>Germany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17</v>
      </c>
      <c r="R1347" s="2" t="s">
        <v>28</v>
      </c>
      <c r="S1347" s="22">
        <f t="shared" si="104"/>
        <v>3.4</v>
      </c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Info'!A:B,2,0)</f>
        <v>Monica</v>
      </c>
      <c r="H1348" s="6" t="str">
        <f>VLOOKUP(F1348,'Customer Info'!A:C,3,0)</f>
        <v>Federle</v>
      </c>
      <c r="I1348" s="6" t="str">
        <f>VLOOKUP(F1348,'Customer Info'!A:G,7)</f>
        <v>Germany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504</v>
      </c>
      <c r="R1348" s="2" t="s">
        <v>50</v>
      </c>
      <c r="S1348" s="22">
        <f t="shared" si="104"/>
        <v>659.80000000000007</v>
      </c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Info'!A:B,2,0)</f>
        <v>Debra</v>
      </c>
      <c r="H1349" s="6" t="str">
        <f>VLOOKUP(F1349,'Customer Info'!A:C,3,0)</f>
        <v>Catini</v>
      </c>
      <c r="I1349" s="6" t="str">
        <f>VLOOKUP(F1349,'Customer Info'!A:G,7)</f>
        <v>India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90</v>
      </c>
      <c r="R1349" s="2" t="s">
        <v>28</v>
      </c>
      <c r="S1349" s="22">
        <f t="shared" si="104"/>
        <v>31.7</v>
      </c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Info'!A:B,2,0)</f>
        <v>Roy</v>
      </c>
      <c r="H1350" s="6" t="str">
        <f>VLOOKUP(F1350,'Customer Info'!A:C,3,0)</f>
        <v>Skaria</v>
      </c>
      <c r="I1350" s="6" t="str">
        <f>VLOOKUP(F1350,'Customer Info'!A:G,7)</f>
        <v>Germany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116</v>
      </c>
      <c r="R1350" s="2" t="s">
        <v>28</v>
      </c>
      <c r="S1350" s="22">
        <f t="shared" si="104"/>
        <v>36.32</v>
      </c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Info'!A:B,2,0)</f>
        <v>Brooke</v>
      </c>
      <c r="H1351" s="6" t="str">
        <f>VLOOKUP(F1351,'Customer Info'!A:C,3,0)</f>
        <v>Gillingham</v>
      </c>
      <c r="I1351" s="6" t="str">
        <f>VLOOKUP(F1351,'Customer Info'!A:G,7)</f>
        <v>India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550</v>
      </c>
      <c r="R1351" s="2" t="s">
        <v>28</v>
      </c>
      <c r="S1351" s="22">
        <f t="shared" si="104"/>
        <v>716</v>
      </c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Info'!A:B,2,0)</f>
        <v>Duane</v>
      </c>
      <c r="H1352" s="6" t="str">
        <f>VLOOKUP(F1352,'Customer Info'!A:C,3,0)</f>
        <v>Benoit</v>
      </c>
      <c r="I1352" s="6" t="str">
        <f>VLOOKUP(F1352,'Customer Info'!A:G,7)</f>
        <v>India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1280</v>
      </c>
      <c r="R1352" s="2" t="s">
        <v>28</v>
      </c>
      <c r="S1352" s="22">
        <f t="shared" si="104"/>
        <v>590.6</v>
      </c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Info'!A:B,2,0)</f>
        <v>Philip</v>
      </c>
      <c r="H1353" s="6" t="str">
        <f>VLOOKUP(F1353,'Customer Info'!A:C,3,0)</f>
        <v>Brown</v>
      </c>
      <c r="I1353" s="6" t="str">
        <f>VLOOKUP(F1353,'Customer Info'!A:G,7)</f>
        <v>Australia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1548</v>
      </c>
      <c r="R1353" s="2" t="s">
        <v>50</v>
      </c>
      <c r="S1353" s="22">
        <f t="shared" si="104"/>
        <v>1200.6000000000001</v>
      </c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Info'!A:B,2,0)</f>
        <v>Steven</v>
      </c>
      <c r="H1354" s="6" t="str">
        <f>VLOOKUP(F1354,'Customer Info'!A:C,3,0)</f>
        <v>Cartwright</v>
      </c>
      <c r="I1354" s="6" t="str">
        <f>VLOOKUP(F1354,'Customer Info'!A:G,7)</f>
        <v>Germany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108</v>
      </c>
      <c r="R1354" s="2" t="s">
        <v>28</v>
      </c>
      <c r="S1354" s="22">
        <f t="shared" si="104"/>
        <v>26.64</v>
      </c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Info'!A:B,2,0)</f>
        <v>Adam</v>
      </c>
      <c r="H1355" s="6" t="str">
        <f>VLOOKUP(F1355,'Customer Info'!A:C,3,0)</f>
        <v>Bellavance</v>
      </c>
      <c r="I1355" s="6" t="str">
        <f>VLOOKUP(F1355,'Customer Info'!A:G,7)</f>
        <v>Australia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N1355-M1355</f>
        <v>202</v>
      </c>
      <c r="R1355" s="2" t="s">
        <v>28</v>
      </c>
      <c r="S1355" s="22">
        <f t="shared" ref="S1355:S1418" si="109">IF(N1355&lt;5000,N1355*2%,IF(AND(N1355&gt;=5000,N1355&lt;25000),N1355*5%,IF(AND(N1355&gt;=25000,N1355&lt;50000),N1355*7%,IF(AND(N1355&gt;=50000,N1355&lt;100000)*N1355*9%,IF(AND(N1355&gt;=100000,N1355&lt;250000),N1355*12%,N1355*15%)))))</f>
        <v>54.32</v>
      </c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Info'!A:B,2,0)</f>
        <v>Stuart</v>
      </c>
      <c r="H1356" s="6" t="str">
        <f>VLOOKUP(F1356,'Customer Info'!A:C,3,0)</f>
        <v>Calhoun</v>
      </c>
      <c r="I1356" s="6" t="str">
        <f>VLOOKUP(F1356,'Customer Info'!A:G,7)</f>
        <v>Germany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588</v>
      </c>
      <c r="R1356" s="2" t="s">
        <v>50</v>
      </c>
      <c r="S1356" s="22">
        <f t="shared" si="109"/>
        <v>319.90000000000003</v>
      </c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Info'!A:B,2,0)</f>
        <v>Vivek</v>
      </c>
      <c r="H1357" s="6" t="str">
        <f>VLOOKUP(F1357,'Customer Info'!A:C,3,0)</f>
        <v>Grady</v>
      </c>
      <c r="I1357" s="6" t="str">
        <f>VLOOKUP(F1357,'Customer Info'!A:G,7)</f>
        <v>Australia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72</v>
      </c>
      <c r="R1357" s="2" t="s">
        <v>28</v>
      </c>
      <c r="S1357" s="22">
        <f t="shared" si="109"/>
        <v>13.68</v>
      </c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Info'!A:B,2,0)</f>
        <v>Tom</v>
      </c>
      <c r="H1358" s="6" t="str">
        <f>VLOOKUP(F1358,'Customer Info'!A:C,3,0)</f>
        <v>Prescott</v>
      </c>
      <c r="I1358" s="6" t="str">
        <f>VLOOKUP(F1358,'Customer Info'!A:G,7)</f>
        <v>Germany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354</v>
      </c>
      <c r="R1358" s="2" t="s">
        <v>50</v>
      </c>
      <c r="S1358" s="22">
        <f t="shared" si="109"/>
        <v>313.20000000000005</v>
      </c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Info'!A:B,2,0)</f>
        <v>John</v>
      </c>
      <c r="H1359" s="6" t="str">
        <f>VLOOKUP(F1359,'Customer Info'!A:C,3,0)</f>
        <v>Castell</v>
      </c>
      <c r="I1359" s="6" t="str">
        <f>VLOOKUP(F1359,'Customer Info'!A:G,7)</f>
        <v>Australia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10</v>
      </c>
      <c r="R1359" s="2" t="s">
        <v>28</v>
      </c>
      <c r="S1359" s="22">
        <f t="shared" si="109"/>
        <v>2.7600000000000002</v>
      </c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Info'!A:B,2,0)</f>
        <v>Keith</v>
      </c>
      <c r="H1360" s="6" t="str">
        <f>VLOOKUP(F1360,'Customer Info'!A:C,3,0)</f>
        <v>Herrera</v>
      </c>
      <c r="I1360" s="6" t="str">
        <f>VLOOKUP(F1360,'Customer Info'!A:G,7)</f>
        <v>Indonesia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288</v>
      </c>
      <c r="R1360" s="2" t="s">
        <v>50</v>
      </c>
      <c r="S1360" s="22">
        <f t="shared" si="109"/>
        <v>76.98</v>
      </c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Info'!A:B,2,0)</f>
        <v>Dianna</v>
      </c>
      <c r="H1361" s="6" t="str">
        <f>VLOOKUP(F1361,'Customer Info'!A:C,3,0)</f>
        <v>Vittorini</v>
      </c>
      <c r="I1361" s="6" t="str">
        <f>VLOOKUP(F1361,'Customer Info'!A:G,7)</f>
        <v>Germany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44</v>
      </c>
      <c r="R1361" s="2" t="s">
        <v>50</v>
      </c>
      <c r="S1361" s="22">
        <f t="shared" si="109"/>
        <v>13.64</v>
      </c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Info'!A:B,2,0)</f>
        <v>Ritsa</v>
      </c>
      <c r="H1362" s="6" t="str">
        <f>VLOOKUP(F1362,'Customer Info'!A:C,3,0)</f>
        <v>Hightower</v>
      </c>
      <c r="I1362" s="6" t="str">
        <f>VLOOKUP(F1362,'Customer Info'!A:G,7)</f>
        <v>Australia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705</v>
      </c>
      <c r="R1362" s="2" t="s">
        <v>28</v>
      </c>
      <c r="S1362" s="22">
        <f t="shared" si="109"/>
        <v>538.75</v>
      </c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Info'!A:B,2,0)</f>
        <v>Susan</v>
      </c>
      <c r="H1363" s="6" t="str">
        <f>VLOOKUP(F1363,'Customer Info'!A:C,3,0)</f>
        <v>Pistek</v>
      </c>
      <c r="I1363" s="6" t="str">
        <f>VLOOKUP(F1363,'Customer Info'!A:G,7)</f>
        <v>Germany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284</v>
      </c>
      <c r="R1363" s="2" t="s">
        <v>28</v>
      </c>
      <c r="S1363" s="22">
        <f t="shared" si="109"/>
        <v>62.24</v>
      </c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Info'!A:B,2,0)</f>
        <v>Paul</v>
      </c>
      <c r="H1364" s="6" t="str">
        <f>VLOOKUP(F1364,'Customer Info'!A:C,3,0)</f>
        <v>Knutson</v>
      </c>
      <c r="I1364" s="6" t="str">
        <f>VLOOKUP(F1364,'Customer Info'!A:G,7)</f>
        <v>Australia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84</v>
      </c>
      <c r="R1364" s="2" t="s">
        <v>28</v>
      </c>
      <c r="S1364" s="22">
        <f t="shared" si="109"/>
        <v>58.120000000000005</v>
      </c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Info'!A:B,2,0)</f>
        <v>Emily</v>
      </c>
      <c r="H1365" s="6" t="str">
        <f>VLOOKUP(F1365,'Customer Info'!A:C,3,0)</f>
        <v>Burns</v>
      </c>
      <c r="I1365" s="6" t="str">
        <f>VLOOKUP(F1365,'Customer Info'!A:G,7)</f>
        <v>India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72</v>
      </c>
      <c r="R1365" s="2" t="s">
        <v>50</v>
      </c>
      <c r="S1365" s="22">
        <f t="shared" si="109"/>
        <v>17.28</v>
      </c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Info'!A:B,2,0)</f>
        <v>Bryan</v>
      </c>
      <c r="H1366" s="6" t="str">
        <f>VLOOKUP(F1366,'Customer Info'!A:C,3,0)</f>
        <v>Spruell</v>
      </c>
      <c r="I1366" s="6" t="str">
        <f>VLOOKUP(F1366,'Customer Info'!A:G,7)</f>
        <v>India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24</v>
      </c>
      <c r="R1366" s="2" t="s">
        <v>26</v>
      </c>
      <c r="S1366" s="22">
        <f t="shared" si="109"/>
        <v>11.44</v>
      </c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Info'!A:B,2,0)</f>
        <v>Caroline</v>
      </c>
      <c r="H1367" s="6" t="str">
        <f>VLOOKUP(F1367,'Customer Info'!A:C,3,0)</f>
        <v>Jumper</v>
      </c>
      <c r="I1367" s="6" t="str">
        <f>VLOOKUP(F1367,'Customer Info'!A:G,7)</f>
        <v>Australia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11304</v>
      </c>
      <c r="R1367" s="2" t="s">
        <v>28</v>
      </c>
      <c r="S1367" s="22" t="b">
        <f t="shared" si="109"/>
        <v>0</v>
      </c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Info'!A:B,2,0)</f>
        <v>Sung</v>
      </c>
      <c r="H1368" s="6" t="str">
        <f>VLOOKUP(F1368,'Customer Info'!A:C,3,0)</f>
        <v>Pak</v>
      </c>
      <c r="I1368" s="6" t="str">
        <f>VLOOKUP(F1368,'Customer Info'!A:G,7)</f>
        <v>China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872</v>
      </c>
      <c r="R1368" s="2" t="s">
        <v>28</v>
      </c>
      <c r="S1368" s="22">
        <f t="shared" si="109"/>
        <v>522.4</v>
      </c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Info'!A:B,2,0)</f>
        <v>Steven</v>
      </c>
      <c r="H1369" s="6" t="str">
        <f>VLOOKUP(F1369,'Customer Info'!A:C,3,0)</f>
        <v>Cartwright</v>
      </c>
      <c r="I1369" s="6" t="str">
        <f>VLOOKUP(F1369,'Customer Info'!A:G,7)</f>
        <v>Germany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31</v>
      </c>
      <c r="R1369" s="2" t="s">
        <v>50</v>
      </c>
      <c r="S1369" s="22">
        <f t="shared" si="109"/>
        <v>16.22</v>
      </c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Info'!A:B,2,0)</f>
        <v>Philip</v>
      </c>
      <c r="H1370" s="6" t="str">
        <f>VLOOKUP(F1370,'Customer Info'!A:C,3,0)</f>
        <v>Fox</v>
      </c>
      <c r="I1370" s="6" t="str">
        <f>VLOOKUP(F1370,'Customer Info'!A:G,7)</f>
        <v>Australia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72</v>
      </c>
      <c r="R1370" s="2" t="s">
        <v>28</v>
      </c>
      <c r="S1370" s="22">
        <f t="shared" si="109"/>
        <v>17.28</v>
      </c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Info'!A:B,2,0)</f>
        <v>Joy</v>
      </c>
      <c r="H1371" s="6" t="str">
        <f>VLOOKUP(F1371,'Customer Info'!A:C,3,0)</f>
        <v>Bell</v>
      </c>
      <c r="I1371" s="6" t="str">
        <f>VLOOKUP(F1371,'Customer Info'!A:G,7)</f>
        <v>Australia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72</v>
      </c>
      <c r="R1371" s="2" t="s">
        <v>28</v>
      </c>
      <c r="S1371" s="22">
        <f t="shared" si="109"/>
        <v>11.92</v>
      </c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Info'!A:B,2,0)</f>
        <v>Liz</v>
      </c>
      <c r="H1372" s="6" t="str">
        <f>VLOOKUP(F1372,'Customer Info'!A:C,3,0)</f>
        <v>Pelletier</v>
      </c>
      <c r="I1372" s="6" t="str">
        <f>VLOOKUP(F1372,'Customer Info'!A:G,7)</f>
        <v>Indonesia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882</v>
      </c>
      <c r="R1372" s="2" t="s">
        <v>28</v>
      </c>
      <c r="S1372" s="22">
        <f t="shared" si="109"/>
        <v>531.30000000000007</v>
      </c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Info'!A:B,2,0)</f>
        <v>Rob</v>
      </c>
      <c r="H1373" s="6" t="str">
        <f>VLOOKUP(F1373,'Customer Info'!A:C,3,0)</f>
        <v>Williams</v>
      </c>
      <c r="I1373" s="6" t="str">
        <f>VLOOKUP(F1373,'Customer Info'!A:G,7)</f>
        <v>Germany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54</v>
      </c>
      <c r="R1373" s="2" t="s">
        <v>50</v>
      </c>
      <c r="S1373" s="22">
        <f t="shared" si="109"/>
        <v>11.52</v>
      </c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Info'!A:B,2,0)</f>
        <v>Tamara</v>
      </c>
      <c r="H1374" s="6" t="str">
        <f>VLOOKUP(F1374,'Customer Info'!A:C,3,0)</f>
        <v>Willingham</v>
      </c>
      <c r="I1374" s="6" t="str">
        <f>VLOOKUP(F1374,'Customer Info'!A:G,7)</f>
        <v>Germany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468</v>
      </c>
      <c r="R1374" s="2" t="s">
        <v>28</v>
      </c>
      <c r="S1374" s="22">
        <f t="shared" si="109"/>
        <v>490.6</v>
      </c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Info'!A:B,2,0)</f>
        <v>Thomas</v>
      </c>
      <c r="H1375" s="6" t="str">
        <f>VLOOKUP(F1375,'Customer Info'!A:C,3,0)</f>
        <v>Seio</v>
      </c>
      <c r="I1375" s="6" t="str">
        <f>VLOOKUP(F1375,'Customer Info'!A:G,7)</f>
        <v>Germany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628</v>
      </c>
      <c r="R1375" s="2" t="s">
        <v>28</v>
      </c>
      <c r="S1375" s="22">
        <f t="shared" si="109"/>
        <v>663.5</v>
      </c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Info'!A:B,2,0)</f>
        <v>Max</v>
      </c>
      <c r="H1376" s="6" t="str">
        <f>VLOOKUP(F1376,'Customer Info'!A:C,3,0)</f>
        <v>Ludwig</v>
      </c>
      <c r="I1376" s="6" t="str">
        <f>VLOOKUP(F1376,'Customer Info'!A:G,7)</f>
        <v>Indonesia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1062</v>
      </c>
      <c r="R1376" s="2" t="s">
        <v>28</v>
      </c>
      <c r="S1376" s="22">
        <f t="shared" si="109"/>
        <v>814.05000000000007</v>
      </c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Info'!A:B,2,0)</f>
        <v>Tamara</v>
      </c>
      <c r="H1377" s="6" t="str">
        <f>VLOOKUP(F1377,'Customer Info'!A:C,3,0)</f>
        <v>Willingham</v>
      </c>
      <c r="I1377" s="6" t="str">
        <f>VLOOKUP(F1377,'Customer Info'!A:G,7)</f>
        <v>Australia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84</v>
      </c>
      <c r="R1377" s="2" t="s">
        <v>50</v>
      </c>
      <c r="S1377" s="22">
        <f t="shared" si="109"/>
        <v>20.2</v>
      </c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Info'!A:B,2,0)</f>
        <v>Michael</v>
      </c>
      <c r="H1378" s="6" t="str">
        <f>VLOOKUP(F1378,'Customer Info'!A:C,3,0)</f>
        <v>Nguyen</v>
      </c>
      <c r="I1378" s="6" t="str">
        <f>VLOOKUP(F1378,'Customer Info'!A:G,7)</f>
        <v>Germany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136</v>
      </c>
      <c r="R1378" s="2" t="s">
        <v>28</v>
      </c>
      <c r="S1378" s="22">
        <f t="shared" si="109"/>
        <v>33.160000000000004</v>
      </c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Info'!A:B,2,0)</f>
        <v>Ivan</v>
      </c>
      <c r="H1379" s="6" t="str">
        <f>VLOOKUP(F1379,'Customer Info'!A:C,3,0)</f>
        <v>Gibson</v>
      </c>
      <c r="I1379" s="6" t="str">
        <f>VLOOKUP(F1379,'Customer Info'!A:G,7)</f>
        <v>Australia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1188</v>
      </c>
      <c r="R1379" s="2" t="s">
        <v>56</v>
      </c>
      <c r="S1379" s="22">
        <f t="shared" si="109"/>
        <v>792.2</v>
      </c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Info'!A:B,2,0)</f>
        <v>Harold</v>
      </c>
      <c r="H1380" s="6" t="str">
        <f>VLOOKUP(F1380,'Customer Info'!A:C,3,0)</f>
        <v>Dahlen</v>
      </c>
      <c r="I1380" s="6" t="str">
        <f>VLOOKUP(F1380,'Customer Info'!A:G,7)</f>
        <v>India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602</v>
      </c>
      <c r="R1380" s="2" t="s">
        <v>50</v>
      </c>
      <c r="S1380" s="22">
        <f t="shared" si="109"/>
        <v>543.20000000000005</v>
      </c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Info'!A:B,2,0)</f>
        <v>Magdelene</v>
      </c>
      <c r="H1381" s="6" t="str">
        <f>VLOOKUP(F1381,'Customer Info'!A:C,3,0)</f>
        <v>Morse</v>
      </c>
      <c r="I1381" s="6" t="str">
        <f>VLOOKUP(F1381,'Customer Info'!A:G,7)</f>
        <v>China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16</v>
      </c>
      <c r="R1381" s="2" t="s">
        <v>28</v>
      </c>
      <c r="S1381" s="22">
        <f t="shared" si="109"/>
        <v>7.08</v>
      </c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Info'!A:B,2,0)</f>
        <v>Ralph</v>
      </c>
      <c r="H1382" s="6" t="str">
        <f>VLOOKUP(F1382,'Customer Info'!A:C,3,0)</f>
        <v>Kennedy</v>
      </c>
      <c r="I1382" s="6" t="str">
        <f>VLOOKUP(F1382,'Customer Info'!A:G,7)</f>
        <v>Australia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384</v>
      </c>
      <c r="R1382" s="2" t="s">
        <v>50</v>
      </c>
      <c r="S1382" s="22">
        <f t="shared" si="109"/>
        <v>256.60000000000002</v>
      </c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Info'!A:B,2,0)</f>
        <v>Shui</v>
      </c>
      <c r="H1383" s="6" t="str">
        <f>VLOOKUP(F1383,'Customer Info'!A:C,3,0)</f>
        <v>Tom</v>
      </c>
      <c r="I1383" s="6" t="str">
        <f>VLOOKUP(F1383,'Customer Info'!A:G,7)</f>
        <v>Germany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98</v>
      </c>
      <c r="R1383" s="2" t="s">
        <v>28</v>
      </c>
      <c r="S1383" s="22">
        <f t="shared" si="109"/>
        <v>250.3</v>
      </c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Info'!A:B,2,0)</f>
        <v>Aaron</v>
      </c>
      <c r="H1384" s="6" t="str">
        <f>VLOOKUP(F1384,'Customer Info'!A:C,3,0)</f>
        <v>Hawkins</v>
      </c>
      <c r="I1384" s="6" t="str">
        <f>VLOOKUP(F1384,'Customer Info'!A:G,7)</f>
        <v>Australia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133</v>
      </c>
      <c r="R1384" s="2" t="s">
        <v>28</v>
      </c>
      <c r="S1384" s="22">
        <f t="shared" si="109"/>
        <v>47.300000000000004</v>
      </c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Info'!A:B,2,0)</f>
        <v>Laurel</v>
      </c>
      <c r="H1385" s="6" t="str">
        <f>VLOOKUP(F1385,'Customer Info'!A:C,3,0)</f>
        <v>Beltran</v>
      </c>
      <c r="I1385" s="6" t="str">
        <f>VLOOKUP(F1385,'Customer Info'!A:G,7)</f>
        <v>Australia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77</v>
      </c>
      <c r="R1385" s="2" t="s">
        <v>28</v>
      </c>
      <c r="S1385" s="22">
        <f t="shared" si="109"/>
        <v>33.08</v>
      </c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Info'!A:B,2,0)</f>
        <v>Monica</v>
      </c>
      <c r="H1386" s="6" t="str">
        <f>VLOOKUP(F1386,'Customer Info'!A:C,3,0)</f>
        <v>Federle</v>
      </c>
      <c r="I1386" s="6" t="str">
        <f>VLOOKUP(F1386,'Customer Info'!A:G,7)</f>
        <v>Germany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552</v>
      </c>
      <c r="R1386" s="2" t="s">
        <v>28</v>
      </c>
      <c r="S1386" s="22">
        <f t="shared" si="109"/>
        <v>488.40000000000003</v>
      </c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Info'!A:B,2,0)</f>
        <v>Sanjit</v>
      </c>
      <c r="H1387" s="6" t="str">
        <f>VLOOKUP(F1387,'Customer Info'!A:C,3,0)</f>
        <v>Chand</v>
      </c>
      <c r="I1387" s="6" t="str">
        <f>VLOOKUP(F1387,'Customer Info'!A:G,7)</f>
        <v>Germany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798</v>
      </c>
      <c r="R1387" s="2" t="s">
        <v>28</v>
      </c>
      <c r="S1387" s="22">
        <f t="shared" si="109"/>
        <v>709.45</v>
      </c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Info'!A:B,2,0)</f>
        <v>Anemone</v>
      </c>
      <c r="H1388" s="6" t="str">
        <f>VLOOKUP(F1388,'Customer Info'!A:C,3,0)</f>
        <v>Ratner</v>
      </c>
      <c r="I1388" s="6" t="str">
        <f>VLOOKUP(F1388,'Customer Info'!A:G,7)</f>
        <v>China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6</v>
      </c>
      <c r="R1388" s="2" t="s">
        <v>26</v>
      </c>
      <c r="S1388" s="22">
        <f t="shared" si="109"/>
        <v>2.7</v>
      </c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Info'!A:B,2,0)</f>
        <v>Alex</v>
      </c>
      <c r="H1389" s="6" t="str">
        <f>VLOOKUP(F1389,'Customer Info'!A:C,3,0)</f>
        <v>Avila</v>
      </c>
      <c r="I1389" s="6" t="e">
        <f>VLOOKUP(F1389,'Customer Info'!A:G,7)</f>
        <v>#N/A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200</v>
      </c>
      <c r="R1389" s="2" t="s">
        <v>28</v>
      </c>
      <c r="S1389" s="22">
        <f t="shared" si="109"/>
        <v>72.900000000000006</v>
      </c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Info'!A:B,2,0)</f>
        <v>Kunst</v>
      </c>
      <c r="H1390" s="6" t="str">
        <f>VLOOKUP(F1390,'Customer Info'!A:C,3,0)</f>
        <v>Miller</v>
      </c>
      <c r="I1390" s="6" t="str">
        <f>VLOOKUP(F1390,'Customer Info'!A:G,7)</f>
        <v>China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202</v>
      </c>
      <c r="R1390" s="2" t="s">
        <v>28</v>
      </c>
      <c r="S1390" s="22">
        <f t="shared" si="109"/>
        <v>61.82</v>
      </c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Info'!A:B,2,0)</f>
        <v>Olvera</v>
      </c>
      <c r="H1391" s="6" t="str">
        <f>VLOOKUP(F1391,'Customer Info'!A:C,3,0)</f>
        <v>Toch</v>
      </c>
      <c r="I1391" s="6" t="str">
        <f>VLOOKUP(F1391,'Customer Info'!A:G,7)</f>
        <v>Germany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168</v>
      </c>
      <c r="R1391" s="2" t="s">
        <v>28</v>
      </c>
      <c r="S1391" s="22">
        <f t="shared" si="109"/>
        <v>56.7</v>
      </c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Info'!A:B,2,0)</f>
        <v>Rachel</v>
      </c>
      <c r="H1392" s="6" t="str">
        <f>VLOOKUP(F1392,'Customer Info'!A:C,3,0)</f>
        <v>Payne</v>
      </c>
      <c r="I1392" s="6" t="str">
        <f>VLOOKUP(F1392,'Customer Info'!A:G,7)</f>
        <v>Australia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320</v>
      </c>
      <c r="R1392" s="2" t="s">
        <v>50</v>
      </c>
      <c r="S1392" s="22">
        <f t="shared" si="109"/>
        <v>51.6</v>
      </c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Info'!A:B,2,0)</f>
        <v>Anthony</v>
      </c>
      <c r="H1393" s="6" t="str">
        <f>VLOOKUP(F1393,'Customer Info'!A:C,3,0)</f>
        <v>Rawles</v>
      </c>
      <c r="I1393" s="6" t="str">
        <f>VLOOKUP(F1393,'Customer Info'!A:G,7)</f>
        <v>Indonesia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410</v>
      </c>
      <c r="R1393" s="2" t="s">
        <v>28</v>
      </c>
      <c r="S1393" s="22">
        <f t="shared" si="109"/>
        <v>277.8</v>
      </c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Info'!A:B,2,0)</f>
        <v>Mitch</v>
      </c>
      <c r="H1394" s="6" t="str">
        <f>VLOOKUP(F1394,'Customer Info'!A:C,3,0)</f>
        <v>Willingham</v>
      </c>
      <c r="I1394" s="6" t="str">
        <f>VLOOKUP(F1394,'Customer Info'!A:G,7)</f>
        <v>Germany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858</v>
      </c>
      <c r="R1394" s="2" t="s">
        <v>50</v>
      </c>
      <c r="S1394" s="22">
        <f t="shared" si="109"/>
        <v>673.05000000000007</v>
      </c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Info'!A:B,2,0)</f>
        <v>Darren</v>
      </c>
      <c r="H1395" s="6" t="str">
        <f>VLOOKUP(F1395,'Customer Info'!A:C,3,0)</f>
        <v>Budd</v>
      </c>
      <c r="I1395" s="6" t="str">
        <f>VLOOKUP(F1395,'Customer Info'!A:G,7)</f>
        <v>India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118</v>
      </c>
      <c r="R1395" s="2" t="s">
        <v>50</v>
      </c>
      <c r="S1395" s="22">
        <f t="shared" si="109"/>
        <v>61.800000000000004</v>
      </c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Info'!A:B,2,0)</f>
        <v>Brad</v>
      </c>
      <c r="H1396" s="6" t="str">
        <f>VLOOKUP(F1396,'Customer Info'!A:C,3,0)</f>
        <v>Eason</v>
      </c>
      <c r="I1396" s="6" t="str">
        <f>VLOOKUP(F1396,'Customer Info'!A:G,7)</f>
        <v>Indonesia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120</v>
      </c>
      <c r="R1396" s="2" t="s">
        <v>28</v>
      </c>
      <c r="S1396" s="22">
        <f t="shared" si="109"/>
        <v>28.8</v>
      </c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Info'!A:B,2,0)</f>
        <v>Jenna</v>
      </c>
      <c r="H1397" s="6" t="str">
        <f>VLOOKUP(F1397,'Customer Info'!A:C,3,0)</f>
        <v>Caffey</v>
      </c>
      <c r="I1397" s="6" t="str">
        <f>VLOOKUP(F1397,'Customer Info'!A:G,7)</f>
        <v>Australia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432</v>
      </c>
      <c r="R1397" s="2" t="s">
        <v>28</v>
      </c>
      <c r="S1397" s="22">
        <f t="shared" si="109"/>
        <v>381.20000000000005</v>
      </c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Info'!A:B,2,0)</f>
        <v>Jack</v>
      </c>
      <c r="H1398" s="6" t="str">
        <f>VLOOKUP(F1398,'Customer Info'!A:C,3,0)</f>
        <v>Lebron</v>
      </c>
      <c r="I1398" s="6" t="str">
        <f>VLOOKUP(F1398,'Customer Info'!A:G,7)</f>
        <v>China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792</v>
      </c>
      <c r="R1398" s="2" t="s">
        <v>26</v>
      </c>
      <c r="S1398" s="22">
        <f t="shared" si="109"/>
        <v>710.55000000000007</v>
      </c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Info'!A:B,2,0)</f>
        <v>Harold</v>
      </c>
      <c r="H1399" s="6" t="str">
        <f>VLOOKUP(F1399,'Customer Info'!A:C,3,0)</f>
        <v>Pawlan</v>
      </c>
      <c r="I1399" s="6" t="str">
        <f>VLOOKUP(F1399,'Customer Info'!A:G,7)</f>
        <v>Indonesia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354</v>
      </c>
      <c r="R1399" s="2" t="s">
        <v>50</v>
      </c>
      <c r="S1399" s="22">
        <f t="shared" si="109"/>
        <v>313.20000000000005</v>
      </c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Info'!A:B,2,0)</f>
        <v>Olvera</v>
      </c>
      <c r="H1400" s="6" t="str">
        <f>VLOOKUP(F1400,'Customer Info'!A:C,3,0)</f>
        <v>Toch</v>
      </c>
      <c r="I1400" s="6" t="str">
        <f>VLOOKUP(F1400,'Customer Info'!A:G,7)</f>
        <v>Australia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2313</v>
      </c>
      <c r="R1400" s="2" t="s">
        <v>26</v>
      </c>
      <c r="S1400" s="22">
        <f t="shared" si="109"/>
        <v>2474.5000000000005</v>
      </c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Info'!A:B,2,0)</f>
        <v>Debra</v>
      </c>
      <c r="H1401" s="6" t="str">
        <f>VLOOKUP(F1401,'Customer Info'!A:C,3,0)</f>
        <v>Catini</v>
      </c>
      <c r="I1401" s="6" t="str">
        <f>VLOOKUP(F1401,'Customer Info'!A:G,7)</f>
        <v>India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1393</v>
      </c>
      <c r="R1401" s="2" t="s">
        <v>28</v>
      </c>
      <c r="S1401" s="22">
        <f t="shared" si="109"/>
        <v>550.9</v>
      </c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Info'!A:B,2,0)</f>
        <v>Art</v>
      </c>
      <c r="H1402" s="6" t="str">
        <f>VLOOKUP(F1402,'Customer Info'!A:C,3,0)</f>
        <v>Foster</v>
      </c>
      <c r="I1402" s="6" t="str">
        <f>VLOOKUP(F1402,'Customer Info'!A:G,7)</f>
        <v>Australia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118</v>
      </c>
      <c r="R1402" s="2" t="s">
        <v>28</v>
      </c>
      <c r="S1402" s="22">
        <f t="shared" si="109"/>
        <v>32.1</v>
      </c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Info'!A:B,2,0)</f>
        <v>Laurel</v>
      </c>
      <c r="H1403" s="6" t="str">
        <f>VLOOKUP(F1403,'Customer Info'!A:C,3,0)</f>
        <v>Workman</v>
      </c>
      <c r="I1403" s="6" t="str">
        <f>VLOOKUP(F1403,'Customer Info'!A:G,7)</f>
        <v>China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15665</v>
      </c>
      <c r="R1403" s="2" t="s">
        <v>28</v>
      </c>
      <c r="S1403" s="22" t="b">
        <f t="shared" si="109"/>
        <v>0</v>
      </c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Info'!A:B,2,0)</f>
        <v>Jennifer</v>
      </c>
      <c r="H1404" s="6" t="str">
        <f>VLOOKUP(F1404,'Customer Info'!A:C,3,0)</f>
        <v>Jackson</v>
      </c>
      <c r="I1404" s="6" t="str">
        <f>VLOOKUP(F1404,'Customer Info'!A:G,7)</f>
        <v>China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70</v>
      </c>
      <c r="R1404" s="2" t="s">
        <v>26</v>
      </c>
      <c r="S1404" s="22">
        <f t="shared" si="109"/>
        <v>23.8</v>
      </c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Info'!A:B,2,0)</f>
        <v>Hallie</v>
      </c>
      <c r="H1405" s="6" t="str">
        <f>VLOOKUP(F1405,'Customer Info'!A:C,3,0)</f>
        <v>Redmond</v>
      </c>
      <c r="I1405" s="6" t="str">
        <f>VLOOKUP(F1405,'Customer Info'!A:G,7)</f>
        <v>Indonesia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2138</v>
      </c>
      <c r="R1405" s="2" t="s">
        <v>50</v>
      </c>
      <c r="S1405" s="22">
        <f t="shared" si="109"/>
        <v>1996.5400000000002</v>
      </c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Info'!A:B,2,0)</f>
        <v>Carl</v>
      </c>
      <c r="H1406" s="6" t="str">
        <f>VLOOKUP(F1406,'Customer Info'!A:C,3,0)</f>
        <v>Weiss</v>
      </c>
      <c r="I1406" s="6" t="str">
        <f>VLOOKUP(F1406,'Customer Info'!A:G,7)</f>
        <v>India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390</v>
      </c>
      <c r="R1406" s="2" t="s">
        <v>50</v>
      </c>
      <c r="S1406" s="22">
        <f t="shared" si="109"/>
        <v>515.1</v>
      </c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Info'!A:B,2,0)</f>
        <v>Sam</v>
      </c>
      <c r="H1407" s="6" t="str">
        <f>VLOOKUP(F1407,'Customer Info'!A:C,3,0)</f>
        <v>Craven</v>
      </c>
      <c r="I1407" s="6" t="str">
        <f>VLOOKUP(F1407,'Customer Info'!A:G,7)</f>
        <v>Germany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1974</v>
      </c>
      <c r="R1407" s="2" t="s">
        <v>28</v>
      </c>
      <c r="S1407" s="22">
        <f t="shared" si="109"/>
        <v>1842.3300000000002</v>
      </c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Info'!A:B,2,0)</f>
        <v>Max</v>
      </c>
      <c r="H1408" s="6" t="str">
        <f>VLOOKUP(F1408,'Customer Info'!A:C,3,0)</f>
        <v>Jones</v>
      </c>
      <c r="I1408" s="6" t="str">
        <f>VLOOKUP(F1408,'Customer Info'!A:G,7)</f>
        <v>Germany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30</v>
      </c>
      <c r="R1408" s="2" t="s">
        <v>28</v>
      </c>
      <c r="S1408" s="22">
        <f t="shared" si="109"/>
        <v>8.56</v>
      </c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Info'!A:B,2,0)</f>
        <v>Denise</v>
      </c>
      <c r="H1409" s="6" t="str">
        <f>VLOOKUP(F1409,'Customer Info'!A:C,3,0)</f>
        <v>Leinenbach</v>
      </c>
      <c r="I1409" s="6" t="str">
        <f>VLOOKUP(F1409,'Customer Info'!A:G,7)</f>
        <v>Australia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450</v>
      </c>
      <c r="R1409" s="2" t="s">
        <v>28</v>
      </c>
      <c r="S1409" s="22">
        <f t="shared" si="109"/>
        <v>396.25</v>
      </c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Info'!A:B,2,0)</f>
        <v>Alex</v>
      </c>
      <c r="H1410" s="6" t="str">
        <f>VLOOKUP(F1410,'Customer Info'!A:C,3,0)</f>
        <v>Avila</v>
      </c>
      <c r="I1410" s="6" t="str">
        <f>VLOOKUP(F1410,'Customer Info'!A:G,7)</f>
        <v>India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132</v>
      </c>
      <c r="R1410" s="2" t="s">
        <v>28</v>
      </c>
      <c r="S1410" s="22">
        <f t="shared" si="109"/>
        <v>340.95000000000005</v>
      </c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Info'!A:B,2,0)</f>
        <v>Brian</v>
      </c>
      <c r="H1411" s="6" t="str">
        <f>VLOOKUP(F1411,'Customer Info'!A:C,3,0)</f>
        <v>DeCherney</v>
      </c>
      <c r="I1411" s="6" t="str">
        <f>VLOOKUP(F1411,'Customer Info'!A:G,7)</f>
        <v>Australia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128</v>
      </c>
      <c r="R1411" s="2" t="s">
        <v>50</v>
      </c>
      <c r="S1411" s="22">
        <f t="shared" si="109"/>
        <v>68.12</v>
      </c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Info'!A:B,2,0)</f>
        <v>Monica</v>
      </c>
      <c r="H1412" s="6" t="str">
        <f>VLOOKUP(F1412,'Customer Info'!A:C,3,0)</f>
        <v>Federle</v>
      </c>
      <c r="I1412" s="6" t="str">
        <f>VLOOKUP(F1412,'Customer Info'!A:G,7)</f>
        <v>Germany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1083</v>
      </c>
      <c r="R1412" s="2" t="s">
        <v>28</v>
      </c>
      <c r="S1412" s="22">
        <f t="shared" si="109"/>
        <v>1141.3500000000001</v>
      </c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Info'!A:B,2,0)</f>
        <v>Nick</v>
      </c>
      <c r="H1413" s="6" t="str">
        <f>VLOOKUP(F1413,'Customer Info'!A:C,3,0)</f>
        <v>Radford</v>
      </c>
      <c r="I1413" s="6" t="str">
        <f>VLOOKUP(F1413,'Customer Info'!A:G,7)</f>
        <v>India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796</v>
      </c>
      <c r="R1413" s="2" t="s">
        <v>28</v>
      </c>
      <c r="S1413" s="22">
        <f t="shared" si="109"/>
        <v>839.90000000000009</v>
      </c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Info'!A:B,2,0)</f>
        <v>Denise</v>
      </c>
      <c r="H1414" s="6" t="str">
        <f>VLOOKUP(F1414,'Customer Info'!A:C,3,0)</f>
        <v>Leinenbach</v>
      </c>
      <c r="I1414" s="6" t="str">
        <f>VLOOKUP(F1414,'Customer Info'!A:G,7)</f>
        <v>Australia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1095</v>
      </c>
      <c r="R1414" s="2" t="s">
        <v>28</v>
      </c>
      <c r="S1414" s="22">
        <f t="shared" si="109"/>
        <v>661</v>
      </c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Info'!A:B,2,0)</f>
        <v>Peter</v>
      </c>
      <c r="H1415" s="6" t="str">
        <f>VLOOKUP(F1415,'Customer Info'!A:C,3,0)</f>
        <v>BŸhler</v>
      </c>
      <c r="I1415" s="6" t="str">
        <f>VLOOKUP(F1415,'Customer Info'!A:G,7)</f>
        <v>Australia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17104</v>
      </c>
      <c r="R1415" s="2" t="s">
        <v>28</v>
      </c>
      <c r="S1415" s="22" t="b">
        <f t="shared" si="109"/>
        <v>0</v>
      </c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Info'!A:B,2,0)</f>
        <v>Max</v>
      </c>
      <c r="H1416" s="6" t="str">
        <f>VLOOKUP(F1416,'Customer Info'!A:C,3,0)</f>
        <v>Ludwig</v>
      </c>
      <c r="I1416" s="6" t="str">
        <f>VLOOKUP(F1416,'Customer Info'!A:G,7)</f>
        <v>Australia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288</v>
      </c>
      <c r="R1416" s="2" t="s">
        <v>26</v>
      </c>
      <c r="S1416" s="22">
        <f t="shared" si="109"/>
        <v>495.6</v>
      </c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Info'!A:B,2,0)</f>
        <v>Steven</v>
      </c>
      <c r="H1417" s="6" t="str">
        <f>VLOOKUP(F1417,'Customer Info'!A:C,3,0)</f>
        <v>Roelle</v>
      </c>
      <c r="I1417" s="6" t="str">
        <f>VLOOKUP(F1417,'Customer Info'!A:G,7)</f>
        <v>Germany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320</v>
      </c>
      <c r="R1417" s="2" t="s">
        <v>56</v>
      </c>
      <c r="S1417" s="22">
        <f t="shared" si="109"/>
        <v>340</v>
      </c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Info'!A:B,2,0)</f>
        <v>Meg</v>
      </c>
      <c r="H1418" s="6" t="str">
        <f>VLOOKUP(F1418,'Customer Info'!A:C,3,0)</f>
        <v>Tillman</v>
      </c>
      <c r="I1418" s="6" t="str">
        <f>VLOOKUP(F1418,'Customer Info'!A:G,7)</f>
        <v>Germany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198</v>
      </c>
      <c r="R1418" s="2" t="s">
        <v>50</v>
      </c>
      <c r="S1418" s="22">
        <f t="shared" si="109"/>
        <v>54</v>
      </c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Info'!A:B,2,0)</f>
        <v>Neil</v>
      </c>
      <c r="H1419" s="6" t="str">
        <f>VLOOKUP(F1419,'Customer Info'!A:C,3,0)</f>
        <v>Franzšsisch</v>
      </c>
      <c r="I1419" s="6" t="str">
        <f>VLOOKUP(F1419,'Customer Info'!A:G,7)</f>
        <v>China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N1419-M1419</f>
        <v>840</v>
      </c>
      <c r="R1419" s="2" t="s">
        <v>28</v>
      </c>
      <c r="S1419" s="22">
        <f t="shared" ref="S1419:S1482" si="114">IF(N1419&lt;5000,N1419*2%,IF(AND(N1419&gt;=5000,N1419&lt;25000),N1419*5%,IF(AND(N1419&gt;=25000,N1419&lt;50000),N1419*7%,IF(AND(N1419&gt;=50000,N1419&lt;100000)*N1419*9%,IF(AND(N1419&gt;=100000,N1419&lt;250000),N1419*12%,N1419*15%)))))</f>
        <v>888.90000000000009</v>
      </c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Info'!A:B,2,0)</f>
        <v>Laurel</v>
      </c>
      <c r="H1420" s="6" t="str">
        <f>VLOOKUP(F1420,'Customer Info'!A:C,3,0)</f>
        <v>Workman</v>
      </c>
      <c r="I1420" s="6" t="str">
        <f>VLOOKUP(F1420,'Customer Info'!A:G,7)</f>
        <v>China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147</v>
      </c>
      <c r="R1420" s="2" t="s">
        <v>50</v>
      </c>
      <c r="S1420" s="22">
        <f t="shared" si="114"/>
        <v>44.980000000000004</v>
      </c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Info'!A:B,2,0)</f>
        <v>Rachel</v>
      </c>
      <c r="H1421" s="6" t="str">
        <f>VLOOKUP(F1421,'Customer Info'!A:C,3,0)</f>
        <v>Payne</v>
      </c>
      <c r="I1421" s="6" t="str">
        <f>VLOOKUP(F1421,'Customer Info'!A:G,7)</f>
        <v>Australia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250</v>
      </c>
      <c r="R1421" s="2" t="s">
        <v>50</v>
      </c>
      <c r="S1421" s="22">
        <f t="shared" si="114"/>
        <v>78.900000000000006</v>
      </c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Info'!A:B,2,0)</f>
        <v>Elpida</v>
      </c>
      <c r="H1422" s="6" t="str">
        <f>VLOOKUP(F1422,'Customer Info'!A:C,3,0)</f>
        <v>Rittenbach</v>
      </c>
      <c r="I1422" s="6" t="str">
        <f>VLOOKUP(F1422,'Customer Info'!A:G,7)</f>
        <v>China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1232</v>
      </c>
      <c r="R1422" s="2" t="s">
        <v>28</v>
      </c>
      <c r="S1422" s="22">
        <f t="shared" si="114"/>
        <v>747.40000000000009</v>
      </c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Info'!A:B,2,0)</f>
        <v>Nicole</v>
      </c>
      <c r="H1423" s="6" t="str">
        <f>VLOOKUP(F1423,'Customer Info'!A:C,3,0)</f>
        <v>Fjeld</v>
      </c>
      <c r="I1423" s="6" t="str">
        <f>VLOOKUP(F1423,'Customer Info'!A:G,7)</f>
        <v>China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243</v>
      </c>
      <c r="R1423" s="2" t="s">
        <v>28</v>
      </c>
      <c r="S1423" s="22">
        <f t="shared" si="114"/>
        <v>44.86</v>
      </c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Info'!A:B,2,0)</f>
        <v>Harold</v>
      </c>
      <c r="H1424" s="6" t="str">
        <f>VLOOKUP(F1424,'Customer Info'!A:C,3,0)</f>
        <v>Dahlen</v>
      </c>
      <c r="I1424" s="6" t="str">
        <f>VLOOKUP(F1424,'Customer Info'!A:G,7)</f>
        <v>India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232</v>
      </c>
      <c r="R1424" s="2" t="s">
        <v>50</v>
      </c>
      <c r="S1424" s="22">
        <f t="shared" si="114"/>
        <v>72.64</v>
      </c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Info'!A:B,2,0)</f>
        <v>Brooke</v>
      </c>
      <c r="H1425" s="6" t="str">
        <f>VLOOKUP(F1425,'Customer Info'!A:C,3,0)</f>
        <v>Gillingham</v>
      </c>
      <c r="I1425" s="6" t="str">
        <f>VLOOKUP(F1425,'Customer Info'!A:G,7)</f>
        <v>Indonesia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90</v>
      </c>
      <c r="R1425" s="2" t="s">
        <v>50</v>
      </c>
      <c r="S1425" s="22">
        <f t="shared" si="114"/>
        <v>453.6</v>
      </c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Info'!A:B,2,0)</f>
        <v>Tom</v>
      </c>
      <c r="H1426" s="6" t="str">
        <f>VLOOKUP(F1426,'Customer Info'!A:C,3,0)</f>
        <v>Prescott</v>
      </c>
      <c r="I1426" s="6" t="str">
        <f>VLOOKUP(F1426,'Customer Info'!A:G,7)</f>
        <v>Germany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84</v>
      </c>
      <c r="R1426" s="2" t="s">
        <v>50</v>
      </c>
      <c r="S1426" s="22">
        <f t="shared" si="114"/>
        <v>35.800000000000004</v>
      </c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Info'!A:B,2,0)</f>
        <v>Michael</v>
      </c>
      <c r="H1427" s="6" t="str">
        <f>VLOOKUP(F1427,'Customer Info'!A:C,3,0)</f>
        <v>Moore</v>
      </c>
      <c r="I1427" s="6" t="str">
        <f>VLOOKUP(F1427,'Customer Info'!A:G,7)</f>
        <v>Germany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2912</v>
      </c>
      <c r="R1427" s="2" t="s">
        <v>28</v>
      </c>
      <c r="S1427" s="22">
        <f t="shared" si="114"/>
        <v>2488.0800000000004</v>
      </c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Info'!A:B,2,0)</f>
        <v>Jennifer</v>
      </c>
      <c r="H1428" s="6" t="str">
        <f>VLOOKUP(F1428,'Customer Info'!A:C,3,0)</f>
        <v>Halladay</v>
      </c>
      <c r="I1428" s="6" t="str">
        <f>VLOOKUP(F1428,'Customer Info'!A:G,7)</f>
        <v>Germany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1680</v>
      </c>
      <c r="R1428" s="2" t="s">
        <v>50</v>
      </c>
      <c r="S1428" s="22">
        <f t="shared" si="114"/>
        <v>1017.45</v>
      </c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Info'!A:B,2,0)</f>
        <v>Christy</v>
      </c>
      <c r="H1429" s="6" t="str">
        <f>VLOOKUP(F1429,'Customer Info'!A:C,3,0)</f>
        <v>Brittain</v>
      </c>
      <c r="I1429" s="6" t="str">
        <f>VLOOKUP(F1429,'Customer Info'!A:G,7)</f>
        <v>Indonesia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34</v>
      </c>
      <c r="R1429" s="2" t="s">
        <v>50</v>
      </c>
      <c r="S1429" s="22">
        <f t="shared" si="114"/>
        <v>8.24</v>
      </c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Info'!A:B,2,0)</f>
        <v>Sally</v>
      </c>
      <c r="H1430" s="6" t="str">
        <f>VLOOKUP(F1430,'Customer Info'!A:C,3,0)</f>
        <v>Knutson</v>
      </c>
      <c r="I1430" s="6" t="str">
        <f>VLOOKUP(F1430,'Customer Info'!A:G,7)</f>
        <v>Australia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80</v>
      </c>
      <c r="R1430" s="2" t="s">
        <v>28</v>
      </c>
      <c r="S1430" s="22">
        <f t="shared" si="114"/>
        <v>22.080000000000002</v>
      </c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Info'!A:B,2,0)</f>
        <v>Eugene</v>
      </c>
      <c r="H1431" s="6" t="str">
        <f>VLOOKUP(F1431,'Customer Info'!A:C,3,0)</f>
        <v>Moren</v>
      </c>
      <c r="I1431" s="6" t="str">
        <f>VLOOKUP(F1431,'Customer Info'!A:G,7)</f>
        <v>China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184</v>
      </c>
      <c r="R1431" s="2" t="s">
        <v>28</v>
      </c>
      <c r="S1431" s="22">
        <f t="shared" si="114"/>
        <v>96.4</v>
      </c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Info'!A:B,2,0)</f>
        <v>Brian</v>
      </c>
      <c r="H1432" s="6" t="str">
        <f>VLOOKUP(F1432,'Customer Info'!A:C,3,0)</f>
        <v>Stugart</v>
      </c>
      <c r="I1432" s="6" t="str">
        <f>VLOOKUP(F1432,'Customer Info'!A:G,7)</f>
        <v>India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39</v>
      </c>
      <c r="R1432" s="2" t="s">
        <v>28</v>
      </c>
      <c r="S1432" s="22">
        <f t="shared" si="114"/>
        <v>16.18</v>
      </c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Info'!A:B,2,0)</f>
        <v>Dave</v>
      </c>
      <c r="H1433" s="6" t="str">
        <f>VLOOKUP(F1433,'Customer Info'!A:C,3,0)</f>
        <v>Hallsten</v>
      </c>
      <c r="I1433" s="6" t="str">
        <f>VLOOKUP(F1433,'Customer Info'!A:G,7)</f>
        <v>India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39</v>
      </c>
      <c r="R1433" s="2" t="s">
        <v>26</v>
      </c>
      <c r="S1433" s="22">
        <f t="shared" si="114"/>
        <v>26.26</v>
      </c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Info'!A:B,2,0)</f>
        <v>Claire</v>
      </c>
      <c r="H1434" s="6" t="str">
        <f>VLOOKUP(F1434,'Customer Info'!A:C,3,0)</f>
        <v>Gute</v>
      </c>
      <c r="I1434" s="6" t="str">
        <f>VLOOKUP(F1434,'Customer Info'!A:G,7)</f>
        <v>Australia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3040</v>
      </c>
      <c r="R1434" s="2" t="s">
        <v>26</v>
      </c>
      <c r="S1434" s="22">
        <f t="shared" si="114"/>
        <v>2898.3500000000004</v>
      </c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Info'!A:B,2,0)</f>
        <v>Anemone</v>
      </c>
      <c r="H1435" s="6" t="str">
        <f>VLOOKUP(F1435,'Customer Info'!A:C,3,0)</f>
        <v>Ratner</v>
      </c>
      <c r="I1435" s="6" t="str">
        <f>VLOOKUP(F1435,'Customer Info'!A:G,7)</f>
        <v>Germany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519</v>
      </c>
      <c r="R1435" s="2" t="s">
        <v>56</v>
      </c>
      <c r="S1435" s="22">
        <f t="shared" si="114"/>
        <v>257.7</v>
      </c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Info'!A:B,2,0)</f>
        <v>Deirdre</v>
      </c>
      <c r="H1436" s="6" t="str">
        <f>VLOOKUP(F1436,'Customer Info'!A:C,3,0)</f>
        <v>Greer</v>
      </c>
      <c r="I1436" s="6" t="str">
        <f>VLOOKUP(F1436,'Customer Info'!A:G,7)</f>
        <v>India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354</v>
      </c>
      <c r="R1436" s="2" t="s">
        <v>28</v>
      </c>
      <c r="S1436" s="22">
        <f t="shared" si="114"/>
        <v>84.3</v>
      </c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Info'!A:B,2,0)</f>
        <v>Meg</v>
      </c>
      <c r="H1437" s="6" t="str">
        <f>VLOOKUP(F1437,'Customer Info'!A:C,3,0)</f>
        <v>Tillman</v>
      </c>
      <c r="I1437" s="6" t="str">
        <f>VLOOKUP(F1437,'Customer Info'!A:G,7)</f>
        <v>Germany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324</v>
      </c>
      <c r="R1437" s="2" t="s">
        <v>50</v>
      </c>
      <c r="S1437" s="22">
        <f t="shared" si="114"/>
        <v>285.90000000000003</v>
      </c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Info'!A:B,2,0)</f>
        <v>Toby</v>
      </c>
      <c r="H1438" s="6" t="str">
        <f>VLOOKUP(F1438,'Customer Info'!A:C,3,0)</f>
        <v>Braunhardt</v>
      </c>
      <c r="I1438" s="6" t="str">
        <f>VLOOKUP(F1438,'Customer Info'!A:G,7)</f>
        <v>Germany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118</v>
      </c>
      <c r="R1438" s="2" t="s">
        <v>50</v>
      </c>
      <c r="S1438" s="22">
        <f t="shared" si="114"/>
        <v>50.52</v>
      </c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Info'!A:B,2,0)</f>
        <v>James</v>
      </c>
      <c r="H1439" s="6" t="str">
        <f>VLOOKUP(F1439,'Customer Info'!A:C,3,0)</f>
        <v>Lanier</v>
      </c>
      <c r="I1439" s="6" t="str">
        <f>VLOOKUP(F1439,'Customer Info'!A:G,7)</f>
        <v>China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903</v>
      </c>
      <c r="R1439" s="2" t="s">
        <v>56</v>
      </c>
      <c r="S1439" s="22">
        <f t="shared" si="114"/>
        <v>1179.6000000000001</v>
      </c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Info'!A:B,2,0)</f>
        <v>Anthony</v>
      </c>
      <c r="H1440" s="6" t="str">
        <f>VLOOKUP(F1440,'Customer Info'!A:C,3,0)</f>
        <v>Garverick</v>
      </c>
      <c r="I1440" s="6" t="str">
        <f>VLOOKUP(F1440,'Customer Info'!A:G,7)</f>
        <v>Australia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12</v>
      </c>
      <c r="R1440" s="2" t="s">
        <v>50</v>
      </c>
      <c r="S1440" s="22">
        <f t="shared" si="114"/>
        <v>3.6</v>
      </c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Info'!A:B,2,0)</f>
        <v>Peter</v>
      </c>
      <c r="H1441" s="6" t="str">
        <f>VLOOKUP(F1441,'Customer Info'!A:C,3,0)</f>
        <v>McVee</v>
      </c>
      <c r="I1441" s="6" t="str">
        <f>VLOOKUP(F1441,'Customer Info'!A:G,7)</f>
        <v>Australia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88</v>
      </c>
      <c r="R1441" s="2" t="s">
        <v>50</v>
      </c>
      <c r="S1441" s="22">
        <f t="shared" si="114"/>
        <v>36.92</v>
      </c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Info'!A:B,2,0)</f>
        <v>Barry</v>
      </c>
      <c r="H1442" s="6" t="str">
        <f>VLOOKUP(F1442,'Customer Info'!A:C,3,0)</f>
        <v>Franzšsisch</v>
      </c>
      <c r="I1442" s="6" t="str">
        <f>VLOOKUP(F1442,'Customer Info'!A:G,7)</f>
        <v>Indonesia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29</v>
      </c>
      <c r="R1442" s="2" t="s">
        <v>56</v>
      </c>
      <c r="S1442" s="22">
        <f t="shared" si="114"/>
        <v>29.64</v>
      </c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Info'!A:B,2,0)</f>
        <v>Robert</v>
      </c>
      <c r="H1443" s="6" t="str">
        <f>VLOOKUP(F1443,'Customer Info'!A:C,3,0)</f>
        <v>Dilbeck</v>
      </c>
      <c r="I1443" s="6" t="str">
        <f>VLOOKUP(F1443,'Customer Info'!A:G,7)</f>
        <v>Australia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3130</v>
      </c>
      <c r="R1443" s="2" t="s">
        <v>28</v>
      </c>
      <c r="S1443" s="22">
        <f t="shared" si="114"/>
        <v>2956.8</v>
      </c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Info'!A:B,2,0)</f>
        <v>Jennifer</v>
      </c>
      <c r="H1444" s="6" t="str">
        <f>VLOOKUP(F1444,'Customer Info'!A:C,3,0)</f>
        <v>Jackson</v>
      </c>
      <c r="I1444" s="6" t="str">
        <f>VLOOKUP(F1444,'Customer Info'!A:G,7)</f>
        <v>China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364</v>
      </c>
      <c r="R1444" s="2" t="s">
        <v>28</v>
      </c>
      <c r="S1444" s="22">
        <f t="shared" si="114"/>
        <v>385</v>
      </c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Info'!A:B,2,0)</f>
        <v>Barry</v>
      </c>
      <c r="H1445" s="6" t="str">
        <f>VLOOKUP(F1445,'Customer Info'!A:C,3,0)</f>
        <v>Blumstein</v>
      </c>
      <c r="I1445" s="6" t="str">
        <f>VLOOKUP(F1445,'Customer Info'!A:G,7)</f>
        <v>Australia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118</v>
      </c>
      <c r="R1445" s="2" t="s">
        <v>50</v>
      </c>
      <c r="S1445" s="22">
        <f t="shared" si="114"/>
        <v>41.76</v>
      </c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Info'!A:B,2,0)</f>
        <v>Allen</v>
      </c>
      <c r="H1446" s="6" t="str">
        <f>VLOOKUP(F1446,'Customer Info'!A:C,3,0)</f>
        <v>Armold</v>
      </c>
      <c r="I1446" s="6" t="e">
        <f>VLOOKUP(F1446,'Customer Info'!A:G,7)</f>
        <v>#N/A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27</v>
      </c>
      <c r="R1446" s="2" t="s">
        <v>28</v>
      </c>
      <c r="S1446" s="22">
        <f t="shared" si="114"/>
        <v>10.14</v>
      </c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Info'!A:B,2,0)</f>
        <v>Sally</v>
      </c>
      <c r="H1447" s="6" t="str">
        <f>VLOOKUP(F1447,'Customer Info'!A:C,3,0)</f>
        <v>Knutson</v>
      </c>
      <c r="I1447" s="6" t="str">
        <f>VLOOKUP(F1447,'Customer Info'!A:G,7)</f>
        <v>Australia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54</v>
      </c>
      <c r="R1447" s="2" t="s">
        <v>28</v>
      </c>
      <c r="S1447" s="22">
        <f t="shared" si="114"/>
        <v>13.32</v>
      </c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Info'!A:B,2,0)</f>
        <v>Mark</v>
      </c>
      <c r="H1448" s="6" t="str">
        <f>VLOOKUP(F1448,'Customer Info'!A:C,3,0)</f>
        <v>Cousins</v>
      </c>
      <c r="I1448" s="6" t="str">
        <f>VLOOKUP(F1448,'Customer Info'!A:G,7)</f>
        <v>India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2025</v>
      </c>
      <c r="R1448" s="2" t="s">
        <v>28</v>
      </c>
      <c r="S1448" s="22">
        <f t="shared" si="114"/>
        <v>1226</v>
      </c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Info'!A:B,2,0)</f>
        <v>Darrin</v>
      </c>
      <c r="H1449" s="6" t="str">
        <f>VLOOKUP(F1449,'Customer Info'!A:C,3,0)</f>
        <v>Martin</v>
      </c>
      <c r="I1449" s="6" t="str">
        <f>VLOOKUP(F1449,'Customer Info'!A:G,7)</f>
        <v>Germany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858</v>
      </c>
      <c r="R1449" s="2" t="s">
        <v>50</v>
      </c>
      <c r="S1449" s="22">
        <f t="shared" si="114"/>
        <v>762</v>
      </c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Info'!A:B,2,0)</f>
        <v>Claire</v>
      </c>
      <c r="H1450" s="6" t="str">
        <f>VLOOKUP(F1450,'Customer Info'!A:C,3,0)</f>
        <v>Gute</v>
      </c>
      <c r="I1450" s="6" t="str">
        <f>VLOOKUP(F1450,'Customer Info'!A:G,7)</f>
        <v>Australia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170</v>
      </c>
      <c r="R1450" s="2" t="s">
        <v>56</v>
      </c>
      <c r="S1450" s="22">
        <f t="shared" si="114"/>
        <v>45</v>
      </c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Info'!A:B,2,0)</f>
        <v>Laurel</v>
      </c>
      <c r="H1451" s="6" t="str">
        <f>VLOOKUP(F1451,'Customer Info'!A:C,3,0)</f>
        <v>Workman</v>
      </c>
      <c r="I1451" s="6" t="str">
        <f>VLOOKUP(F1451,'Customer Info'!A:G,7)</f>
        <v>China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996</v>
      </c>
      <c r="R1451" s="2" t="s">
        <v>28</v>
      </c>
      <c r="S1451" s="22">
        <f t="shared" si="114"/>
        <v>498.15000000000003</v>
      </c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Info'!A:B,2,0)</f>
        <v>Helen</v>
      </c>
      <c r="H1452" s="6" t="str">
        <f>VLOOKUP(F1452,'Customer Info'!A:C,3,0)</f>
        <v>Abelman</v>
      </c>
      <c r="I1452" s="6" t="str">
        <f>VLOOKUP(F1452,'Customer Info'!A:G,7)</f>
        <v>India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360</v>
      </c>
      <c r="R1452" s="2" t="s">
        <v>28</v>
      </c>
      <c r="S1452" s="22">
        <f t="shared" si="114"/>
        <v>61.120000000000005</v>
      </c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Info'!A:B,2,0)</f>
        <v>Adrian</v>
      </c>
      <c r="H1453" s="6" t="str">
        <f>VLOOKUP(F1453,'Customer Info'!A:C,3,0)</f>
        <v>Barton</v>
      </c>
      <c r="I1453" s="6" t="str">
        <f>VLOOKUP(F1453,'Customer Info'!A:G,7)</f>
        <v>Australia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1750</v>
      </c>
      <c r="R1453" s="2" t="s">
        <v>28</v>
      </c>
      <c r="S1453" s="22">
        <f t="shared" si="114"/>
        <v>875.2</v>
      </c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Info'!A:B,2,0)</f>
        <v>Emily</v>
      </c>
      <c r="H1454" s="6" t="str">
        <f>VLOOKUP(F1454,'Customer Info'!A:C,3,0)</f>
        <v>Grady</v>
      </c>
      <c r="I1454" s="6" t="str">
        <f>VLOOKUP(F1454,'Customer Info'!A:G,7)</f>
        <v>India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585</v>
      </c>
      <c r="R1454" s="2" t="s">
        <v>28</v>
      </c>
      <c r="S1454" s="22">
        <f t="shared" si="114"/>
        <v>454</v>
      </c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Info'!A:B,2,0)</f>
        <v>Roger</v>
      </c>
      <c r="H1455" s="6" t="str">
        <f>VLOOKUP(F1455,'Customer Info'!A:C,3,0)</f>
        <v>Demir</v>
      </c>
      <c r="I1455" s="6" t="str">
        <f>VLOOKUP(F1455,'Customer Info'!A:G,7)</f>
        <v>Australia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1674</v>
      </c>
      <c r="R1455" s="2" t="s">
        <v>50</v>
      </c>
      <c r="S1455" s="22">
        <f t="shared" si="114"/>
        <v>2556.5400000000004</v>
      </c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Info'!A:B,2,0)</f>
        <v>Dave</v>
      </c>
      <c r="H1456" s="6" t="str">
        <f>VLOOKUP(F1456,'Customer Info'!A:C,3,0)</f>
        <v>Poirier</v>
      </c>
      <c r="I1456" s="6" t="str">
        <f>VLOOKUP(F1456,'Customer Info'!A:G,7)</f>
        <v>Australia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25</v>
      </c>
      <c r="R1456" s="2" t="s">
        <v>28</v>
      </c>
      <c r="S1456" s="22">
        <f t="shared" si="114"/>
        <v>13.58</v>
      </c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Info'!A:B,2,0)</f>
        <v>Tom</v>
      </c>
      <c r="H1457" s="6" t="str">
        <f>VLOOKUP(F1457,'Customer Info'!A:C,3,0)</f>
        <v>Stivers</v>
      </c>
      <c r="I1457" s="6" t="str">
        <f>VLOOKUP(F1457,'Customer Info'!A:G,7)</f>
        <v>Germany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260</v>
      </c>
      <c r="R1457" s="2" t="s">
        <v>28</v>
      </c>
      <c r="S1457" s="22">
        <f t="shared" si="114"/>
        <v>343.40000000000003</v>
      </c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Info'!A:B,2,0)</f>
        <v>Denny</v>
      </c>
      <c r="H1458" s="6" t="str">
        <f>VLOOKUP(F1458,'Customer Info'!A:C,3,0)</f>
        <v>Ordway</v>
      </c>
      <c r="I1458" s="6" t="str">
        <f>VLOOKUP(F1458,'Customer Info'!A:G,7)</f>
        <v>Australia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66</v>
      </c>
      <c r="R1458" s="2" t="s">
        <v>28</v>
      </c>
      <c r="S1458" s="22">
        <f t="shared" si="114"/>
        <v>27.98</v>
      </c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Info'!A:B,2,0)</f>
        <v>Corey</v>
      </c>
      <c r="H1459" s="6" t="str">
        <f>VLOOKUP(F1459,'Customer Info'!A:C,3,0)</f>
        <v>Lock</v>
      </c>
      <c r="I1459" s="6" t="str">
        <f>VLOOKUP(F1459,'Customer Info'!A:G,7)</f>
        <v>Australia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45</v>
      </c>
      <c r="R1459" s="2" t="s">
        <v>28</v>
      </c>
      <c r="S1459" s="22">
        <f t="shared" si="114"/>
        <v>11.34</v>
      </c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Info'!A:B,2,0)</f>
        <v>Steve</v>
      </c>
      <c r="H1460" s="6" t="str">
        <f>VLOOKUP(F1460,'Customer Info'!A:C,3,0)</f>
        <v>Carroll</v>
      </c>
      <c r="I1460" s="6" t="str">
        <f>VLOOKUP(F1460,'Customer Info'!A:G,7)</f>
        <v>Germany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1536</v>
      </c>
      <c r="R1460" s="2" t="s">
        <v>28</v>
      </c>
      <c r="S1460" s="22">
        <f t="shared" si="114"/>
        <v>1206.8</v>
      </c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Info'!A:B,2,0)</f>
        <v>Ralph</v>
      </c>
      <c r="H1461" s="6" t="str">
        <f>VLOOKUP(F1461,'Customer Info'!A:C,3,0)</f>
        <v>Arnett</v>
      </c>
      <c r="I1461" s="6" t="str">
        <f>VLOOKUP(F1461,'Customer Info'!A:G,7)</f>
        <v>Australia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16</v>
      </c>
      <c r="R1461" s="2" t="s">
        <v>26</v>
      </c>
      <c r="S1461" s="22">
        <f t="shared" si="114"/>
        <v>5.2</v>
      </c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Info'!A:B,2,0)</f>
        <v>Tom</v>
      </c>
      <c r="H1462" s="6" t="str">
        <f>VLOOKUP(F1462,'Customer Info'!A:C,3,0)</f>
        <v>Prescott</v>
      </c>
      <c r="I1462" s="6" t="str">
        <f>VLOOKUP(F1462,'Customer Info'!A:G,7)</f>
        <v>Germany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180</v>
      </c>
      <c r="R1462" s="2" t="s">
        <v>26</v>
      </c>
      <c r="S1462" s="22">
        <f t="shared" si="114"/>
        <v>45.12</v>
      </c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Info'!A:B,2,0)</f>
        <v>Darren</v>
      </c>
      <c r="H1463" s="6" t="str">
        <f>VLOOKUP(F1463,'Customer Info'!A:C,3,0)</f>
        <v>Powers</v>
      </c>
      <c r="I1463" s="6" t="str">
        <f>VLOOKUP(F1463,'Customer Info'!A:G,7)</f>
        <v>Australia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123</v>
      </c>
      <c r="R1463" s="2" t="s">
        <v>28</v>
      </c>
      <c r="S1463" s="22">
        <f t="shared" si="114"/>
        <v>26.64</v>
      </c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Info'!A:B,2,0)</f>
        <v>Damala</v>
      </c>
      <c r="H1464" s="6" t="str">
        <f>VLOOKUP(F1464,'Customer Info'!A:C,3,0)</f>
        <v>Kotsonis</v>
      </c>
      <c r="I1464" s="6" t="str">
        <f>VLOOKUP(F1464,'Customer Info'!A:G,7)</f>
        <v>Germany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156</v>
      </c>
      <c r="R1464" s="2" t="s">
        <v>28</v>
      </c>
      <c r="S1464" s="22">
        <f t="shared" si="114"/>
        <v>34.04</v>
      </c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Info'!A:B,2,0)</f>
        <v>Mark</v>
      </c>
      <c r="H1465" s="6" t="str">
        <f>VLOOKUP(F1465,'Customer Info'!A:C,3,0)</f>
        <v>Cousins</v>
      </c>
      <c r="I1465" s="6" t="str">
        <f>VLOOKUP(F1465,'Customer Info'!A:G,7)</f>
        <v>India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120</v>
      </c>
      <c r="R1465" s="2" t="s">
        <v>28</v>
      </c>
      <c r="S1465" s="22">
        <f t="shared" si="114"/>
        <v>35.6</v>
      </c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Info'!A:B,2,0)</f>
        <v>Mick</v>
      </c>
      <c r="H1466" s="6" t="str">
        <f>VLOOKUP(F1466,'Customer Info'!A:C,3,0)</f>
        <v>Brown</v>
      </c>
      <c r="I1466" s="6" t="str">
        <f>VLOOKUP(F1466,'Customer Info'!A:G,7)</f>
        <v>China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220</v>
      </c>
      <c r="R1466" s="2" t="s">
        <v>26</v>
      </c>
      <c r="S1466" s="22">
        <f t="shared" si="114"/>
        <v>568.25</v>
      </c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Info'!A:B,2,0)</f>
        <v>Jessica</v>
      </c>
      <c r="H1467" s="6" t="str">
        <f>VLOOKUP(F1467,'Customer Info'!A:C,3,0)</f>
        <v>Myrick</v>
      </c>
      <c r="I1467" s="6" t="str">
        <f>VLOOKUP(F1467,'Customer Info'!A:G,7)</f>
        <v>China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765</v>
      </c>
      <c r="R1467" s="2" t="s">
        <v>28</v>
      </c>
      <c r="S1467" s="22">
        <f t="shared" si="114"/>
        <v>676.5</v>
      </c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Info'!A:B,2,0)</f>
        <v>Benjamin</v>
      </c>
      <c r="H1468" s="6" t="str">
        <f>VLOOKUP(F1468,'Customer Info'!A:C,3,0)</f>
        <v>Patterson</v>
      </c>
      <c r="I1468" s="6" t="str">
        <f>VLOOKUP(F1468,'Customer Info'!A:G,7)</f>
        <v>India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669</v>
      </c>
      <c r="R1468" s="2" t="s">
        <v>50</v>
      </c>
      <c r="S1468" s="22">
        <f t="shared" si="114"/>
        <v>402.15000000000003</v>
      </c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Info'!A:B,2,0)</f>
        <v>Tim</v>
      </c>
      <c r="H1469" s="6" t="str">
        <f>VLOOKUP(F1469,'Customer Info'!A:C,3,0)</f>
        <v>Brockman</v>
      </c>
      <c r="I1469" s="6" t="str">
        <f>VLOOKUP(F1469,'Customer Info'!A:G,7)</f>
        <v>Germany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1435</v>
      </c>
      <c r="R1469" s="2" t="s">
        <v>28</v>
      </c>
      <c r="S1469" s="22">
        <f t="shared" si="114"/>
        <v>972.30000000000007</v>
      </c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Info'!A:B,2,0)</f>
        <v>Victoria</v>
      </c>
      <c r="H1470" s="6" t="str">
        <f>VLOOKUP(F1470,'Customer Info'!A:C,3,0)</f>
        <v>Brennan</v>
      </c>
      <c r="I1470" s="6" t="str">
        <f>VLOOKUP(F1470,'Customer Info'!A:G,7)</f>
        <v>Australia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16</v>
      </c>
      <c r="R1470" s="2" t="s">
        <v>50</v>
      </c>
      <c r="S1470" s="22">
        <f t="shared" si="114"/>
        <v>4.8</v>
      </c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Info'!A:B,2,0)</f>
        <v>Thea</v>
      </c>
      <c r="H1471" s="6" t="str">
        <f>VLOOKUP(F1471,'Customer Info'!A:C,3,0)</f>
        <v>Hudgings</v>
      </c>
      <c r="I1471" s="6" t="str">
        <f>VLOOKUP(F1471,'Customer Info'!A:G,7)</f>
        <v>Germany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360</v>
      </c>
      <c r="R1471" s="2" t="s">
        <v>28</v>
      </c>
      <c r="S1471" s="22">
        <f t="shared" si="114"/>
        <v>471.75</v>
      </c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Info'!A:B,2,0)</f>
        <v>Anemone</v>
      </c>
      <c r="H1472" s="6" t="str">
        <f>VLOOKUP(F1472,'Customer Info'!A:C,3,0)</f>
        <v>Ratner</v>
      </c>
      <c r="I1472" s="6" t="str">
        <f>VLOOKUP(F1472,'Customer Info'!A:G,7)</f>
        <v>China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125</v>
      </c>
      <c r="R1472" s="2" t="s">
        <v>28</v>
      </c>
      <c r="S1472" s="22">
        <f t="shared" si="114"/>
        <v>41.7</v>
      </c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Info'!A:B,2,0)</f>
        <v>Stuart</v>
      </c>
      <c r="H1473" s="6" t="str">
        <f>VLOOKUP(F1473,'Customer Info'!A:C,3,0)</f>
        <v>Van</v>
      </c>
      <c r="I1473" s="6" t="str">
        <f>VLOOKUP(F1473,'Customer Info'!A:G,7)</f>
        <v>Germany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362</v>
      </c>
      <c r="R1473" s="2" t="s">
        <v>28</v>
      </c>
      <c r="S1473" s="22">
        <f t="shared" si="114"/>
        <v>627.40000000000009</v>
      </c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Info'!A:B,2,0)</f>
        <v>Roger</v>
      </c>
      <c r="H1474" s="6" t="str">
        <f>VLOOKUP(F1474,'Customer Info'!A:C,3,0)</f>
        <v>Barcio</v>
      </c>
      <c r="I1474" s="6" t="str">
        <f>VLOOKUP(F1474,'Customer Info'!A:G,7)</f>
        <v>Australia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696</v>
      </c>
      <c r="R1474" s="2" t="s">
        <v>50</v>
      </c>
      <c r="S1474" s="22">
        <f t="shared" si="114"/>
        <v>544.80000000000007</v>
      </c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Info'!A:B,2,0)</f>
        <v>Ken</v>
      </c>
      <c r="H1475" s="6" t="str">
        <f>VLOOKUP(F1475,'Customer Info'!A:C,3,0)</f>
        <v>Heidel</v>
      </c>
      <c r="I1475" s="6" t="str">
        <f>VLOOKUP(F1475,'Customer Info'!A:G,7)</f>
        <v>Australia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370</v>
      </c>
      <c r="R1475" s="2" t="s">
        <v>28</v>
      </c>
      <c r="S1475" s="22">
        <f t="shared" si="114"/>
        <v>327.5</v>
      </c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Info'!A:B,2,0)</f>
        <v>Vivek</v>
      </c>
      <c r="H1476" s="6" t="str">
        <f>VLOOKUP(F1476,'Customer Info'!A:C,3,0)</f>
        <v>Grady</v>
      </c>
      <c r="I1476" s="6" t="str">
        <f>VLOOKUP(F1476,'Customer Info'!A:G,7)</f>
        <v>Australia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665</v>
      </c>
      <c r="R1476" s="2" t="s">
        <v>28</v>
      </c>
      <c r="S1476" s="22">
        <f t="shared" si="114"/>
        <v>591.25</v>
      </c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Info'!A:B,2,0)</f>
        <v>Sarah</v>
      </c>
      <c r="H1477" s="6" t="str">
        <f>VLOOKUP(F1477,'Customer Info'!A:C,3,0)</f>
        <v>Foster</v>
      </c>
      <c r="I1477" s="6" t="str">
        <f>VLOOKUP(F1477,'Customer Info'!A:G,7)</f>
        <v>China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128</v>
      </c>
      <c r="R1477" s="2" t="s">
        <v>28</v>
      </c>
      <c r="S1477" s="22">
        <f t="shared" si="114"/>
        <v>54.32</v>
      </c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Info'!A:B,2,0)</f>
        <v>Ann</v>
      </c>
      <c r="H1478" s="6" t="str">
        <f>VLOOKUP(F1478,'Customer Info'!A:C,3,0)</f>
        <v>Chong</v>
      </c>
      <c r="I1478" s="6" t="str">
        <f>VLOOKUP(F1478,'Customer Info'!A:G,7)</f>
        <v>Australia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144</v>
      </c>
      <c r="R1478" s="2" t="s">
        <v>28</v>
      </c>
      <c r="S1478" s="22">
        <f t="shared" si="114"/>
        <v>23.84</v>
      </c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Info'!A:B,2,0)</f>
        <v>Annie</v>
      </c>
      <c r="H1479" s="6" t="str">
        <f>VLOOKUP(F1479,'Customer Info'!A:C,3,0)</f>
        <v>Thurman</v>
      </c>
      <c r="I1479" s="6" t="str">
        <f>VLOOKUP(F1479,'Customer Info'!A:G,7)</f>
        <v>Germany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34</v>
      </c>
      <c r="R1479" s="2" t="s">
        <v>50</v>
      </c>
      <c r="S1479" s="22">
        <f t="shared" si="114"/>
        <v>7</v>
      </c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Info'!A:B,2,0)</f>
        <v>Lynn</v>
      </c>
      <c r="H1480" s="6" t="str">
        <f>VLOOKUP(F1480,'Customer Info'!A:C,3,0)</f>
        <v>Smith</v>
      </c>
      <c r="I1480" s="6" t="str">
        <f>VLOOKUP(F1480,'Customer Info'!A:G,7)</f>
        <v>China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270</v>
      </c>
      <c r="R1480" s="2" t="s">
        <v>28</v>
      </c>
      <c r="S1480" s="22">
        <f t="shared" si="114"/>
        <v>46.2</v>
      </c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Info'!A:B,2,0)</f>
        <v>Emily</v>
      </c>
      <c r="H1481" s="6" t="str">
        <f>VLOOKUP(F1481,'Customer Info'!A:C,3,0)</f>
        <v>Ducich</v>
      </c>
      <c r="I1481" s="6" t="str">
        <f>VLOOKUP(F1481,'Customer Info'!A:G,7)</f>
        <v>India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9399</v>
      </c>
      <c r="R1481" s="2" t="s">
        <v>28</v>
      </c>
      <c r="S1481" s="22" t="b">
        <f t="shared" si="114"/>
        <v>0</v>
      </c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Info'!A:B,2,0)</f>
        <v>Brooke</v>
      </c>
      <c r="H1482" s="6" t="str">
        <f>VLOOKUP(F1482,'Customer Info'!A:C,3,0)</f>
        <v>Gillingham</v>
      </c>
      <c r="I1482" s="6" t="str">
        <f>VLOOKUP(F1482,'Customer Info'!A:G,7)</f>
        <v>India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1360</v>
      </c>
      <c r="R1482" s="2" t="s">
        <v>28</v>
      </c>
      <c r="S1482" s="22">
        <f t="shared" si="114"/>
        <v>1209</v>
      </c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Info'!A:B,2,0)</f>
        <v>Peter</v>
      </c>
      <c r="H1483" s="6" t="str">
        <f>VLOOKUP(F1483,'Customer Info'!A:C,3,0)</f>
        <v>BŸhler</v>
      </c>
      <c r="I1483" s="6" t="str">
        <f>VLOOKUP(F1483,'Customer Info'!A:G,7)</f>
        <v>Australia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N1483-M1483</f>
        <v>45</v>
      </c>
      <c r="R1483" s="2" t="s">
        <v>28</v>
      </c>
      <c r="S1483" s="22">
        <f t="shared" ref="S1483:S1546" si="119">IF(N1483&lt;5000,N1483*2%,IF(AND(N1483&gt;=5000,N1483&lt;25000),N1483*5%,IF(AND(N1483&gt;=25000,N1483&lt;50000),N1483*7%,IF(AND(N1483&gt;=50000,N1483&lt;100000)*N1483*9%,IF(AND(N1483&gt;=100000,N1483&lt;250000),N1483*12%,N1483*15%)))))</f>
        <v>13.9</v>
      </c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Info'!A:B,2,0)</f>
        <v>Christopher</v>
      </c>
      <c r="H1484" s="6" t="str">
        <f>VLOOKUP(F1484,'Customer Info'!A:C,3,0)</f>
        <v>Martinez</v>
      </c>
      <c r="I1484" s="6" t="str">
        <f>VLOOKUP(F1484,'Customer Info'!A:G,7)</f>
        <v>Australia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1280</v>
      </c>
      <c r="R1484" s="2" t="s">
        <v>26</v>
      </c>
      <c r="S1484" s="22">
        <f t="shared" si="119"/>
        <v>590.6</v>
      </c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Info'!A:B,2,0)</f>
        <v>Kelly</v>
      </c>
      <c r="H1485" s="6" t="str">
        <f>VLOOKUP(F1485,'Customer Info'!A:C,3,0)</f>
        <v>Collister</v>
      </c>
      <c r="I1485" s="6" t="str">
        <f>VLOOKUP(F1485,'Customer Info'!A:G,7)</f>
        <v>Australia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264</v>
      </c>
      <c r="R1485" s="2" t="s">
        <v>50</v>
      </c>
      <c r="S1485" s="22">
        <f t="shared" si="119"/>
        <v>72</v>
      </c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Info'!A:B,2,0)</f>
        <v>Eugene</v>
      </c>
      <c r="H1486" s="6" t="str">
        <f>VLOOKUP(F1486,'Customer Info'!A:C,3,0)</f>
        <v>Barchas</v>
      </c>
      <c r="I1486" s="6" t="str">
        <f>VLOOKUP(F1486,'Customer Info'!A:G,7)</f>
        <v>India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146</v>
      </c>
      <c r="R1486" s="2" t="s">
        <v>50</v>
      </c>
      <c r="S1486" s="22">
        <f t="shared" si="119"/>
        <v>44.12</v>
      </c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Info'!A:B,2,0)</f>
        <v>Mitch</v>
      </c>
      <c r="H1487" s="6" t="str">
        <f>VLOOKUP(F1487,'Customer Info'!A:C,3,0)</f>
        <v>Willingham</v>
      </c>
      <c r="I1487" s="6" t="str">
        <f>VLOOKUP(F1487,'Customer Info'!A:G,7)</f>
        <v>Germany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240</v>
      </c>
      <c r="R1487" s="2" t="s">
        <v>56</v>
      </c>
      <c r="S1487" s="22">
        <f t="shared" si="119"/>
        <v>38.700000000000003</v>
      </c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Info'!A:B,2,0)</f>
        <v>David</v>
      </c>
      <c r="H1488" s="6" t="str">
        <f>VLOOKUP(F1488,'Customer Info'!A:C,3,0)</f>
        <v>Philippe</v>
      </c>
      <c r="I1488" s="6" t="str">
        <f>VLOOKUP(F1488,'Customer Info'!A:G,7)</f>
        <v>Australia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1302</v>
      </c>
      <c r="R1488" s="2" t="s">
        <v>26</v>
      </c>
      <c r="S1488" s="22">
        <f t="shared" si="119"/>
        <v>868.6</v>
      </c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Info'!A:B,2,0)</f>
        <v>Parhena</v>
      </c>
      <c r="H1489" s="6" t="str">
        <f>VLOOKUP(F1489,'Customer Info'!A:C,3,0)</f>
        <v>Norris</v>
      </c>
      <c r="I1489" s="6" t="str">
        <f>VLOOKUP(F1489,'Customer Info'!A:G,7)</f>
        <v>Australia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670</v>
      </c>
      <c r="R1489" s="2" t="s">
        <v>26</v>
      </c>
      <c r="S1489" s="22">
        <f t="shared" si="119"/>
        <v>601.20000000000005</v>
      </c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Info'!A:B,2,0)</f>
        <v>John</v>
      </c>
      <c r="H1490" s="6" t="str">
        <f>VLOOKUP(F1490,'Customer Info'!A:C,3,0)</f>
        <v>Huston</v>
      </c>
      <c r="I1490" s="6" t="str">
        <f>VLOOKUP(F1490,'Customer Info'!A:G,7)</f>
        <v>Indonesia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25</v>
      </c>
      <c r="R1490" s="2" t="s">
        <v>28</v>
      </c>
      <c r="S1490" s="22">
        <f t="shared" si="119"/>
        <v>6.1000000000000005</v>
      </c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Info'!A:B,2,0)</f>
        <v>Ralph</v>
      </c>
      <c r="H1491" s="6" t="str">
        <f>VLOOKUP(F1491,'Customer Info'!A:C,3,0)</f>
        <v>Arnett</v>
      </c>
      <c r="I1491" s="6" t="str">
        <f>VLOOKUP(F1491,'Customer Info'!A:G,7)</f>
        <v>Australia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8</v>
      </c>
      <c r="R1491" s="2" t="s">
        <v>28</v>
      </c>
      <c r="S1491" s="22">
        <f t="shared" si="119"/>
        <v>2.84</v>
      </c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Info'!A:B,2,0)</f>
        <v>Anemone</v>
      </c>
      <c r="H1492" s="6" t="str">
        <f>VLOOKUP(F1492,'Customer Info'!A:C,3,0)</f>
        <v>Ratner</v>
      </c>
      <c r="I1492" s="6" t="str">
        <f>VLOOKUP(F1492,'Customer Info'!A:G,7)</f>
        <v>Germany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676</v>
      </c>
      <c r="R1492" s="2" t="s">
        <v>50</v>
      </c>
      <c r="S1492" s="22">
        <f t="shared" si="119"/>
        <v>409.95000000000005</v>
      </c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Info'!A:B,2,0)</f>
        <v>Frank</v>
      </c>
      <c r="H1493" s="6" t="str">
        <f>VLOOKUP(F1493,'Customer Info'!A:C,3,0)</f>
        <v>Hawley</v>
      </c>
      <c r="I1493" s="6" t="str">
        <f>VLOOKUP(F1493,'Customer Info'!A:G,7)</f>
        <v>China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1677</v>
      </c>
      <c r="R1493" s="2" t="s">
        <v>28</v>
      </c>
      <c r="S1493" s="22">
        <f t="shared" si="119"/>
        <v>1143.45</v>
      </c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Info'!A:B,2,0)</f>
        <v>Claire</v>
      </c>
      <c r="H1494" s="6" t="str">
        <f>VLOOKUP(F1494,'Customer Info'!A:C,3,0)</f>
        <v>Gute</v>
      </c>
      <c r="I1494" s="6" t="str">
        <f>VLOOKUP(F1494,'Customer Info'!A:G,7)</f>
        <v>Australia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65</v>
      </c>
      <c r="R1494" s="2" t="s">
        <v>50</v>
      </c>
      <c r="S1494" s="22">
        <f t="shared" si="119"/>
        <v>14.200000000000001</v>
      </c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Info'!A:B,2,0)</f>
        <v>Stuart</v>
      </c>
      <c r="H1495" s="6" t="str">
        <f>VLOOKUP(F1495,'Customer Info'!A:C,3,0)</f>
        <v>Calhoun</v>
      </c>
      <c r="I1495" s="6" t="str">
        <f>VLOOKUP(F1495,'Customer Info'!A:G,7)</f>
        <v>Germany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42</v>
      </c>
      <c r="R1495" s="2" t="s">
        <v>28</v>
      </c>
      <c r="S1495" s="22">
        <f t="shared" si="119"/>
        <v>9.7200000000000006</v>
      </c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Info'!A:B,2,0)</f>
        <v>Eugene</v>
      </c>
      <c r="H1496" s="6" t="str">
        <f>VLOOKUP(F1496,'Customer Info'!A:C,3,0)</f>
        <v>Hildebrand</v>
      </c>
      <c r="I1496" s="6" t="str">
        <f>VLOOKUP(F1496,'Customer Info'!A:G,7)</f>
        <v>India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18</v>
      </c>
      <c r="R1496" s="2" t="s">
        <v>50</v>
      </c>
      <c r="S1496" s="22">
        <f t="shared" si="119"/>
        <v>5.88</v>
      </c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Info'!A:B,2,0)</f>
        <v>Peter</v>
      </c>
      <c r="H1497" s="6" t="str">
        <f>VLOOKUP(F1497,'Customer Info'!A:C,3,0)</f>
        <v>McVee</v>
      </c>
      <c r="I1497" s="6" t="str">
        <f>VLOOKUP(F1497,'Customer Info'!A:G,7)</f>
        <v>Australia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291</v>
      </c>
      <c r="R1497" s="2" t="s">
        <v>50</v>
      </c>
      <c r="S1497" s="22">
        <f t="shared" si="119"/>
        <v>57.480000000000004</v>
      </c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Info'!A:B,2,0)</f>
        <v>Aaron</v>
      </c>
      <c r="H1498" s="6" t="str">
        <f>VLOOKUP(F1498,'Customer Info'!A:C,3,0)</f>
        <v>Bergman</v>
      </c>
      <c r="I1498" s="6" t="str">
        <f>VLOOKUP(F1498,'Customer Info'!A:G,7)</f>
        <v>Australia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46</v>
      </c>
      <c r="R1498" s="2" t="s">
        <v>56</v>
      </c>
      <c r="S1498" s="22">
        <f t="shared" si="119"/>
        <v>32.74</v>
      </c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Info'!A:B,2,0)</f>
        <v>Charles</v>
      </c>
      <c r="H1499" s="6" t="str">
        <f>VLOOKUP(F1499,'Customer Info'!A:C,3,0)</f>
        <v>Sheldon</v>
      </c>
      <c r="I1499" s="6" t="str">
        <f>VLOOKUP(F1499,'Customer Info'!A:G,7)</f>
        <v>India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351</v>
      </c>
      <c r="R1499" s="2" t="s">
        <v>28</v>
      </c>
      <c r="S1499" s="22">
        <f t="shared" si="119"/>
        <v>272.40000000000003</v>
      </c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Info'!A:B,2,0)</f>
        <v>Anthony</v>
      </c>
      <c r="H1500" s="6" t="str">
        <f>VLOOKUP(F1500,'Customer Info'!A:C,3,0)</f>
        <v>Rawles</v>
      </c>
      <c r="I1500" s="6" t="str">
        <f>VLOOKUP(F1500,'Customer Info'!A:G,7)</f>
        <v>Indonesia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1168</v>
      </c>
      <c r="R1500" s="2" t="s">
        <v>56</v>
      </c>
      <c r="S1500" s="22">
        <f t="shared" si="119"/>
        <v>915.40000000000009</v>
      </c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Info'!A:B,2,0)</f>
        <v>Jennifer</v>
      </c>
      <c r="H1501" s="6" t="str">
        <f>VLOOKUP(F1501,'Customer Info'!A:C,3,0)</f>
        <v>Halladay</v>
      </c>
      <c r="I1501" s="6" t="str">
        <f>VLOOKUP(F1501,'Customer Info'!A:G,7)</f>
        <v>Germany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1287</v>
      </c>
      <c r="R1501" s="2" t="s">
        <v>28</v>
      </c>
      <c r="S1501" s="22">
        <f t="shared" si="119"/>
        <v>1007.5500000000001</v>
      </c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Info'!A:B,2,0)</f>
        <v>Joel</v>
      </c>
      <c r="H1502" s="6" t="str">
        <f>VLOOKUP(F1502,'Customer Info'!A:C,3,0)</f>
        <v>Eaton</v>
      </c>
      <c r="I1502" s="6" t="str">
        <f>VLOOKUP(F1502,'Customer Info'!A:G,7)</f>
        <v>Australia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325</v>
      </c>
      <c r="R1502" s="2" t="s">
        <v>50</v>
      </c>
      <c r="S1502" s="22">
        <f t="shared" si="119"/>
        <v>59.2</v>
      </c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Info'!A:B,2,0)</f>
        <v>Kunst</v>
      </c>
      <c r="H1503" s="6" t="str">
        <f>VLOOKUP(F1503,'Customer Info'!A:C,3,0)</f>
        <v>Miller</v>
      </c>
      <c r="I1503" s="6" t="str">
        <f>VLOOKUP(F1503,'Customer Info'!A:G,7)</f>
        <v>China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1755</v>
      </c>
      <c r="R1503" s="2" t="s">
        <v>28</v>
      </c>
      <c r="S1503" s="22">
        <f t="shared" si="119"/>
        <v>953.1</v>
      </c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Info'!A:B,2,0)</f>
        <v>Harry</v>
      </c>
      <c r="H1504" s="6" t="str">
        <f>VLOOKUP(F1504,'Customer Info'!A:C,3,0)</f>
        <v>Marie</v>
      </c>
      <c r="I1504" s="6" t="str">
        <f>VLOOKUP(F1504,'Customer Info'!A:G,7)</f>
        <v>Indonesia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4</v>
      </c>
      <c r="R1504" s="2" t="s">
        <v>50</v>
      </c>
      <c r="S1504" s="22">
        <f t="shared" si="119"/>
        <v>2.4</v>
      </c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Info'!A:B,2,0)</f>
        <v>Rachel</v>
      </c>
      <c r="H1505" s="6" t="str">
        <f>VLOOKUP(F1505,'Customer Info'!A:C,3,0)</f>
        <v>Payne</v>
      </c>
      <c r="I1505" s="6" t="str">
        <f>VLOOKUP(F1505,'Customer Info'!A:G,7)</f>
        <v>Australia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40</v>
      </c>
      <c r="R1505" s="2" t="s">
        <v>28</v>
      </c>
      <c r="S1505" s="22">
        <f t="shared" si="119"/>
        <v>7.36</v>
      </c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Info'!A:B,2,0)</f>
        <v>Candace</v>
      </c>
      <c r="H1506" s="6" t="str">
        <f>VLOOKUP(F1506,'Customer Info'!A:C,3,0)</f>
        <v>McMahon</v>
      </c>
      <c r="I1506" s="6" t="str">
        <f>VLOOKUP(F1506,'Customer Info'!A:G,7)</f>
        <v>Australia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14</v>
      </c>
      <c r="R1506" s="2" t="s">
        <v>50</v>
      </c>
      <c r="S1506" s="22">
        <f t="shared" si="119"/>
        <v>4.4800000000000004</v>
      </c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Info'!A:B,2,0)</f>
        <v>Peter</v>
      </c>
      <c r="H1507" s="6" t="str">
        <f>VLOOKUP(F1507,'Customer Info'!A:C,3,0)</f>
        <v>BŸhler</v>
      </c>
      <c r="I1507" s="6" t="str">
        <f>VLOOKUP(F1507,'Customer Info'!A:G,7)</f>
        <v>Australia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3164</v>
      </c>
      <c r="R1507" s="2" t="s">
        <v>50</v>
      </c>
      <c r="S1507" s="22">
        <f t="shared" si="119"/>
        <v>2682.96</v>
      </c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Info'!A:B,2,0)</f>
        <v>Anthony</v>
      </c>
      <c r="H1508" s="6" t="str">
        <f>VLOOKUP(F1508,'Customer Info'!A:C,3,0)</f>
        <v>Garverick</v>
      </c>
      <c r="I1508" s="6" t="str">
        <f>VLOOKUP(F1508,'Customer Info'!A:G,7)</f>
        <v>Australia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430</v>
      </c>
      <c r="R1508" s="2" t="s">
        <v>50</v>
      </c>
      <c r="S1508" s="22">
        <f t="shared" si="119"/>
        <v>295.8</v>
      </c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Info'!A:B,2,0)</f>
        <v>Dave</v>
      </c>
      <c r="H1509" s="6" t="str">
        <f>VLOOKUP(F1509,'Customer Info'!A:C,3,0)</f>
        <v>Hallsten</v>
      </c>
      <c r="I1509" s="6" t="str">
        <f>VLOOKUP(F1509,'Customer Info'!A:G,7)</f>
        <v>India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150</v>
      </c>
      <c r="R1509" s="2" t="s">
        <v>28</v>
      </c>
      <c r="S1509" s="22">
        <f t="shared" si="119"/>
        <v>32.520000000000003</v>
      </c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Info'!A:B,2,0)</f>
        <v>Jennifer</v>
      </c>
      <c r="H1510" s="6" t="str">
        <f>VLOOKUP(F1510,'Customer Info'!A:C,3,0)</f>
        <v>Jackson</v>
      </c>
      <c r="I1510" s="6" t="str">
        <f>VLOOKUP(F1510,'Customer Info'!A:G,7)</f>
        <v>China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192</v>
      </c>
      <c r="R1510" s="2" t="s">
        <v>50</v>
      </c>
      <c r="S1510" s="22">
        <f t="shared" si="119"/>
        <v>52.92</v>
      </c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Info'!A:B,2,0)</f>
        <v>Jack</v>
      </c>
      <c r="H1511" s="6" t="str">
        <f>VLOOKUP(F1511,'Customer Info'!A:C,3,0)</f>
        <v>Lebron</v>
      </c>
      <c r="I1511" s="6" t="str">
        <f>VLOOKUP(F1511,'Customer Info'!A:G,7)</f>
        <v>China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160</v>
      </c>
      <c r="R1511" s="2" t="s">
        <v>50</v>
      </c>
      <c r="S1511" s="22">
        <f t="shared" si="119"/>
        <v>58.32</v>
      </c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Info'!A:B,2,0)</f>
        <v>Claire</v>
      </c>
      <c r="H1512" s="6" t="str">
        <f>VLOOKUP(F1512,'Customer Info'!A:C,3,0)</f>
        <v>Gute</v>
      </c>
      <c r="I1512" s="6" t="str">
        <f>VLOOKUP(F1512,'Customer Info'!A:G,7)</f>
        <v>Australia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75</v>
      </c>
      <c r="R1512" s="2" t="s">
        <v>28</v>
      </c>
      <c r="S1512" s="22">
        <f t="shared" si="119"/>
        <v>14.5</v>
      </c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Info'!A:B,2,0)</f>
        <v>Tom</v>
      </c>
      <c r="H1513" s="6" t="str">
        <f>VLOOKUP(F1513,'Customer Info'!A:C,3,0)</f>
        <v>Zandusky</v>
      </c>
      <c r="I1513" s="6" t="str">
        <f>VLOOKUP(F1513,'Customer Info'!A:G,7)</f>
        <v>Australia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56</v>
      </c>
      <c r="R1513" s="2" t="s">
        <v>50</v>
      </c>
      <c r="S1513" s="22">
        <f t="shared" si="119"/>
        <v>15.18</v>
      </c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Info'!A:B,2,0)</f>
        <v>Rob</v>
      </c>
      <c r="H1514" s="6" t="str">
        <f>VLOOKUP(F1514,'Customer Info'!A:C,3,0)</f>
        <v>Williams</v>
      </c>
      <c r="I1514" s="6" t="str">
        <f>VLOOKUP(F1514,'Customer Info'!A:G,7)</f>
        <v>Germany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51</v>
      </c>
      <c r="R1514" s="2" t="s">
        <v>26</v>
      </c>
      <c r="S1514" s="22">
        <f t="shared" si="119"/>
        <v>10.200000000000001</v>
      </c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Info'!A:B,2,0)</f>
        <v>Toby</v>
      </c>
      <c r="H1515" s="6" t="str">
        <f>VLOOKUP(F1515,'Customer Info'!A:C,3,0)</f>
        <v>Braunhardt</v>
      </c>
      <c r="I1515" s="6" t="str">
        <f>VLOOKUP(F1515,'Customer Info'!A:G,7)</f>
        <v>Germany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85</v>
      </c>
      <c r="R1515" s="2" t="s">
        <v>28</v>
      </c>
      <c r="S1515" s="22">
        <f t="shared" si="119"/>
        <v>44.56</v>
      </c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Info'!A:B,2,0)</f>
        <v>Duane</v>
      </c>
      <c r="H1516" s="6" t="str">
        <f>VLOOKUP(F1516,'Customer Info'!A:C,3,0)</f>
        <v>Benoit</v>
      </c>
      <c r="I1516" s="6" t="str">
        <f>VLOOKUP(F1516,'Customer Info'!A:G,7)</f>
        <v>India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915</v>
      </c>
      <c r="R1516" s="2" t="s">
        <v>28</v>
      </c>
      <c r="S1516" s="22">
        <f t="shared" si="119"/>
        <v>504.25</v>
      </c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Info'!A:B,2,0)</f>
        <v>Dave</v>
      </c>
      <c r="H1517" s="6" t="str">
        <f>VLOOKUP(F1517,'Customer Info'!A:C,3,0)</f>
        <v>Poirier</v>
      </c>
      <c r="I1517" s="6" t="str">
        <f>VLOOKUP(F1517,'Customer Info'!A:G,7)</f>
        <v>Australia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92</v>
      </c>
      <c r="R1517" s="2" t="s">
        <v>50</v>
      </c>
      <c r="S1517" s="22">
        <f t="shared" si="119"/>
        <v>65.48</v>
      </c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Info'!A:B,2,0)</f>
        <v>Justin</v>
      </c>
      <c r="H1518" s="6" t="str">
        <f>VLOOKUP(F1518,'Customer Info'!A:C,3,0)</f>
        <v>Hirsh</v>
      </c>
      <c r="I1518" s="6" t="str">
        <f>VLOOKUP(F1518,'Customer Info'!A:G,7)</f>
        <v>China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77</v>
      </c>
      <c r="R1518" s="2" t="s">
        <v>28</v>
      </c>
      <c r="S1518" s="22">
        <f t="shared" si="119"/>
        <v>32.46</v>
      </c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Info'!A:B,2,0)</f>
        <v>Toby</v>
      </c>
      <c r="H1519" s="6" t="str">
        <f>VLOOKUP(F1519,'Customer Info'!A:C,3,0)</f>
        <v>Gnade</v>
      </c>
      <c r="I1519" s="6" t="str">
        <f>VLOOKUP(F1519,'Customer Info'!A:G,7)</f>
        <v>Germany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470</v>
      </c>
      <c r="R1519" s="2" t="s">
        <v>28</v>
      </c>
      <c r="S1519" s="22">
        <f t="shared" si="119"/>
        <v>93.2</v>
      </c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Info'!A:B,2,0)</f>
        <v>Benjamin</v>
      </c>
      <c r="H1520" s="6" t="str">
        <f>VLOOKUP(F1520,'Customer Info'!A:C,3,0)</f>
        <v>Patterson</v>
      </c>
      <c r="I1520" s="6" t="str">
        <f>VLOOKUP(F1520,'Customer Info'!A:G,7)</f>
        <v>India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14</v>
      </c>
      <c r="R1520" s="2" t="s">
        <v>28</v>
      </c>
      <c r="S1520" s="22">
        <f t="shared" si="119"/>
        <v>3.48</v>
      </c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Info'!A:B,2,0)</f>
        <v>Rick</v>
      </c>
      <c r="H1521" s="6" t="str">
        <f>VLOOKUP(F1521,'Customer Info'!A:C,3,0)</f>
        <v>Duston</v>
      </c>
      <c r="I1521" s="6" t="str">
        <f>VLOOKUP(F1521,'Customer Info'!A:G,7)</f>
        <v>Australia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1260</v>
      </c>
      <c r="R1521" s="2" t="s">
        <v>50</v>
      </c>
      <c r="S1521" s="22">
        <f t="shared" si="119"/>
        <v>2309.3000000000002</v>
      </c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Info'!A:B,2,0)</f>
        <v>Patrick</v>
      </c>
      <c r="H1522" s="6" t="str">
        <f>VLOOKUP(F1522,'Customer Info'!A:C,3,0)</f>
        <v>Bzostek</v>
      </c>
      <c r="I1522" s="6" t="str">
        <f>VLOOKUP(F1522,'Customer Info'!A:G,7)</f>
        <v>Australia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1083</v>
      </c>
      <c r="R1522" s="2" t="s">
        <v>50</v>
      </c>
      <c r="S1522" s="22">
        <f t="shared" si="119"/>
        <v>1141.3500000000001</v>
      </c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Info'!A:B,2,0)</f>
        <v>Thais</v>
      </c>
      <c r="H1523" s="6" t="str">
        <f>VLOOKUP(F1523,'Customer Info'!A:C,3,0)</f>
        <v>Sissman</v>
      </c>
      <c r="I1523" s="6" t="str">
        <f>VLOOKUP(F1523,'Customer Info'!A:G,7)</f>
        <v>Germany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352</v>
      </c>
      <c r="R1523" s="2" t="s">
        <v>26</v>
      </c>
      <c r="S1523" s="22">
        <f t="shared" si="119"/>
        <v>70.08</v>
      </c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Info'!A:B,2,0)</f>
        <v>Bill</v>
      </c>
      <c r="H1524" s="6" t="str">
        <f>VLOOKUP(F1524,'Customer Info'!A:C,3,0)</f>
        <v>Donatelli</v>
      </c>
      <c r="I1524" s="6" t="str">
        <f>VLOOKUP(F1524,'Customer Info'!A:G,7)</f>
        <v>Australia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3035</v>
      </c>
      <c r="R1524" s="2" t="s">
        <v>28</v>
      </c>
      <c r="S1524" s="22">
        <f t="shared" si="119"/>
        <v>2572.5000000000005</v>
      </c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Info'!A:B,2,0)</f>
        <v>Quincy</v>
      </c>
      <c r="H1525" s="6" t="str">
        <f>VLOOKUP(F1525,'Customer Info'!A:C,3,0)</f>
        <v>Jones</v>
      </c>
      <c r="I1525" s="6" t="str">
        <f>VLOOKUP(F1525,'Customer Info'!A:G,7)</f>
        <v>Australia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294</v>
      </c>
      <c r="R1525" s="2" t="s">
        <v>50</v>
      </c>
      <c r="S1525" s="22">
        <f t="shared" si="119"/>
        <v>64.86</v>
      </c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Info'!A:B,2,0)</f>
        <v>Tamara</v>
      </c>
      <c r="H1526" s="6" t="str">
        <f>VLOOKUP(F1526,'Customer Info'!A:C,3,0)</f>
        <v>Willingham</v>
      </c>
      <c r="I1526" s="6" t="str">
        <f>VLOOKUP(F1526,'Customer Info'!A:G,7)</f>
        <v>Australia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1350</v>
      </c>
      <c r="R1526" s="2" t="s">
        <v>28</v>
      </c>
      <c r="S1526" s="22">
        <f t="shared" si="119"/>
        <v>577.5</v>
      </c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Info'!A:B,2,0)</f>
        <v>Don</v>
      </c>
      <c r="H1527" s="6" t="str">
        <f>VLOOKUP(F1527,'Customer Info'!A:C,3,0)</f>
        <v>Weiss</v>
      </c>
      <c r="I1527" s="6" t="str">
        <f>VLOOKUP(F1527,'Customer Info'!A:G,7)</f>
        <v>India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1448</v>
      </c>
      <c r="R1527" s="2" t="s">
        <v>28</v>
      </c>
      <c r="S1527" s="22">
        <f t="shared" si="119"/>
        <v>1787.5200000000002</v>
      </c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Info'!A:B,2,0)</f>
        <v>Eileen</v>
      </c>
      <c r="H1528" s="6" t="str">
        <f>VLOOKUP(F1528,'Customer Info'!A:C,3,0)</f>
        <v>Kiefer</v>
      </c>
      <c r="I1528" s="6" t="str">
        <f>VLOOKUP(F1528,'Customer Info'!A:G,7)</f>
        <v>Germany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1408</v>
      </c>
      <c r="R1528" s="2" t="s">
        <v>26</v>
      </c>
      <c r="S1528" s="22">
        <f t="shared" si="119"/>
        <v>700.80000000000007</v>
      </c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Info'!A:B,2,0)</f>
        <v>Harold</v>
      </c>
      <c r="H1529" s="6" t="str">
        <f>VLOOKUP(F1529,'Customer Info'!A:C,3,0)</f>
        <v>Dahlen</v>
      </c>
      <c r="I1529" s="6" t="str">
        <f>VLOOKUP(F1529,'Customer Info'!A:G,7)</f>
        <v>India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36</v>
      </c>
      <c r="R1529" s="2" t="s">
        <v>28</v>
      </c>
      <c r="S1529" s="22">
        <f t="shared" si="119"/>
        <v>11.76</v>
      </c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Info'!A:B,2,0)</f>
        <v>Katrina</v>
      </c>
      <c r="H1530" s="6" t="str">
        <f>VLOOKUP(F1530,'Customer Info'!A:C,3,0)</f>
        <v>Bavinger</v>
      </c>
      <c r="I1530" s="6" t="str">
        <f>VLOOKUP(F1530,'Customer Info'!A:G,7)</f>
        <v>Australia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616</v>
      </c>
      <c r="R1530" s="2" t="s">
        <v>50</v>
      </c>
      <c r="S1530" s="22">
        <f t="shared" si="119"/>
        <v>373.70000000000005</v>
      </c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Info'!A:B,2,0)</f>
        <v>Hilary</v>
      </c>
      <c r="H1531" s="6" t="str">
        <f>VLOOKUP(F1531,'Customer Info'!A:C,3,0)</f>
        <v>Holden</v>
      </c>
      <c r="I1531" s="6" t="str">
        <f>VLOOKUP(F1531,'Customer Info'!A:G,7)</f>
        <v>India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1744</v>
      </c>
      <c r="R1531" s="2" t="s">
        <v>50</v>
      </c>
      <c r="S1531" s="22">
        <f t="shared" si="119"/>
        <v>2153.48</v>
      </c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Info'!A:B,2,0)</f>
        <v>Lynn</v>
      </c>
      <c r="H1532" s="6" t="str">
        <f>VLOOKUP(F1532,'Customer Info'!A:C,3,0)</f>
        <v>Smith</v>
      </c>
      <c r="I1532" s="6" t="str">
        <f>VLOOKUP(F1532,'Customer Info'!A:G,7)</f>
        <v>China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88</v>
      </c>
      <c r="R1532" s="2" t="s">
        <v>50</v>
      </c>
      <c r="S1532" s="22">
        <f t="shared" si="119"/>
        <v>29.92</v>
      </c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Info'!A:B,2,0)</f>
        <v>Laurel</v>
      </c>
      <c r="H1533" s="6" t="str">
        <f>VLOOKUP(F1533,'Customer Info'!A:C,3,0)</f>
        <v>Workman</v>
      </c>
      <c r="I1533" s="6" t="str">
        <f>VLOOKUP(F1533,'Customer Info'!A:G,7)</f>
        <v>China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20</v>
      </c>
      <c r="R1533" s="2" t="s">
        <v>28</v>
      </c>
      <c r="S1533" s="22">
        <f t="shared" si="119"/>
        <v>5.5200000000000005</v>
      </c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Info'!A:B,2,0)</f>
        <v>Alex</v>
      </c>
      <c r="H1534" s="6" t="str">
        <f>VLOOKUP(F1534,'Customer Info'!A:C,3,0)</f>
        <v>Avila</v>
      </c>
      <c r="I1534" s="6" t="e">
        <f>VLOOKUP(F1534,'Customer Info'!A:G,7)</f>
        <v>#N/A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2340</v>
      </c>
      <c r="R1534" s="2" t="s">
        <v>28</v>
      </c>
      <c r="S1534" s="22">
        <f t="shared" si="119"/>
        <v>1779.1200000000001</v>
      </c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Info'!A:B,2,0)</f>
        <v>Liz</v>
      </c>
      <c r="H1535" s="6" t="str">
        <f>VLOOKUP(F1535,'Customer Info'!A:C,3,0)</f>
        <v>Pelletier</v>
      </c>
      <c r="I1535" s="6" t="str">
        <f>VLOOKUP(F1535,'Customer Info'!A:G,7)</f>
        <v>Indonesia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324</v>
      </c>
      <c r="R1535" s="2" t="s">
        <v>28</v>
      </c>
      <c r="S1535" s="22">
        <f t="shared" si="119"/>
        <v>426.45000000000005</v>
      </c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Info'!A:B,2,0)</f>
        <v>Toby</v>
      </c>
      <c r="H1536" s="6" t="str">
        <f>VLOOKUP(F1536,'Customer Info'!A:C,3,0)</f>
        <v>Braunhardt</v>
      </c>
      <c r="I1536" s="6" t="str">
        <f>VLOOKUP(F1536,'Customer Info'!A:G,7)</f>
        <v>Germany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594</v>
      </c>
      <c r="R1536" s="2" t="s">
        <v>50</v>
      </c>
      <c r="S1536" s="22">
        <f t="shared" si="119"/>
        <v>457.70000000000005</v>
      </c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Info'!A:B,2,0)</f>
        <v>Scott</v>
      </c>
      <c r="H1537" s="6" t="str">
        <f>VLOOKUP(F1537,'Customer Info'!A:C,3,0)</f>
        <v>Williamson</v>
      </c>
      <c r="I1537" s="6" t="str">
        <f>VLOOKUP(F1537,'Customer Info'!A:G,7)</f>
        <v>Germany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919</v>
      </c>
      <c r="R1537" s="2" t="s">
        <v>28</v>
      </c>
      <c r="S1537" s="22">
        <f t="shared" si="119"/>
        <v>460.70000000000005</v>
      </c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Info'!A:B,2,0)</f>
        <v>Jack</v>
      </c>
      <c r="H1538" s="6" t="str">
        <f>VLOOKUP(F1538,'Customer Info'!A:C,3,0)</f>
        <v>Lebron</v>
      </c>
      <c r="I1538" s="6" t="str">
        <f>VLOOKUP(F1538,'Customer Info'!A:G,7)</f>
        <v>China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78</v>
      </c>
      <c r="R1538" s="2" t="s">
        <v>50</v>
      </c>
      <c r="S1538" s="22">
        <f t="shared" si="119"/>
        <v>53.76</v>
      </c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Info'!A:B,2,0)</f>
        <v>Toby</v>
      </c>
      <c r="H1539" s="6" t="str">
        <f>VLOOKUP(F1539,'Customer Info'!A:C,3,0)</f>
        <v>Braunhardt</v>
      </c>
      <c r="I1539" s="6" t="str">
        <f>VLOOKUP(F1539,'Customer Info'!A:G,7)</f>
        <v>Germany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2804</v>
      </c>
      <c r="R1539" s="2" t="s">
        <v>50</v>
      </c>
      <c r="S1539" s="22">
        <f t="shared" si="119"/>
        <v>7546.5</v>
      </c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Info'!A:B,2,0)</f>
        <v>Tony</v>
      </c>
      <c r="H1540" s="6" t="str">
        <f>VLOOKUP(F1540,'Customer Info'!A:C,3,0)</f>
        <v>Sayre</v>
      </c>
      <c r="I1540" s="6" t="str">
        <f>VLOOKUP(F1540,'Customer Info'!A:G,7)</f>
        <v>Germany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12828</v>
      </c>
      <c r="R1540" s="2" t="s">
        <v>28</v>
      </c>
      <c r="S1540" s="22" t="b">
        <f t="shared" si="119"/>
        <v>0</v>
      </c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Info'!A:B,2,0)</f>
        <v>Christopher</v>
      </c>
      <c r="H1541" s="6" t="str">
        <f>VLOOKUP(F1541,'Customer Info'!A:C,3,0)</f>
        <v>Martinez</v>
      </c>
      <c r="I1541" s="6" t="str">
        <f>VLOOKUP(F1541,'Customer Info'!A:G,7)</f>
        <v>Australia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45</v>
      </c>
      <c r="R1541" s="2" t="s">
        <v>28</v>
      </c>
      <c r="S1541" s="22">
        <f t="shared" si="119"/>
        <v>11.34</v>
      </c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Info'!A:B,2,0)</f>
        <v>Neil</v>
      </c>
      <c r="H1542" s="6" t="str">
        <f>VLOOKUP(F1542,'Customer Info'!A:C,3,0)</f>
        <v>Franzšsisch</v>
      </c>
      <c r="I1542" s="6" t="str">
        <f>VLOOKUP(F1542,'Customer Info'!A:G,7)</f>
        <v>China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308</v>
      </c>
      <c r="R1542" s="2" t="s">
        <v>56</v>
      </c>
      <c r="S1542" s="22">
        <f t="shared" si="119"/>
        <v>330.8</v>
      </c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Info'!A:B,2,0)</f>
        <v>Eileen</v>
      </c>
      <c r="H1543" s="6" t="str">
        <f>VLOOKUP(F1543,'Customer Info'!A:C,3,0)</f>
        <v>Kiefer</v>
      </c>
      <c r="I1543" s="6" t="str">
        <f>VLOOKUP(F1543,'Customer Info'!A:G,7)</f>
        <v>Germany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612</v>
      </c>
      <c r="R1543" s="2" t="s">
        <v>28</v>
      </c>
      <c r="S1543" s="22">
        <f t="shared" si="119"/>
        <v>2224.0400000000004</v>
      </c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Info'!A:B,2,0)</f>
        <v>Rachel</v>
      </c>
      <c r="H1544" s="6" t="str">
        <f>VLOOKUP(F1544,'Customer Info'!A:C,3,0)</f>
        <v>Payne</v>
      </c>
      <c r="I1544" s="6" t="str">
        <f>VLOOKUP(F1544,'Customer Info'!A:G,7)</f>
        <v>Australia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1260</v>
      </c>
      <c r="R1544" s="2" t="s">
        <v>50</v>
      </c>
      <c r="S1544" s="22">
        <f t="shared" si="119"/>
        <v>770</v>
      </c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Info'!A:B,2,0)</f>
        <v>Trudy</v>
      </c>
      <c r="H1545" s="6" t="str">
        <f>VLOOKUP(F1545,'Customer Info'!A:C,3,0)</f>
        <v>Glocke</v>
      </c>
      <c r="I1545" s="6" t="str">
        <f>VLOOKUP(F1545,'Customer Info'!A:G,7)</f>
        <v>Germany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42</v>
      </c>
      <c r="R1545" s="2" t="s">
        <v>28</v>
      </c>
      <c r="S1545" s="22">
        <f t="shared" si="119"/>
        <v>10.44</v>
      </c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Info'!A:B,2,0)</f>
        <v>Shui</v>
      </c>
      <c r="H1546" s="6" t="str">
        <f>VLOOKUP(F1546,'Customer Info'!A:C,3,0)</f>
        <v>Tom</v>
      </c>
      <c r="I1546" s="6" t="str">
        <f>VLOOKUP(F1546,'Customer Info'!A:G,7)</f>
        <v>Germany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315</v>
      </c>
      <c r="R1546" s="2" t="s">
        <v>50</v>
      </c>
      <c r="S1546" s="22">
        <f t="shared" si="119"/>
        <v>98.22</v>
      </c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Info'!A:B,2,0)</f>
        <v>Mick</v>
      </c>
      <c r="H1547" s="6" t="str">
        <f>VLOOKUP(F1547,'Customer Info'!A:C,3,0)</f>
        <v>Brown</v>
      </c>
      <c r="I1547" s="6" t="str">
        <f>VLOOKUP(F1547,'Customer Info'!A:G,7)</f>
        <v>China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N1547-M1547</f>
        <v>466</v>
      </c>
      <c r="R1547" s="2" t="s">
        <v>28</v>
      </c>
      <c r="S1547" s="22">
        <f t="shared" ref="S1547:S1610" si="124">IF(N1547&lt;5000,N1547*2%,IF(AND(N1547&gt;=5000,N1547&lt;25000),N1547*5%,IF(AND(N1547&gt;=25000,N1547&lt;50000),N1547*7%,IF(AND(N1547&gt;=50000,N1547&lt;100000)*N1547*9%,IF(AND(N1547&gt;=100000,N1547&lt;250000),N1547*12%,N1547*15%)))))</f>
        <v>282.90000000000003</v>
      </c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Info'!A:B,2,0)</f>
        <v>Joel</v>
      </c>
      <c r="H1548" s="6" t="str">
        <f>VLOOKUP(F1548,'Customer Info'!A:C,3,0)</f>
        <v>Eaton</v>
      </c>
      <c r="I1548" s="6" t="str">
        <f>VLOOKUP(F1548,'Customer Info'!A:G,7)</f>
        <v>Australia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75</v>
      </c>
      <c r="R1548" s="2" t="s">
        <v>28</v>
      </c>
      <c r="S1548" s="22">
        <f t="shared" si="124"/>
        <v>16.740000000000002</v>
      </c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Info'!A:B,2,0)</f>
        <v>Charlotte</v>
      </c>
      <c r="H1549" s="6" t="str">
        <f>VLOOKUP(F1549,'Customer Info'!A:C,3,0)</f>
        <v>Melton</v>
      </c>
      <c r="I1549" s="6" t="str">
        <f>VLOOKUP(F1549,'Customer Info'!A:G,7)</f>
        <v>Australia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16</v>
      </c>
      <c r="R1549" s="2" t="s">
        <v>28</v>
      </c>
      <c r="S1549" s="22">
        <f t="shared" si="124"/>
        <v>4.96</v>
      </c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Info'!A:B,2,0)</f>
        <v>Claudia</v>
      </c>
      <c r="H1550" s="6" t="str">
        <f>VLOOKUP(F1550,'Customer Info'!A:C,3,0)</f>
        <v>Bergmann</v>
      </c>
      <c r="I1550" s="6" t="str">
        <f>VLOOKUP(F1550,'Customer Info'!A:G,7)</f>
        <v>India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92</v>
      </c>
      <c r="R1550" s="2" t="s">
        <v>28</v>
      </c>
      <c r="S1550" s="22">
        <f t="shared" si="124"/>
        <v>48.4</v>
      </c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Info'!A:B,2,0)</f>
        <v>Craig</v>
      </c>
      <c r="H1551" s="6" t="str">
        <f>VLOOKUP(F1551,'Customer Info'!A:C,3,0)</f>
        <v>Carreira</v>
      </c>
      <c r="I1551" s="6" t="str">
        <f>VLOOKUP(F1551,'Customer Info'!A:G,7)</f>
        <v>China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1974</v>
      </c>
      <c r="R1551" s="2" t="s">
        <v>28</v>
      </c>
      <c r="S1551" s="22">
        <f t="shared" si="124"/>
        <v>1842.3300000000002</v>
      </c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Info'!A:B,2,0)</f>
        <v>Vivek</v>
      </c>
      <c r="H1552" s="6" t="str">
        <f>VLOOKUP(F1552,'Customer Info'!A:C,3,0)</f>
        <v>Grady</v>
      </c>
      <c r="I1552" s="6" t="str">
        <f>VLOOKUP(F1552,'Customer Info'!A:G,7)</f>
        <v>Australia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325</v>
      </c>
      <c r="R1552" s="2" t="s">
        <v>50</v>
      </c>
      <c r="S1552" s="22">
        <f t="shared" si="124"/>
        <v>59.2</v>
      </c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Info'!A:B,2,0)</f>
        <v>Emily</v>
      </c>
      <c r="H1553" s="6" t="str">
        <f>VLOOKUP(F1553,'Customer Info'!A:C,3,0)</f>
        <v>Burns</v>
      </c>
      <c r="I1553" s="6" t="str">
        <f>VLOOKUP(F1553,'Customer Info'!A:G,7)</f>
        <v>India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121</v>
      </c>
      <c r="R1553" s="2" t="s">
        <v>50</v>
      </c>
      <c r="S1553" s="22">
        <f t="shared" si="124"/>
        <v>28.94</v>
      </c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Info'!A:B,2,0)</f>
        <v>Charles</v>
      </c>
      <c r="H1554" s="6" t="str">
        <f>VLOOKUP(F1554,'Customer Info'!A:C,3,0)</f>
        <v>Sheldon</v>
      </c>
      <c r="I1554" s="6" t="str">
        <f>VLOOKUP(F1554,'Customer Info'!A:G,7)</f>
        <v>India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8</v>
      </c>
      <c r="R1554" s="2" t="s">
        <v>50</v>
      </c>
      <c r="S1554" s="22">
        <f t="shared" si="124"/>
        <v>4.8</v>
      </c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Info'!A:B,2,0)</f>
        <v>Roger</v>
      </c>
      <c r="H1555" s="6" t="str">
        <f>VLOOKUP(F1555,'Customer Info'!A:C,3,0)</f>
        <v>Barcio</v>
      </c>
      <c r="I1555" s="6" t="str">
        <f>VLOOKUP(F1555,'Customer Info'!A:G,7)</f>
        <v>Australia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320</v>
      </c>
      <c r="R1555" s="2" t="s">
        <v>28</v>
      </c>
      <c r="S1555" s="22">
        <f t="shared" si="124"/>
        <v>58.08</v>
      </c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Info'!A:B,2,0)</f>
        <v>Harold</v>
      </c>
      <c r="H1556" s="6" t="str">
        <f>VLOOKUP(F1556,'Customer Info'!A:C,3,0)</f>
        <v>Engle</v>
      </c>
      <c r="I1556" s="6" t="str">
        <f>VLOOKUP(F1556,'Customer Info'!A:G,7)</f>
        <v>Indonesia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40</v>
      </c>
      <c r="R1556" s="2" t="s">
        <v>28</v>
      </c>
      <c r="S1556" s="22">
        <f t="shared" si="124"/>
        <v>8</v>
      </c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Info'!A:B,2,0)</f>
        <v>Art</v>
      </c>
      <c r="H1557" s="6" t="str">
        <f>VLOOKUP(F1557,'Customer Info'!A:C,3,0)</f>
        <v>Foster</v>
      </c>
      <c r="I1557" s="6" t="str">
        <f>VLOOKUP(F1557,'Customer Info'!A:G,7)</f>
        <v>Australia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528</v>
      </c>
      <c r="R1557" s="2" t="s">
        <v>28</v>
      </c>
      <c r="S1557" s="22">
        <f t="shared" si="124"/>
        <v>468.40000000000003</v>
      </c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Info'!A:B,2,0)</f>
        <v>Sung</v>
      </c>
      <c r="H1558" s="6" t="str">
        <f>VLOOKUP(F1558,'Customer Info'!A:C,3,0)</f>
        <v>Pak</v>
      </c>
      <c r="I1558" s="6" t="str">
        <f>VLOOKUP(F1558,'Customer Info'!A:G,7)</f>
        <v>China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42</v>
      </c>
      <c r="R1558" s="2" t="s">
        <v>50</v>
      </c>
      <c r="S1558" s="22">
        <f t="shared" si="124"/>
        <v>11.1</v>
      </c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Info'!A:B,2,0)</f>
        <v>Erin</v>
      </c>
      <c r="H1559" s="6" t="str">
        <f>VLOOKUP(F1559,'Customer Info'!A:C,3,0)</f>
        <v>Smith</v>
      </c>
      <c r="I1559" s="6" t="str">
        <f>VLOOKUP(F1559,'Customer Info'!A:G,7)</f>
        <v>China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13</v>
      </c>
      <c r="R1559" s="2" t="s">
        <v>28</v>
      </c>
      <c r="S1559" s="22">
        <f t="shared" si="124"/>
        <v>2.84</v>
      </c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Info'!A:B,2,0)</f>
        <v>Cari</v>
      </c>
      <c r="H1560" s="6" t="str">
        <f>VLOOKUP(F1560,'Customer Info'!A:C,3,0)</f>
        <v>Schnelling</v>
      </c>
      <c r="I1560" s="6" t="str">
        <f>VLOOKUP(F1560,'Customer Info'!A:G,7)</f>
        <v>India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354</v>
      </c>
      <c r="R1560" s="2" t="s">
        <v>50</v>
      </c>
      <c r="S1560" s="22">
        <f t="shared" si="124"/>
        <v>271.35000000000002</v>
      </c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Info'!A:B,2,0)</f>
        <v>Nick</v>
      </c>
      <c r="H1561" s="6" t="str">
        <f>VLOOKUP(F1561,'Customer Info'!A:C,3,0)</f>
        <v>Radford</v>
      </c>
      <c r="I1561" s="6" t="str">
        <f>VLOOKUP(F1561,'Customer Info'!A:G,7)</f>
        <v>India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14</v>
      </c>
      <c r="R1561" s="2" t="s">
        <v>50</v>
      </c>
      <c r="S1561" s="22">
        <f t="shared" si="124"/>
        <v>3.68</v>
      </c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Info'!A:B,2,0)</f>
        <v>Corinna</v>
      </c>
      <c r="H1562" s="6" t="str">
        <f>VLOOKUP(F1562,'Customer Info'!A:C,3,0)</f>
        <v>Mitchell</v>
      </c>
      <c r="I1562" s="6" t="str">
        <f>VLOOKUP(F1562,'Customer Info'!A:G,7)</f>
        <v>Australia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834</v>
      </c>
      <c r="R1562" s="2" t="s">
        <v>26</v>
      </c>
      <c r="S1562" s="22">
        <f t="shared" si="124"/>
        <v>505.1</v>
      </c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Info'!A:B,2,0)</f>
        <v>Barry</v>
      </c>
      <c r="H1563" s="6" t="str">
        <f>VLOOKUP(F1563,'Customer Info'!A:C,3,0)</f>
        <v>Franzšsisch</v>
      </c>
      <c r="I1563" s="6" t="str">
        <f>VLOOKUP(F1563,'Customer Info'!A:G,7)</f>
        <v>Indonesia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640</v>
      </c>
      <c r="R1563" s="2" t="s">
        <v>50</v>
      </c>
      <c r="S1563" s="22">
        <f t="shared" si="124"/>
        <v>295.3</v>
      </c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Info'!A:B,2,0)</f>
        <v>Lindsay</v>
      </c>
      <c r="H1564" s="6" t="str">
        <f>VLOOKUP(F1564,'Customer Info'!A:C,3,0)</f>
        <v>Williams</v>
      </c>
      <c r="I1564" s="6" t="str">
        <f>VLOOKUP(F1564,'Customer Info'!A:G,7)</f>
        <v>China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546</v>
      </c>
      <c r="R1564" s="2" t="s">
        <v>50</v>
      </c>
      <c r="S1564" s="22">
        <f t="shared" si="124"/>
        <v>419.70000000000005</v>
      </c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Info'!A:B,2,0)</f>
        <v>Logan</v>
      </c>
      <c r="H1565" s="6" t="str">
        <f>VLOOKUP(F1565,'Customer Info'!A:C,3,0)</f>
        <v>Currie</v>
      </c>
      <c r="I1565" s="6" t="str">
        <f>VLOOKUP(F1565,'Customer Info'!A:G,7)</f>
        <v>Australia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1175</v>
      </c>
      <c r="R1565" s="2" t="s">
        <v>50</v>
      </c>
      <c r="S1565" s="22">
        <f t="shared" si="124"/>
        <v>714.25</v>
      </c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Info'!A:B,2,0)</f>
        <v>Eugene</v>
      </c>
      <c r="H1566" s="6" t="str">
        <f>VLOOKUP(F1566,'Customer Info'!A:C,3,0)</f>
        <v>Barchas</v>
      </c>
      <c r="I1566" s="6" t="str">
        <f>VLOOKUP(F1566,'Customer Info'!A:G,7)</f>
        <v>India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950</v>
      </c>
      <c r="R1566" s="2" t="s">
        <v>50</v>
      </c>
      <c r="S1566" s="22">
        <f t="shared" si="124"/>
        <v>721.2</v>
      </c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Info'!A:B,2,0)</f>
        <v>Rick</v>
      </c>
      <c r="H1567" s="6" t="str">
        <f>VLOOKUP(F1567,'Customer Info'!A:C,3,0)</f>
        <v>Duston</v>
      </c>
      <c r="I1567" s="6" t="str">
        <f>VLOOKUP(F1567,'Customer Info'!A:G,7)</f>
        <v>Australia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270</v>
      </c>
      <c r="R1567" s="2" t="s">
        <v>50</v>
      </c>
      <c r="S1567" s="22">
        <f t="shared" si="124"/>
        <v>46.2</v>
      </c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Info'!A:B,2,0)</f>
        <v>Heather</v>
      </c>
      <c r="H1568" s="6" t="str">
        <f>VLOOKUP(F1568,'Customer Info'!A:C,3,0)</f>
        <v>Kirkland</v>
      </c>
      <c r="I1568" s="6" t="str">
        <f>VLOOKUP(F1568,'Customer Info'!A:G,7)</f>
        <v>India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262</v>
      </c>
      <c r="R1568" s="2" t="s">
        <v>50</v>
      </c>
      <c r="S1568" s="22">
        <f t="shared" si="124"/>
        <v>275.90000000000003</v>
      </c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Info'!A:B,2,0)</f>
        <v>Candace</v>
      </c>
      <c r="H1569" s="6" t="str">
        <f>VLOOKUP(F1569,'Customer Info'!A:C,3,0)</f>
        <v>McMahon</v>
      </c>
      <c r="I1569" s="6" t="str">
        <f>VLOOKUP(F1569,'Customer Info'!A:G,7)</f>
        <v>Australia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62</v>
      </c>
      <c r="R1569" s="2" t="s">
        <v>26</v>
      </c>
      <c r="S1569" s="22">
        <f t="shared" si="124"/>
        <v>32.700000000000003</v>
      </c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Info'!A:B,2,0)</f>
        <v>Peter</v>
      </c>
      <c r="H1570" s="6" t="str">
        <f>VLOOKUP(F1570,'Customer Info'!A:C,3,0)</f>
        <v>BŸhler</v>
      </c>
      <c r="I1570" s="6" t="str">
        <f>VLOOKUP(F1570,'Customer Info'!A:G,7)</f>
        <v>Australia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327</v>
      </c>
      <c r="R1570" s="2" t="s">
        <v>50</v>
      </c>
      <c r="S1570" s="22">
        <f t="shared" si="124"/>
        <v>78.36</v>
      </c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Info'!A:B,2,0)</f>
        <v>Ralph</v>
      </c>
      <c r="H1571" s="6" t="str">
        <f>VLOOKUP(F1571,'Customer Info'!A:C,3,0)</f>
        <v>Arnett</v>
      </c>
      <c r="I1571" s="6" t="str">
        <f>VLOOKUP(F1571,'Customer Info'!A:G,7)</f>
        <v>Australia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2317</v>
      </c>
      <c r="R1571" s="2" t="s">
        <v>28</v>
      </c>
      <c r="S1571" s="22">
        <f t="shared" si="124"/>
        <v>3405.9900000000002</v>
      </c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Info'!A:B,2,0)</f>
        <v>Nick</v>
      </c>
      <c r="H1572" s="6" t="str">
        <f>VLOOKUP(F1572,'Customer Info'!A:C,3,0)</f>
        <v>Radford</v>
      </c>
      <c r="I1572" s="6" t="str">
        <f>VLOOKUP(F1572,'Customer Info'!A:G,7)</f>
        <v>India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16</v>
      </c>
      <c r="R1572" s="2" t="s">
        <v>28</v>
      </c>
      <c r="S1572" s="22">
        <f t="shared" si="124"/>
        <v>7.36</v>
      </c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Info'!A:B,2,0)</f>
        <v>Emily</v>
      </c>
      <c r="H1573" s="6" t="str">
        <f>VLOOKUP(F1573,'Customer Info'!A:C,3,0)</f>
        <v>Burns</v>
      </c>
      <c r="I1573" s="6" t="str">
        <f>VLOOKUP(F1573,'Customer Info'!A:G,7)</f>
        <v>India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190</v>
      </c>
      <c r="R1573" s="2" t="s">
        <v>50</v>
      </c>
      <c r="S1573" s="22">
        <f t="shared" si="124"/>
        <v>67.44</v>
      </c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Info'!A:B,2,0)</f>
        <v>Thomas</v>
      </c>
      <c r="H1574" s="6" t="str">
        <f>VLOOKUP(F1574,'Customer Info'!A:C,3,0)</f>
        <v>Boland</v>
      </c>
      <c r="I1574" s="6" t="str">
        <f>VLOOKUP(F1574,'Customer Info'!A:G,7)</f>
        <v>Germany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756</v>
      </c>
      <c r="R1574" s="2" t="s">
        <v>28</v>
      </c>
      <c r="S1574" s="22">
        <f t="shared" si="124"/>
        <v>503.1</v>
      </c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Info'!A:B,2,0)</f>
        <v>Tony</v>
      </c>
      <c r="H1575" s="6" t="str">
        <f>VLOOKUP(F1575,'Customer Info'!A:C,3,0)</f>
        <v>Sayre</v>
      </c>
      <c r="I1575" s="6" t="str">
        <f>VLOOKUP(F1575,'Customer Info'!A:G,7)</f>
        <v>Germany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391</v>
      </c>
      <c r="R1575" s="2" t="s">
        <v>28</v>
      </c>
      <c r="S1575" s="22">
        <f t="shared" si="124"/>
        <v>94.28</v>
      </c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Info'!A:B,2,0)</f>
        <v>John</v>
      </c>
      <c r="H1576" s="6" t="str">
        <f>VLOOKUP(F1576,'Customer Info'!A:C,3,0)</f>
        <v>Huston</v>
      </c>
      <c r="I1576" s="6" t="str">
        <f>VLOOKUP(F1576,'Customer Info'!A:G,7)</f>
        <v>Indonesia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856</v>
      </c>
      <c r="R1576" s="2" t="s">
        <v>28</v>
      </c>
      <c r="S1576" s="22">
        <f t="shared" si="124"/>
        <v>516.80000000000007</v>
      </c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Info'!A:B,2,0)</f>
        <v>Marina</v>
      </c>
      <c r="H1577" s="6" t="str">
        <f>VLOOKUP(F1577,'Customer Info'!A:C,3,0)</f>
        <v>Lichtenstein</v>
      </c>
      <c r="I1577" s="6" t="str">
        <f>VLOOKUP(F1577,'Customer Info'!A:G,7)</f>
        <v>Germany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637</v>
      </c>
      <c r="R1577" s="2" t="s">
        <v>28</v>
      </c>
      <c r="S1577" s="22">
        <f t="shared" si="124"/>
        <v>665.35</v>
      </c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Info'!A:B,2,0)</f>
        <v>William</v>
      </c>
      <c r="H1578" s="6" t="str">
        <f>VLOOKUP(F1578,'Customer Info'!A:C,3,0)</f>
        <v>Brown</v>
      </c>
      <c r="I1578" s="6" t="str">
        <f>VLOOKUP(F1578,'Customer Info'!A:G,7)</f>
        <v>Indonesia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80</v>
      </c>
      <c r="R1578" s="2" t="s">
        <v>50</v>
      </c>
      <c r="S1578" s="22">
        <f t="shared" si="124"/>
        <v>29.16</v>
      </c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Info'!A:B,2,0)</f>
        <v>Logan</v>
      </c>
      <c r="H1579" s="6" t="str">
        <f>VLOOKUP(F1579,'Customer Info'!A:C,3,0)</f>
        <v>Currie</v>
      </c>
      <c r="I1579" s="6" t="str">
        <f>VLOOKUP(F1579,'Customer Info'!A:G,7)</f>
        <v>Australia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154</v>
      </c>
      <c r="R1579" s="2" t="s">
        <v>28</v>
      </c>
      <c r="S1579" s="22">
        <f t="shared" si="124"/>
        <v>81.680000000000007</v>
      </c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Info'!A:B,2,0)</f>
        <v>Becky</v>
      </c>
      <c r="H1580" s="6" t="str">
        <f>VLOOKUP(F1580,'Customer Info'!A:C,3,0)</f>
        <v>Pak</v>
      </c>
      <c r="I1580" s="6" t="str">
        <f>VLOOKUP(F1580,'Customer Info'!A:G,7)</f>
        <v>India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147</v>
      </c>
      <c r="R1580" s="2" t="s">
        <v>56</v>
      </c>
      <c r="S1580" s="22">
        <f t="shared" si="124"/>
        <v>39.36</v>
      </c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Info'!A:B,2,0)</f>
        <v>Michael</v>
      </c>
      <c r="H1581" s="6" t="str">
        <f>VLOOKUP(F1581,'Customer Info'!A:C,3,0)</f>
        <v>Chen</v>
      </c>
      <c r="I1581" s="6" t="str">
        <f>VLOOKUP(F1581,'Customer Info'!A:G,7)</f>
        <v>India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94</v>
      </c>
      <c r="R1581" s="2" t="s">
        <v>50</v>
      </c>
      <c r="S1581" s="22">
        <f t="shared" si="124"/>
        <v>66.040000000000006</v>
      </c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Info'!A:B,2,0)</f>
        <v>Linda</v>
      </c>
      <c r="H1582" s="6" t="str">
        <f>VLOOKUP(F1582,'Customer Info'!A:C,3,0)</f>
        <v>Southworth</v>
      </c>
      <c r="I1582" s="6" t="str">
        <f>VLOOKUP(F1582,'Customer Info'!A:G,7)</f>
        <v>China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14316</v>
      </c>
      <c r="R1582" s="2" t="s">
        <v>50</v>
      </c>
      <c r="S1582" s="22" t="b">
        <f t="shared" si="124"/>
        <v>0</v>
      </c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Info'!A:B,2,0)</f>
        <v>Nathan</v>
      </c>
      <c r="H1583" s="6" t="str">
        <f>VLOOKUP(F1583,'Customer Info'!A:C,3,0)</f>
        <v>Gelder</v>
      </c>
      <c r="I1583" s="6" t="str">
        <f>VLOOKUP(F1583,'Customer Info'!A:G,7)</f>
        <v>China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182</v>
      </c>
      <c r="R1583" s="2" t="s">
        <v>26</v>
      </c>
      <c r="S1583" s="22">
        <f t="shared" si="124"/>
        <v>76.040000000000006</v>
      </c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Info'!A:B,2,0)</f>
        <v>Shahid</v>
      </c>
      <c r="H1584" s="6" t="str">
        <f>VLOOKUP(F1584,'Customer Info'!A:C,3,0)</f>
        <v>Collister</v>
      </c>
      <c r="I1584" s="6" t="str">
        <f>VLOOKUP(F1584,'Customer Info'!A:G,7)</f>
        <v>Germany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756</v>
      </c>
      <c r="R1584" s="2" t="s">
        <v>50</v>
      </c>
      <c r="S1584" s="22">
        <f t="shared" si="124"/>
        <v>455.40000000000003</v>
      </c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Info'!A:B,2,0)</f>
        <v>Logan</v>
      </c>
      <c r="H1585" s="6" t="str">
        <f>VLOOKUP(F1585,'Customer Info'!A:C,3,0)</f>
        <v>Currie</v>
      </c>
      <c r="I1585" s="6" t="str">
        <f>VLOOKUP(F1585,'Customer Info'!A:G,7)</f>
        <v>Australia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964</v>
      </c>
      <c r="R1585" s="2" t="s">
        <v>28</v>
      </c>
      <c r="S1585" s="22">
        <f t="shared" si="124"/>
        <v>443.90000000000003</v>
      </c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Info'!A:B,2,0)</f>
        <v>Emily</v>
      </c>
      <c r="H1586" s="6" t="str">
        <f>VLOOKUP(F1586,'Customer Info'!A:C,3,0)</f>
        <v>Burns</v>
      </c>
      <c r="I1586" s="6" t="str">
        <f>VLOOKUP(F1586,'Customer Info'!A:G,7)</f>
        <v>India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216</v>
      </c>
      <c r="R1586" s="2" t="s">
        <v>50</v>
      </c>
      <c r="S1586" s="22">
        <f t="shared" si="124"/>
        <v>284.3</v>
      </c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Info'!A:B,2,0)</f>
        <v>Sarah</v>
      </c>
      <c r="H1587" s="6" t="str">
        <f>VLOOKUP(F1587,'Customer Info'!A:C,3,0)</f>
        <v>Foster</v>
      </c>
      <c r="I1587" s="6" t="str">
        <f>VLOOKUP(F1587,'Customer Info'!A:G,7)</f>
        <v>China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6</v>
      </c>
      <c r="R1587" s="2" t="s">
        <v>50</v>
      </c>
      <c r="S1587" s="22">
        <f t="shared" si="124"/>
        <v>3.48</v>
      </c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Info'!A:B,2,0)</f>
        <v>Ralph</v>
      </c>
      <c r="H1588" s="6" t="str">
        <f>VLOOKUP(F1588,'Customer Info'!A:C,3,0)</f>
        <v>Arnett</v>
      </c>
      <c r="I1588" s="6" t="str">
        <f>VLOOKUP(F1588,'Customer Info'!A:G,7)</f>
        <v>Australia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378</v>
      </c>
      <c r="R1588" s="2" t="s">
        <v>28</v>
      </c>
      <c r="S1588" s="22">
        <f t="shared" si="124"/>
        <v>291.90000000000003</v>
      </c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Info'!A:B,2,0)</f>
        <v>Neoma</v>
      </c>
      <c r="H1589" s="6" t="str">
        <f>VLOOKUP(F1589,'Customer Info'!A:C,3,0)</f>
        <v>Murray</v>
      </c>
      <c r="I1589" s="6" t="str">
        <f>VLOOKUP(F1589,'Customer Info'!A:G,7)</f>
        <v>India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95</v>
      </c>
      <c r="R1589" s="2" t="s">
        <v>28</v>
      </c>
      <c r="S1589" s="22">
        <f t="shared" si="124"/>
        <v>39.300000000000004</v>
      </c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Info'!A:B,2,0)</f>
        <v>Mike</v>
      </c>
      <c r="H1590" s="6" t="str">
        <f>VLOOKUP(F1590,'Customer Info'!A:C,3,0)</f>
        <v>Pelletier</v>
      </c>
      <c r="I1590" s="6" t="str">
        <f>VLOOKUP(F1590,'Customer Info'!A:G,7)</f>
        <v>Germany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385</v>
      </c>
      <c r="R1590" s="2" t="s">
        <v>50</v>
      </c>
      <c r="S1590" s="22">
        <f t="shared" si="124"/>
        <v>262.85000000000002</v>
      </c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Info'!A:B,2,0)</f>
        <v>Catherine</v>
      </c>
      <c r="H1591" s="6" t="str">
        <f>VLOOKUP(F1591,'Customer Info'!A:C,3,0)</f>
        <v>Glotzbach</v>
      </c>
      <c r="I1591" s="6" t="str">
        <f>VLOOKUP(F1591,'Customer Info'!A:G,7)</f>
        <v>Australia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18</v>
      </c>
      <c r="R1591" s="2" t="s">
        <v>28</v>
      </c>
      <c r="S1591" s="22">
        <f t="shared" si="124"/>
        <v>8.34</v>
      </c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Info'!A:B,2,0)</f>
        <v>Sam</v>
      </c>
      <c r="H1592" s="6" t="str">
        <f>VLOOKUP(F1592,'Customer Info'!A:C,3,0)</f>
        <v>Craven</v>
      </c>
      <c r="I1592" s="6" t="str">
        <f>VLOOKUP(F1592,'Customer Info'!A:G,7)</f>
        <v>Germany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103</v>
      </c>
      <c r="R1592" s="2" t="s">
        <v>56</v>
      </c>
      <c r="S1592" s="22">
        <f t="shared" si="124"/>
        <v>36.9</v>
      </c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Info'!A:B,2,0)</f>
        <v>Greg</v>
      </c>
      <c r="H1593" s="6" t="str">
        <f>VLOOKUP(F1593,'Customer Info'!A:C,3,0)</f>
        <v>Tran</v>
      </c>
      <c r="I1593" s="6" t="str">
        <f>VLOOKUP(F1593,'Customer Info'!A:G,7)</f>
        <v>India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364</v>
      </c>
      <c r="R1593" s="2" t="s">
        <v>28</v>
      </c>
      <c r="S1593" s="22">
        <f t="shared" si="124"/>
        <v>320.20000000000005</v>
      </c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Info'!A:B,2,0)</f>
        <v>Jesus</v>
      </c>
      <c r="H1594" s="6" t="str">
        <f>VLOOKUP(F1594,'Customer Info'!A:C,3,0)</f>
        <v>Ocampo</v>
      </c>
      <c r="I1594" s="6" t="str">
        <f>VLOOKUP(F1594,'Customer Info'!A:G,7)</f>
        <v>China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216</v>
      </c>
      <c r="R1594" s="2" t="s">
        <v>28</v>
      </c>
      <c r="S1594" s="22">
        <f t="shared" si="124"/>
        <v>52.2</v>
      </c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Info'!A:B,2,0)</f>
        <v>Caroline</v>
      </c>
      <c r="H1595" s="6" t="str">
        <f>VLOOKUP(F1595,'Customer Info'!A:C,3,0)</f>
        <v>Jumper</v>
      </c>
      <c r="I1595" s="6" t="str">
        <f>VLOOKUP(F1595,'Customer Info'!A:G,7)</f>
        <v>Australia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30</v>
      </c>
      <c r="R1595" s="2" t="s">
        <v>28</v>
      </c>
      <c r="S1595" s="22">
        <f t="shared" si="124"/>
        <v>8.2799999999999994</v>
      </c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Info'!A:B,2,0)</f>
        <v>Vivek</v>
      </c>
      <c r="H1596" s="6" t="str">
        <f>VLOOKUP(F1596,'Customer Info'!A:C,3,0)</f>
        <v>Gonzalez</v>
      </c>
      <c r="I1596" s="6" t="str">
        <f>VLOOKUP(F1596,'Customer Info'!A:G,7)</f>
        <v>China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276</v>
      </c>
      <c r="R1596" s="2" t="s">
        <v>50</v>
      </c>
      <c r="S1596" s="22">
        <f t="shared" si="124"/>
        <v>83.84</v>
      </c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Info'!A:B,2,0)</f>
        <v>Toby</v>
      </c>
      <c r="H1597" s="6" t="str">
        <f>VLOOKUP(F1597,'Customer Info'!A:C,3,0)</f>
        <v>Carlisle</v>
      </c>
      <c r="I1597" s="6" t="str">
        <f>VLOOKUP(F1597,'Customer Info'!A:G,7)</f>
        <v>Germany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768</v>
      </c>
      <c r="R1597" s="2" t="s">
        <v>28</v>
      </c>
      <c r="S1597" s="22">
        <f t="shared" si="124"/>
        <v>603.4</v>
      </c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Info'!A:B,2,0)</f>
        <v>Michael</v>
      </c>
      <c r="H1598" s="6" t="str">
        <f>VLOOKUP(F1598,'Customer Info'!A:C,3,0)</f>
        <v>Moore</v>
      </c>
      <c r="I1598" s="6" t="str">
        <f>VLOOKUP(F1598,'Customer Info'!A:G,7)</f>
        <v>Germany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2044</v>
      </c>
      <c r="R1598" s="2" t="s">
        <v>50</v>
      </c>
      <c r="S1598" s="22">
        <f t="shared" si="124"/>
        <v>2242.73</v>
      </c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Info'!A:B,2,0)</f>
        <v>Ryan</v>
      </c>
      <c r="H1599" s="6" t="str">
        <f>VLOOKUP(F1599,'Customer Info'!A:C,3,0)</f>
        <v>Crowe</v>
      </c>
      <c r="I1599" s="6" t="str">
        <f>VLOOKUP(F1599,'Customer Info'!A:G,7)</f>
        <v>Australia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700</v>
      </c>
      <c r="R1599" s="2" t="s">
        <v>50</v>
      </c>
      <c r="S1599" s="22">
        <f t="shared" si="124"/>
        <v>479.8</v>
      </c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Info'!A:B,2,0)</f>
        <v>David</v>
      </c>
      <c r="H1600" s="6" t="str">
        <f>VLOOKUP(F1600,'Customer Info'!A:C,3,0)</f>
        <v>Kendrick</v>
      </c>
      <c r="I1600" s="6" t="str">
        <f>VLOOKUP(F1600,'Customer Info'!A:G,7)</f>
        <v>Australia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4138</v>
      </c>
      <c r="R1600" s="2" t="s">
        <v>28</v>
      </c>
      <c r="S1600" s="22">
        <f t="shared" si="124"/>
        <v>11033.4</v>
      </c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Info'!A:B,2,0)</f>
        <v>Darren</v>
      </c>
      <c r="H1601" s="6" t="str">
        <f>VLOOKUP(F1601,'Customer Info'!A:C,3,0)</f>
        <v>Budd</v>
      </c>
      <c r="I1601" s="6" t="str">
        <f>VLOOKUP(F1601,'Customer Info'!A:G,7)</f>
        <v>India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636</v>
      </c>
      <c r="R1601" s="2" t="s">
        <v>28</v>
      </c>
      <c r="S1601" s="22">
        <f t="shared" si="124"/>
        <v>488.40000000000003</v>
      </c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Info'!A:B,2,0)</f>
        <v>Sarah</v>
      </c>
      <c r="H1602" s="6" t="str">
        <f>VLOOKUP(F1602,'Customer Info'!A:C,3,0)</f>
        <v>Bern</v>
      </c>
      <c r="I1602" s="6" t="str">
        <f>VLOOKUP(F1602,'Customer Info'!A:G,7)</f>
        <v>Germany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732</v>
      </c>
      <c r="R1602" s="2" t="s">
        <v>50</v>
      </c>
      <c r="S1602" s="22">
        <f t="shared" si="124"/>
        <v>403.40000000000003</v>
      </c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Info'!A:B,2,0)</f>
        <v>Toby</v>
      </c>
      <c r="H1603" s="6" t="str">
        <f>VLOOKUP(F1603,'Customer Info'!A:C,3,0)</f>
        <v>Gnade</v>
      </c>
      <c r="I1603" s="6" t="str">
        <f>VLOOKUP(F1603,'Customer Info'!A:G,7)</f>
        <v>Germany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1323</v>
      </c>
      <c r="R1603" s="2" t="s">
        <v>28</v>
      </c>
      <c r="S1603" s="22">
        <f t="shared" si="124"/>
        <v>885.6</v>
      </c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Info'!A:B,2,0)</f>
        <v>Lynn</v>
      </c>
      <c r="H1604" s="6" t="str">
        <f>VLOOKUP(F1604,'Customer Info'!A:C,3,0)</f>
        <v>Smith</v>
      </c>
      <c r="I1604" s="6" t="str">
        <f>VLOOKUP(F1604,'Customer Info'!A:G,7)</f>
        <v>China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464</v>
      </c>
      <c r="R1604" s="2" t="s">
        <v>50</v>
      </c>
      <c r="S1604" s="22">
        <f t="shared" si="124"/>
        <v>610.6</v>
      </c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Info'!A:B,2,0)</f>
        <v>Barry</v>
      </c>
      <c r="H1605" s="6" t="str">
        <f>VLOOKUP(F1605,'Customer Info'!A:C,3,0)</f>
        <v>Blumstein</v>
      </c>
      <c r="I1605" s="6" t="str">
        <f>VLOOKUP(F1605,'Customer Info'!A:G,7)</f>
        <v>Germany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440</v>
      </c>
      <c r="R1605" s="2" t="s">
        <v>28</v>
      </c>
      <c r="S1605" s="22">
        <f t="shared" si="124"/>
        <v>572.80000000000007</v>
      </c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Info'!A:B,2,0)</f>
        <v>Ted</v>
      </c>
      <c r="H1606" s="6" t="str">
        <f>VLOOKUP(F1606,'Customer Info'!A:C,3,0)</f>
        <v>Trevino</v>
      </c>
      <c r="I1606" s="6" t="str">
        <f>VLOOKUP(F1606,'Customer Info'!A:G,7)</f>
        <v>Germany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402</v>
      </c>
      <c r="R1606" s="2" t="s">
        <v>50</v>
      </c>
      <c r="S1606" s="22">
        <f t="shared" si="124"/>
        <v>421.20000000000005</v>
      </c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Info'!A:B,2,0)</f>
        <v>Stewart</v>
      </c>
      <c r="H1607" s="6" t="str">
        <f>VLOOKUP(F1607,'Customer Info'!A:C,3,0)</f>
        <v>Visinsky</v>
      </c>
      <c r="I1607" s="6" t="str">
        <f>VLOOKUP(F1607,'Customer Info'!A:G,7)</f>
        <v>Germany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11292</v>
      </c>
      <c r="R1607" s="2" t="s">
        <v>50</v>
      </c>
      <c r="S1607" s="22" t="b">
        <f t="shared" si="124"/>
        <v>0</v>
      </c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Info'!A:B,2,0)</f>
        <v>Toby</v>
      </c>
      <c r="H1608" s="6" t="str">
        <f>VLOOKUP(F1608,'Customer Info'!A:C,3,0)</f>
        <v>Gnade</v>
      </c>
      <c r="I1608" s="6" t="str">
        <f>VLOOKUP(F1608,'Customer Info'!A:G,7)</f>
        <v>Germany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280</v>
      </c>
      <c r="R1608" s="2" t="s">
        <v>28</v>
      </c>
      <c r="S1608" s="22">
        <f t="shared" si="124"/>
        <v>255.15</v>
      </c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Info'!A:B,2,0)</f>
        <v>Becky</v>
      </c>
      <c r="H1609" s="6" t="str">
        <f>VLOOKUP(F1609,'Customer Info'!A:C,3,0)</f>
        <v>Castell</v>
      </c>
      <c r="I1609" s="6" t="str">
        <f>VLOOKUP(F1609,'Customer Info'!A:G,7)</f>
        <v>Australia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540</v>
      </c>
      <c r="R1609" s="2" t="s">
        <v>50</v>
      </c>
      <c r="S1609" s="22">
        <f t="shared" si="124"/>
        <v>415.5</v>
      </c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Info'!A:B,2,0)</f>
        <v>John</v>
      </c>
      <c r="H1610" s="6" t="str">
        <f>VLOOKUP(F1610,'Customer Info'!A:C,3,0)</f>
        <v>Huston</v>
      </c>
      <c r="I1610" s="6" t="str">
        <f>VLOOKUP(F1610,'Customer Info'!A:G,7)</f>
        <v>Indonesia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252</v>
      </c>
      <c r="R1610" s="2" t="s">
        <v>28</v>
      </c>
      <c r="S1610" s="22">
        <f t="shared" si="124"/>
        <v>60.72</v>
      </c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Info'!A:B,2,0)</f>
        <v>Brooke</v>
      </c>
      <c r="H1611" s="6" t="str">
        <f>VLOOKUP(F1611,'Customer Info'!A:C,3,0)</f>
        <v>Gillingham</v>
      </c>
      <c r="I1611" s="6" t="str">
        <f>VLOOKUP(F1611,'Customer Info'!A:G,7)</f>
        <v>Indonesia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N1611-M1611</f>
        <v>11</v>
      </c>
      <c r="R1611" s="2" t="s">
        <v>50</v>
      </c>
      <c r="S1611" s="22">
        <f t="shared" ref="S1611:S1674" si="129">IF(N1611&lt;5000,N1611*2%,IF(AND(N1611&gt;=5000,N1611&lt;25000),N1611*5%,IF(AND(N1611&gt;=25000,N1611&lt;50000),N1611*7%,IF(AND(N1611&gt;=50000,N1611&lt;100000)*N1611*9%,IF(AND(N1611&gt;=100000,N1611&lt;250000),N1611*12%,N1611*15%)))))</f>
        <v>2.54</v>
      </c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Info'!A:B,2,0)</f>
        <v>Rachel</v>
      </c>
      <c r="H1612" s="6" t="str">
        <f>VLOOKUP(F1612,'Customer Info'!A:C,3,0)</f>
        <v>Payne</v>
      </c>
      <c r="I1612" s="6" t="str">
        <f>VLOOKUP(F1612,'Customer Info'!A:G,7)</f>
        <v>Australia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360</v>
      </c>
      <c r="R1612" s="2" t="s">
        <v>50</v>
      </c>
      <c r="S1612" s="22">
        <f t="shared" si="129"/>
        <v>952.80000000000007</v>
      </c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Info'!A:B,2,0)</f>
        <v>Darren</v>
      </c>
      <c r="H1613" s="6" t="str">
        <f>VLOOKUP(F1613,'Customer Info'!A:C,3,0)</f>
        <v>Powers</v>
      </c>
      <c r="I1613" s="6" t="str">
        <f>VLOOKUP(F1613,'Customer Info'!A:G,7)</f>
        <v>Australia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15</v>
      </c>
      <c r="R1613" s="2" t="s">
        <v>50</v>
      </c>
      <c r="S1613" s="22">
        <f t="shared" si="129"/>
        <v>4.08</v>
      </c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Info'!A:B,2,0)</f>
        <v>Logan</v>
      </c>
      <c r="H1614" s="6" t="str">
        <f>VLOOKUP(F1614,'Customer Info'!A:C,3,0)</f>
        <v>Currie</v>
      </c>
      <c r="I1614" s="6" t="str">
        <f>VLOOKUP(F1614,'Customer Info'!A:G,7)</f>
        <v>Australia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231</v>
      </c>
      <c r="R1614" s="2" t="s">
        <v>28</v>
      </c>
      <c r="S1614" s="22">
        <f t="shared" si="129"/>
        <v>97.38</v>
      </c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Info'!A:B,2,0)</f>
        <v>Cari</v>
      </c>
      <c r="H1615" s="6" t="str">
        <f>VLOOKUP(F1615,'Customer Info'!A:C,3,0)</f>
        <v>MacIntyre</v>
      </c>
      <c r="I1615" s="6" t="str">
        <f>VLOOKUP(F1615,'Customer Info'!A:G,7)</f>
        <v>Australia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595</v>
      </c>
      <c r="R1615" s="2" t="s">
        <v>50</v>
      </c>
      <c r="S1615" s="22">
        <f t="shared" si="129"/>
        <v>779.80000000000007</v>
      </c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Info'!A:B,2,0)</f>
        <v>Dave</v>
      </c>
      <c r="H1616" s="6" t="str">
        <f>VLOOKUP(F1616,'Customer Info'!A:C,3,0)</f>
        <v>Hallsten</v>
      </c>
      <c r="I1616" s="6" t="str">
        <f>VLOOKUP(F1616,'Customer Info'!A:G,7)</f>
        <v>India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1173</v>
      </c>
      <c r="R1616" s="2" t="s">
        <v>50</v>
      </c>
      <c r="S1616" s="22">
        <f t="shared" si="129"/>
        <v>707.1</v>
      </c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Info'!A:B,2,0)</f>
        <v>Thomas</v>
      </c>
      <c r="H1617" s="6" t="str">
        <f>VLOOKUP(F1617,'Customer Info'!A:C,3,0)</f>
        <v>Brumley</v>
      </c>
      <c r="I1617" s="6" t="str">
        <f>VLOOKUP(F1617,'Customer Info'!A:G,7)</f>
        <v>Germany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252</v>
      </c>
      <c r="R1617" s="2" t="s">
        <v>50</v>
      </c>
      <c r="S1617" s="22">
        <f t="shared" si="129"/>
        <v>76.44</v>
      </c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Info'!A:B,2,0)</f>
        <v>Charles</v>
      </c>
      <c r="H1618" s="6" t="str">
        <f>VLOOKUP(F1618,'Customer Info'!A:C,3,0)</f>
        <v>Sheldon</v>
      </c>
      <c r="I1618" s="6" t="str">
        <f>VLOOKUP(F1618,'Customer Info'!A:G,7)</f>
        <v>India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650</v>
      </c>
      <c r="R1618" s="2" t="s">
        <v>28</v>
      </c>
      <c r="S1618" s="22">
        <f t="shared" si="129"/>
        <v>296</v>
      </c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Info'!A:B,2,0)</f>
        <v>Filia</v>
      </c>
      <c r="H1619" s="6" t="str">
        <f>VLOOKUP(F1619,'Customer Info'!A:C,3,0)</f>
        <v>McAdams</v>
      </c>
      <c r="I1619" s="6" t="str">
        <f>VLOOKUP(F1619,'Customer Info'!A:G,7)</f>
        <v>Australia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4058</v>
      </c>
      <c r="R1619" s="2" t="s">
        <v>28</v>
      </c>
      <c r="S1619" s="22">
        <f t="shared" si="129"/>
        <v>10817.1</v>
      </c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Info'!A:B,2,0)</f>
        <v>Logan</v>
      </c>
      <c r="H1620" s="6" t="str">
        <f>VLOOKUP(F1620,'Customer Info'!A:C,3,0)</f>
        <v>Currie</v>
      </c>
      <c r="I1620" s="6" t="str">
        <f>VLOOKUP(F1620,'Customer Info'!A:G,7)</f>
        <v>Australia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15</v>
      </c>
      <c r="R1620" s="2" t="s">
        <v>28</v>
      </c>
      <c r="S1620" s="22">
        <f t="shared" si="129"/>
        <v>4.1399999999999997</v>
      </c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Info'!A:B,2,0)</f>
        <v>Quincy</v>
      </c>
      <c r="H1621" s="6" t="str">
        <f>VLOOKUP(F1621,'Customer Info'!A:C,3,0)</f>
        <v>Jones</v>
      </c>
      <c r="I1621" s="6" t="str">
        <f>VLOOKUP(F1621,'Customer Info'!A:G,7)</f>
        <v>Australia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4008</v>
      </c>
      <c r="R1621" s="2" t="s">
        <v>50</v>
      </c>
      <c r="S1621" s="22">
        <f t="shared" si="129"/>
        <v>2776.6200000000003</v>
      </c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Info'!A:B,2,0)</f>
        <v>Anemone</v>
      </c>
      <c r="H1622" s="6" t="str">
        <f>VLOOKUP(F1622,'Customer Info'!A:C,3,0)</f>
        <v>Ratner</v>
      </c>
      <c r="I1622" s="6" t="str">
        <f>VLOOKUP(F1622,'Customer Info'!A:G,7)</f>
        <v>Germany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56</v>
      </c>
      <c r="R1622" s="2" t="s">
        <v>28</v>
      </c>
      <c r="S1622" s="22">
        <f t="shared" si="129"/>
        <v>19.559999999999999</v>
      </c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Info'!A:B,2,0)</f>
        <v>Brian</v>
      </c>
      <c r="H1623" s="6" t="str">
        <f>VLOOKUP(F1623,'Customer Info'!A:C,3,0)</f>
        <v>Dahlen</v>
      </c>
      <c r="I1623" s="6" t="str">
        <f>VLOOKUP(F1623,'Customer Info'!A:G,7)</f>
        <v>Australia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1300</v>
      </c>
      <c r="R1623" s="2" t="s">
        <v>50</v>
      </c>
      <c r="S1623" s="22">
        <f t="shared" si="129"/>
        <v>592</v>
      </c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Info'!A:B,2,0)</f>
        <v>Sara</v>
      </c>
      <c r="H1624" s="6" t="str">
        <f>VLOOKUP(F1624,'Customer Info'!A:C,3,0)</f>
        <v>Luxemburg</v>
      </c>
      <c r="I1624" s="6" t="str">
        <f>VLOOKUP(F1624,'Customer Info'!A:G,7)</f>
        <v>Australia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1878</v>
      </c>
      <c r="R1624" s="2" t="s">
        <v>28</v>
      </c>
      <c r="S1624" s="22">
        <f t="shared" si="129"/>
        <v>1774.0800000000002</v>
      </c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Info'!A:B,2,0)</f>
        <v>Patricia</v>
      </c>
      <c r="H1625" s="6" t="str">
        <f>VLOOKUP(F1625,'Customer Info'!A:C,3,0)</f>
        <v>Hirasaki</v>
      </c>
      <c r="I1625" s="6" t="str">
        <f>VLOOKUP(F1625,'Customer Info'!A:G,7)</f>
        <v>Australia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116</v>
      </c>
      <c r="R1625" s="2" t="s">
        <v>26</v>
      </c>
      <c r="S1625" s="22">
        <f t="shared" si="129"/>
        <v>606</v>
      </c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Info'!A:B,2,0)</f>
        <v>Michelle</v>
      </c>
      <c r="H1626" s="6" t="str">
        <f>VLOOKUP(F1626,'Customer Info'!A:C,3,0)</f>
        <v>Arnett</v>
      </c>
      <c r="I1626" s="6" t="str">
        <f>VLOOKUP(F1626,'Customer Info'!A:G,7)</f>
        <v>China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36</v>
      </c>
      <c r="R1626" s="2" t="s">
        <v>50</v>
      </c>
      <c r="S1626" s="22">
        <f t="shared" si="129"/>
        <v>11.120000000000001</v>
      </c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Info'!A:B,2,0)</f>
        <v>Rachel</v>
      </c>
      <c r="H1627" s="6" t="str">
        <f>VLOOKUP(F1627,'Customer Info'!A:C,3,0)</f>
        <v>Payne</v>
      </c>
      <c r="I1627" s="6" t="str">
        <f>VLOOKUP(F1627,'Customer Info'!A:G,7)</f>
        <v>Australia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958</v>
      </c>
      <c r="R1627" s="2" t="s">
        <v>28</v>
      </c>
      <c r="S1627" s="22">
        <f t="shared" si="129"/>
        <v>723.2</v>
      </c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Info'!A:B,2,0)</f>
        <v>Art</v>
      </c>
      <c r="H1628" s="6" t="str">
        <f>VLOOKUP(F1628,'Customer Info'!A:C,3,0)</f>
        <v>Foster</v>
      </c>
      <c r="I1628" s="6" t="str">
        <f>VLOOKUP(F1628,'Customer Info'!A:G,7)</f>
        <v>Australia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12450</v>
      </c>
      <c r="R1628" s="2" t="s">
        <v>26</v>
      </c>
      <c r="S1628" s="22" t="b">
        <f t="shared" si="129"/>
        <v>0</v>
      </c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Info'!A:B,2,0)</f>
        <v>Yana</v>
      </c>
      <c r="H1629" s="6" t="str">
        <f>VLOOKUP(F1629,'Customer Info'!A:C,3,0)</f>
        <v>Sorensen</v>
      </c>
      <c r="I1629" s="6" t="str">
        <f>VLOOKUP(F1629,'Customer Info'!A:G,7)</f>
        <v>China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444</v>
      </c>
      <c r="R1629" s="2" t="s">
        <v>50</v>
      </c>
      <c r="S1629" s="22">
        <f t="shared" si="129"/>
        <v>596.20000000000005</v>
      </c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Info'!A:B,2,0)</f>
        <v>Rachel</v>
      </c>
      <c r="H1630" s="6" t="str">
        <f>VLOOKUP(F1630,'Customer Info'!A:C,3,0)</f>
        <v>Payne</v>
      </c>
      <c r="I1630" s="6" t="str">
        <f>VLOOKUP(F1630,'Customer Info'!A:G,7)</f>
        <v>Australia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819</v>
      </c>
      <c r="R1630" s="2" t="s">
        <v>28</v>
      </c>
      <c r="S1630" s="22">
        <f t="shared" si="129"/>
        <v>349.95000000000005</v>
      </c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Info'!A:B,2,0)</f>
        <v>Benjamin</v>
      </c>
      <c r="H1631" s="6" t="str">
        <f>VLOOKUP(F1631,'Customer Info'!A:C,3,0)</f>
        <v>Patterson</v>
      </c>
      <c r="I1631" s="6" t="str">
        <f>VLOOKUP(F1631,'Customer Info'!A:G,7)</f>
        <v>India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292</v>
      </c>
      <c r="R1631" s="2" t="s">
        <v>50</v>
      </c>
      <c r="S1631" s="22">
        <f t="shared" si="129"/>
        <v>91.54</v>
      </c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Info'!A:B,2,0)</f>
        <v>Dianna</v>
      </c>
      <c r="H1632" s="6" t="str">
        <f>VLOOKUP(F1632,'Customer Info'!A:C,3,0)</f>
        <v>Wilson</v>
      </c>
      <c r="I1632" s="6" t="str">
        <f>VLOOKUP(F1632,'Customer Info'!A:G,7)</f>
        <v>Australia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91</v>
      </c>
      <c r="R1632" s="2" t="s">
        <v>50</v>
      </c>
      <c r="S1632" s="22">
        <f t="shared" si="129"/>
        <v>38.5</v>
      </c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Info'!A:B,2,0)</f>
        <v>Ben</v>
      </c>
      <c r="H1633" s="6" t="str">
        <f>VLOOKUP(F1633,'Customer Info'!A:C,3,0)</f>
        <v>Wallace</v>
      </c>
      <c r="I1633" s="6" t="str">
        <f>VLOOKUP(F1633,'Customer Info'!A:G,7)</f>
        <v>India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1035</v>
      </c>
      <c r="R1633" s="2" t="s">
        <v>50</v>
      </c>
      <c r="S1633" s="22">
        <f t="shared" si="129"/>
        <v>519.5</v>
      </c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Info'!A:B,2,0)</f>
        <v>Andrew</v>
      </c>
      <c r="H1634" s="6" t="str">
        <f>VLOOKUP(F1634,'Customer Info'!A:C,3,0)</f>
        <v>Gjertsen</v>
      </c>
      <c r="I1634" s="6" t="str">
        <f>VLOOKUP(F1634,'Customer Info'!A:G,7)</f>
        <v>Australia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40</v>
      </c>
      <c r="R1634" s="2" t="s">
        <v>50</v>
      </c>
      <c r="S1634" s="22">
        <f t="shared" si="129"/>
        <v>7.72</v>
      </c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Info'!A:B,2,0)</f>
        <v>Sylvia</v>
      </c>
      <c r="H1635" s="6" t="str">
        <f>VLOOKUP(F1635,'Customer Info'!A:C,3,0)</f>
        <v>Foulston</v>
      </c>
      <c r="I1635" s="6" t="str">
        <f>VLOOKUP(F1635,'Customer Info'!A:G,7)</f>
        <v>India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9</v>
      </c>
      <c r="R1635" s="2" t="s">
        <v>28</v>
      </c>
      <c r="S1635" s="22">
        <f t="shared" si="129"/>
        <v>8.4</v>
      </c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Info'!A:B,2,0)</f>
        <v>Troy</v>
      </c>
      <c r="H1636" s="6" t="str">
        <f>VLOOKUP(F1636,'Customer Info'!A:C,3,0)</f>
        <v>Blackwell</v>
      </c>
      <c r="I1636" s="6" t="str">
        <f>VLOOKUP(F1636,'Customer Info'!A:G,7)</f>
        <v>Germany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4648</v>
      </c>
      <c r="R1636" s="2" t="s">
        <v>28</v>
      </c>
      <c r="S1636" s="22">
        <f t="shared" si="129"/>
        <v>3254.5800000000004</v>
      </c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Info'!A:B,2,0)</f>
        <v>Max</v>
      </c>
      <c r="H1637" s="6" t="str">
        <f>VLOOKUP(F1637,'Customer Info'!A:C,3,0)</f>
        <v>Ludwig</v>
      </c>
      <c r="I1637" s="6" t="str">
        <f>VLOOKUP(F1637,'Customer Info'!A:G,7)</f>
        <v>Australia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110</v>
      </c>
      <c r="R1637" s="2" t="s">
        <v>28</v>
      </c>
      <c r="S1637" s="22">
        <f t="shared" si="129"/>
        <v>26.42</v>
      </c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Info'!A:B,2,0)</f>
        <v>Andrew</v>
      </c>
      <c r="H1638" s="6" t="str">
        <f>VLOOKUP(F1638,'Customer Info'!A:C,3,0)</f>
        <v>Gjertsen</v>
      </c>
      <c r="I1638" s="6" t="str">
        <f>VLOOKUP(F1638,'Customer Info'!A:G,7)</f>
        <v>Australia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1896</v>
      </c>
      <c r="R1638" s="2" t="s">
        <v>28</v>
      </c>
      <c r="S1638" s="22">
        <f t="shared" si="129"/>
        <v>1148.7</v>
      </c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Info'!A:B,2,0)</f>
        <v>Linda</v>
      </c>
      <c r="H1639" s="6" t="str">
        <f>VLOOKUP(F1639,'Customer Info'!A:C,3,0)</f>
        <v>Southworth</v>
      </c>
      <c r="I1639" s="6" t="str">
        <f>VLOOKUP(F1639,'Customer Info'!A:G,7)</f>
        <v>China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1024</v>
      </c>
      <c r="R1639" s="2" t="s">
        <v>28</v>
      </c>
      <c r="S1639" s="22">
        <f t="shared" si="129"/>
        <v>1895.0400000000002</v>
      </c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Info'!A:B,2,0)</f>
        <v>Robert</v>
      </c>
      <c r="H1640" s="6" t="str">
        <f>VLOOKUP(F1640,'Customer Info'!A:C,3,0)</f>
        <v>Waldorf</v>
      </c>
      <c r="I1640" s="6" t="str">
        <f>VLOOKUP(F1640,'Customer Info'!A:G,7)</f>
        <v>Germany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180</v>
      </c>
      <c r="R1640" s="2" t="s">
        <v>28</v>
      </c>
      <c r="S1640" s="22">
        <f t="shared" si="129"/>
        <v>315.20000000000005</v>
      </c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Info'!A:B,2,0)</f>
        <v>Claire</v>
      </c>
      <c r="H1641" s="6" t="str">
        <f>VLOOKUP(F1641,'Customer Info'!A:C,3,0)</f>
        <v>Gute</v>
      </c>
      <c r="I1641" s="6" t="str">
        <f>VLOOKUP(F1641,'Customer Info'!A:G,7)</f>
        <v>Australia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12</v>
      </c>
      <c r="R1641" s="2" t="s">
        <v>50</v>
      </c>
      <c r="S1641" s="22">
        <f t="shared" si="129"/>
        <v>3.7800000000000002</v>
      </c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Info'!A:B,2,0)</f>
        <v>Victor</v>
      </c>
      <c r="H1642" s="6" t="str">
        <f>VLOOKUP(F1642,'Customer Info'!A:C,3,0)</f>
        <v>Preis</v>
      </c>
      <c r="I1642" s="6" t="str">
        <f>VLOOKUP(F1642,'Customer Info'!A:G,7)</f>
        <v>China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94</v>
      </c>
      <c r="R1642" s="2" t="s">
        <v>28</v>
      </c>
      <c r="S1642" s="22">
        <f t="shared" si="129"/>
        <v>66.040000000000006</v>
      </c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Info'!A:B,2,0)</f>
        <v>Ivan</v>
      </c>
      <c r="H1643" s="6" t="str">
        <f>VLOOKUP(F1643,'Customer Info'!A:C,3,0)</f>
        <v>Gibson</v>
      </c>
      <c r="I1643" s="6" t="str">
        <f>VLOOKUP(F1643,'Customer Info'!A:G,7)</f>
        <v>Australia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56</v>
      </c>
      <c r="R1643" s="2" t="s">
        <v>28</v>
      </c>
      <c r="S1643" s="22">
        <f t="shared" si="129"/>
        <v>17.12</v>
      </c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Info'!A:B,2,0)</f>
        <v>Erica</v>
      </c>
      <c r="H1644" s="6" t="str">
        <f>VLOOKUP(F1644,'Customer Info'!A:C,3,0)</f>
        <v>Hackney</v>
      </c>
      <c r="I1644" s="6" t="str">
        <f>VLOOKUP(F1644,'Customer Info'!A:G,7)</f>
        <v>India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597</v>
      </c>
      <c r="R1644" s="2" t="s">
        <v>28</v>
      </c>
      <c r="S1644" s="22">
        <f t="shared" si="129"/>
        <v>404.55</v>
      </c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Info'!A:B,2,0)</f>
        <v>Dave</v>
      </c>
      <c r="H1645" s="6" t="str">
        <f>VLOOKUP(F1645,'Customer Info'!A:C,3,0)</f>
        <v>Hallsten</v>
      </c>
      <c r="I1645" s="6" t="str">
        <f>VLOOKUP(F1645,'Customer Info'!A:G,7)</f>
        <v>India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292</v>
      </c>
      <c r="R1645" s="2" t="s">
        <v>28</v>
      </c>
      <c r="S1645" s="22">
        <f t="shared" si="129"/>
        <v>313.60000000000002</v>
      </c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Info'!A:B,2,0)</f>
        <v>Troy</v>
      </c>
      <c r="H1646" s="6" t="str">
        <f>VLOOKUP(F1646,'Customer Info'!A:C,3,0)</f>
        <v>Blackwell</v>
      </c>
      <c r="I1646" s="6" t="str">
        <f>VLOOKUP(F1646,'Customer Info'!A:G,7)</f>
        <v>Germany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960</v>
      </c>
      <c r="R1646" s="2" t="s">
        <v>28</v>
      </c>
      <c r="S1646" s="22">
        <f t="shared" si="129"/>
        <v>581.4</v>
      </c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Info'!A:B,2,0)</f>
        <v>Julie</v>
      </c>
      <c r="H1647" s="6" t="str">
        <f>VLOOKUP(F1647,'Customer Info'!A:C,3,0)</f>
        <v>Creighton</v>
      </c>
      <c r="I1647" s="6" t="str">
        <f>VLOOKUP(F1647,'Customer Info'!A:G,7)</f>
        <v>Australia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4</v>
      </c>
      <c r="R1647" s="2" t="s">
        <v>28</v>
      </c>
      <c r="S1647" s="22">
        <f t="shared" si="129"/>
        <v>1.2</v>
      </c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Info'!A:B,2,0)</f>
        <v>Bradley</v>
      </c>
      <c r="H1648" s="6" t="str">
        <f>VLOOKUP(F1648,'Customer Info'!A:C,3,0)</f>
        <v>Nguyen</v>
      </c>
      <c r="I1648" s="6" t="str">
        <f>VLOOKUP(F1648,'Customer Info'!A:G,7)</f>
        <v>India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2010</v>
      </c>
      <c r="R1648" s="2" t="s">
        <v>50</v>
      </c>
      <c r="S1648" s="22">
        <f t="shared" si="129"/>
        <v>2525.0400000000004</v>
      </c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Info'!A:B,2,0)</f>
        <v>Maureen</v>
      </c>
      <c r="H1649" s="6" t="str">
        <f>VLOOKUP(F1649,'Customer Info'!A:C,3,0)</f>
        <v>Fritzler</v>
      </c>
      <c r="I1649" s="6" t="str">
        <f>VLOOKUP(F1649,'Customer Info'!A:G,7)</f>
        <v>Germany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410</v>
      </c>
      <c r="R1649" s="2" t="s">
        <v>50</v>
      </c>
      <c r="S1649" s="22">
        <f t="shared" si="129"/>
        <v>277.8</v>
      </c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Info'!A:B,2,0)</f>
        <v>Sarah</v>
      </c>
      <c r="H1650" s="6" t="str">
        <f>VLOOKUP(F1650,'Customer Info'!A:C,3,0)</f>
        <v>Foster</v>
      </c>
      <c r="I1650" s="6" t="str">
        <f>VLOOKUP(F1650,'Customer Info'!A:G,7)</f>
        <v>China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24</v>
      </c>
      <c r="R1650" s="2" t="s">
        <v>50</v>
      </c>
      <c r="S1650" s="22">
        <f t="shared" si="129"/>
        <v>9.36</v>
      </c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Info'!A:B,2,0)</f>
        <v>Cassandra</v>
      </c>
      <c r="H1651" s="6" t="str">
        <f>VLOOKUP(F1651,'Customer Info'!A:C,3,0)</f>
        <v>Brandow</v>
      </c>
      <c r="I1651" s="6" t="str">
        <f>VLOOKUP(F1651,'Customer Info'!A:G,7)</f>
        <v>India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147</v>
      </c>
      <c r="R1651" s="2" t="s">
        <v>28</v>
      </c>
      <c r="S1651" s="22">
        <f t="shared" si="129"/>
        <v>44.58</v>
      </c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Info'!A:B,2,0)</f>
        <v>Brad</v>
      </c>
      <c r="H1652" s="6" t="str">
        <f>VLOOKUP(F1652,'Customer Info'!A:C,3,0)</f>
        <v>Eason</v>
      </c>
      <c r="I1652" s="6" t="str">
        <f>VLOOKUP(F1652,'Customer Info'!A:G,7)</f>
        <v>Indonesia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840</v>
      </c>
      <c r="R1652" s="2" t="s">
        <v>26</v>
      </c>
      <c r="S1652" s="22">
        <f t="shared" si="129"/>
        <v>501.75</v>
      </c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Info'!A:B,2,0)</f>
        <v>Thomas</v>
      </c>
      <c r="H1653" s="6" t="str">
        <f>VLOOKUP(F1653,'Customer Info'!A:C,3,0)</f>
        <v>Brumley</v>
      </c>
      <c r="I1653" s="6" t="str">
        <f>VLOOKUP(F1653,'Customer Info'!A:G,7)</f>
        <v>Germany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297</v>
      </c>
      <c r="R1653" s="2" t="s">
        <v>28</v>
      </c>
      <c r="S1653" s="22">
        <f t="shared" si="129"/>
        <v>91.54</v>
      </c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Info'!A:B,2,0)</f>
        <v>Bryan</v>
      </c>
      <c r="H1654" s="6" t="str">
        <f>VLOOKUP(F1654,'Customer Info'!A:C,3,0)</f>
        <v>Spruell</v>
      </c>
      <c r="I1654" s="6" t="str">
        <f>VLOOKUP(F1654,'Customer Info'!A:G,7)</f>
        <v>India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1632</v>
      </c>
      <c r="R1654" s="2" t="s">
        <v>28</v>
      </c>
      <c r="S1654" s="22">
        <f t="shared" si="129"/>
        <v>896.7</v>
      </c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Info'!A:B,2,0)</f>
        <v>Adam</v>
      </c>
      <c r="H1655" s="6" t="str">
        <f>VLOOKUP(F1655,'Customer Info'!A:C,3,0)</f>
        <v>Bellavance</v>
      </c>
      <c r="I1655" s="6" t="str">
        <f>VLOOKUP(F1655,'Customer Info'!A:G,7)</f>
        <v>Australia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126</v>
      </c>
      <c r="R1655" s="2" t="s">
        <v>28</v>
      </c>
      <c r="S1655" s="22">
        <f t="shared" si="129"/>
        <v>87.18</v>
      </c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Info'!A:B,2,0)</f>
        <v>Cassandra</v>
      </c>
      <c r="H1656" s="6" t="str">
        <f>VLOOKUP(F1656,'Customer Info'!A:C,3,0)</f>
        <v>Brandow</v>
      </c>
      <c r="I1656" s="6" t="str">
        <f>VLOOKUP(F1656,'Customer Info'!A:G,7)</f>
        <v>India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528</v>
      </c>
      <c r="R1656" s="2" t="s">
        <v>56</v>
      </c>
      <c r="S1656" s="22">
        <f t="shared" si="129"/>
        <v>360</v>
      </c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Info'!A:B,2,0)</f>
        <v>Cari</v>
      </c>
      <c r="H1657" s="6" t="str">
        <f>VLOOKUP(F1657,'Customer Info'!A:C,3,0)</f>
        <v>Schnelling</v>
      </c>
      <c r="I1657" s="6" t="str">
        <f>VLOOKUP(F1657,'Customer Info'!A:G,7)</f>
        <v>India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8</v>
      </c>
      <c r="R1657" s="2" t="s">
        <v>28</v>
      </c>
      <c r="S1657" s="22">
        <f t="shared" si="129"/>
        <v>1.46</v>
      </c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Info'!A:B,2,0)</f>
        <v>Giulietta</v>
      </c>
      <c r="H1658" s="6" t="str">
        <f>VLOOKUP(F1658,'Customer Info'!A:C,3,0)</f>
        <v>Weimer</v>
      </c>
      <c r="I1658" s="6" t="str">
        <f>VLOOKUP(F1658,'Customer Info'!A:G,7)</f>
        <v>China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128</v>
      </c>
      <c r="R1658" s="2" t="s">
        <v>56</v>
      </c>
      <c r="S1658" s="22">
        <f t="shared" si="129"/>
        <v>30.6</v>
      </c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Info'!A:B,2,0)</f>
        <v>Emily</v>
      </c>
      <c r="H1659" s="6" t="str">
        <f>VLOOKUP(F1659,'Customer Info'!A:C,3,0)</f>
        <v>Burns</v>
      </c>
      <c r="I1659" s="6" t="str">
        <f>VLOOKUP(F1659,'Customer Info'!A:G,7)</f>
        <v>India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333</v>
      </c>
      <c r="R1659" s="2" t="s">
        <v>50</v>
      </c>
      <c r="S1659" s="22">
        <f t="shared" si="129"/>
        <v>61.08</v>
      </c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Info'!A:B,2,0)</f>
        <v>Tom</v>
      </c>
      <c r="H1660" s="6" t="str">
        <f>VLOOKUP(F1660,'Customer Info'!A:C,3,0)</f>
        <v>Stivers</v>
      </c>
      <c r="I1660" s="6" t="str">
        <f>VLOOKUP(F1660,'Customer Info'!A:G,7)</f>
        <v>Germany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318</v>
      </c>
      <c r="R1660" s="2" t="s">
        <v>50</v>
      </c>
      <c r="S1660" s="22">
        <f t="shared" si="129"/>
        <v>418.05</v>
      </c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Info'!A:B,2,0)</f>
        <v>Patricia</v>
      </c>
      <c r="H1661" s="6" t="str">
        <f>VLOOKUP(F1661,'Customer Info'!A:C,3,0)</f>
        <v>Hirasaki</v>
      </c>
      <c r="I1661" s="6" t="str">
        <f>VLOOKUP(F1661,'Customer Info'!A:G,7)</f>
        <v>Australia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16</v>
      </c>
      <c r="R1661" s="2" t="s">
        <v>28</v>
      </c>
      <c r="S1661" s="22">
        <f t="shared" si="129"/>
        <v>7.08</v>
      </c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Info'!A:B,2,0)</f>
        <v>Brian</v>
      </c>
      <c r="H1662" s="6" t="str">
        <f>VLOOKUP(F1662,'Customer Info'!A:C,3,0)</f>
        <v>DeCherney</v>
      </c>
      <c r="I1662" s="6" t="str">
        <f>VLOOKUP(F1662,'Customer Info'!A:G,7)</f>
        <v>Australia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648</v>
      </c>
      <c r="R1662" s="2" t="s">
        <v>50</v>
      </c>
      <c r="S1662" s="22">
        <f t="shared" si="129"/>
        <v>571.80000000000007</v>
      </c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Info'!A:B,2,0)</f>
        <v>Marina</v>
      </c>
      <c r="H1663" s="6" t="str">
        <f>VLOOKUP(F1663,'Customer Info'!A:C,3,0)</f>
        <v>Lichtenstein</v>
      </c>
      <c r="I1663" s="6" t="str">
        <f>VLOOKUP(F1663,'Customer Info'!A:G,7)</f>
        <v>Germany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68</v>
      </c>
      <c r="R1663" s="2" t="s">
        <v>28</v>
      </c>
      <c r="S1663" s="22">
        <f t="shared" si="129"/>
        <v>27.8</v>
      </c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Info'!A:B,2,0)</f>
        <v>Tamara</v>
      </c>
      <c r="H1664" s="6" t="str">
        <f>VLOOKUP(F1664,'Customer Info'!A:C,3,0)</f>
        <v>Chand</v>
      </c>
      <c r="I1664" s="6" t="str">
        <f>VLOOKUP(F1664,'Customer Info'!A:G,7)</f>
        <v>Germany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420</v>
      </c>
      <c r="R1664" s="2" t="s">
        <v>50</v>
      </c>
      <c r="S1664" s="22">
        <f t="shared" si="129"/>
        <v>447.5</v>
      </c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Info'!A:B,2,0)</f>
        <v>Emily</v>
      </c>
      <c r="H1665" s="6" t="str">
        <f>VLOOKUP(F1665,'Customer Info'!A:C,3,0)</f>
        <v>Burns</v>
      </c>
      <c r="I1665" s="6" t="str">
        <f>VLOOKUP(F1665,'Customer Info'!A:G,7)</f>
        <v>India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109</v>
      </c>
      <c r="R1665" s="2" t="s">
        <v>50</v>
      </c>
      <c r="S1665" s="22">
        <f t="shared" si="129"/>
        <v>26.36</v>
      </c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Info'!A:B,2,0)</f>
        <v>Ritsa</v>
      </c>
      <c r="H1666" s="6" t="str">
        <f>VLOOKUP(F1666,'Customer Info'!A:C,3,0)</f>
        <v>Hightower</v>
      </c>
      <c r="I1666" s="6" t="str">
        <f>VLOOKUP(F1666,'Customer Info'!A:G,7)</f>
        <v>Australia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324</v>
      </c>
      <c r="R1666" s="2" t="s">
        <v>28</v>
      </c>
      <c r="S1666" s="22">
        <f t="shared" si="129"/>
        <v>288.2</v>
      </c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Info'!A:B,2,0)</f>
        <v>Steven</v>
      </c>
      <c r="H1667" s="6" t="str">
        <f>VLOOKUP(F1667,'Customer Info'!A:C,3,0)</f>
        <v>Cartwright</v>
      </c>
      <c r="I1667" s="6" t="str">
        <f>VLOOKUP(F1667,'Customer Info'!A:G,7)</f>
        <v>Germany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9492</v>
      </c>
      <c r="R1667" s="2" t="s">
        <v>50</v>
      </c>
      <c r="S1667" s="22" t="b">
        <f t="shared" si="129"/>
        <v>0</v>
      </c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Info'!A:B,2,0)</f>
        <v>Mike</v>
      </c>
      <c r="H1668" s="6" t="str">
        <f>VLOOKUP(F1668,'Customer Info'!A:C,3,0)</f>
        <v>Vittorini</v>
      </c>
      <c r="I1668" s="6" t="str">
        <f>VLOOKUP(F1668,'Customer Info'!A:G,7)</f>
        <v>Germany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69</v>
      </c>
      <c r="R1668" s="2" t="s">
        <v>28</v>
      </c>
      <c r="S1668" s="22">
        <f t="shared" si="129"/>
        <v>21.16</v>
      </c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Info'!A:B,2,0)</f>
        <v>Pauline</v>
      </c>
      <c r="H1669" s="6" t="str">
        <f>VLOOKUP(F1669,'Customer Info'!A:C,3,0)</f>
        <v>Chand</v>
      </c>
      <c r="I1669" s="6" t="str">
        <f>VLOOKUP(F1669,'Customer Info'!A:G,7)</f>
        <v>Australia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872</v>
      </c>
      <c r="R1669" s="2" t="s">
        <v>26</v>
      </c>
      <c r="S1669" s="22">
        <f t="shared" si="129"/>
        <v>769.1</v>
      </c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Info'!A:B,2,0)</f>
        <v>Craig</v>
      </c>
      <c r="H1670" s="6" t="str">
        <f>VLOOKUP(F1670,'Customer Info'!A:C,3,0)</f>
        <v>Leslie</v>
      </c>
      <c r="I1670" s="6" t="str">
        <f>VLOOKUP(F1670,'Customer Info'!A:G,7)</f>
        <v>Australia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132</v>
      </c>
      <c r="R1670" s="2" t="s">
        <v>28</v>
      </c>
      <c r="S1670" s="22">
        <f t="shared" si="129"/>
        <v>35.480000000000004</v>
      </c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Info'!A:B,2,0)</f>
        <v>Julia</v>
      </c>
      <c r="H1671" s="6" t="str">
        <f>VLOOKUP(F1671,'Customer Info'!A:C,3,0)</f>
        <v>Dunbar</v>
      </c>
      <c r="I1671" s="6" t="str">
        <f>VLOOKUP(F1671,'Customer Info'!A:G,7)</f>
        <v>Australia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80</v>
      </c>
      <c r="R1671" s="2" t="s">
        <v>28</v>
      </c>
      <c r="S1671" s="22">
        <f t="shared" si="129"/>
        <v>12.9</v>
      </c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Info'!A:B,2,0)</f>
        <v>Michael</v>
      </c>
      <c r="H1672" s="6" t="str">
        <f>VLOOKUP(F1672,'Customer Info'!A:C,3,0)</f>
        <v>Nguyen</v>
      </c>
      <c r="I1672" s="6" t="str">
        <f>VLOOKUP(F1672,'Customer Info'!A:G,7)</f>
        <v>Germany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1308</v>
      </c>
      <c r="R1672" s="2" t="s">
        <v>56</v>
      </c>
      <c r="S1672" s="22">
        <f t="shared" si="129"/>
        <v>1153.6500000000001</v>
      </c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Info'!A:B,2,0)</f>
        <v>Bradley</v>
      </c>
      <c r="H1673" s="6" t="str">
        <f>VLOOKUP(F1673,'Customer Info'!A:C,3,0)</f>
        <v>Nguyen</v>
      </c>
      <c r="I1673" s="6" t="str">
        <f>VLOOKUP(F1673,'Customer Info'!A:G,7)</f>
        <v>India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366</v>
      </c>
      <c r="R1673" s="2" t="s">
        <v>28</v>
      </c>
      <c r="S1673" s="22">
        <f t="shared" si="129"/>
        <v>950.55000000000007</v>
      </c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Info'!A:B,2,0)</f>
        <v>Carlos</v>
      </c>
      <c r="H1674" s="6" t="str">
        <f>VLOOKUP(F1674,'Customer Info'!A:C,3,0)</f>
        <v>Soltero</v>
      </c>
      <c r="I1674" s="6" t="str">
        <f>VLOOKUP(F1674,'Customer Info'!A:G,7)</f>
        <v>India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308</v>
      </c>
      <c r="R1674" s="2" t="s">
        <v>28</v>
      </c>
      <c r="S1674" s="22">
        <f t="shared" si="129"/>
        <v>324.60000000000002</v>
      </c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Info'!A:B,2,0)</f>
        <v>Kean</v>
      </c>
      <c r="H1675" s="6" t="str">
        <f>VLOOKUP(F1675,'Customer Info'!A:C,3,0)</f>
        <v>Takahito</v>
      </c>
      <c r="I1675" s="6" t="str">
        <f>VLOOKUP(F1675,'Customer Info'!A:G,7)</f>
        <v>Indonesia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N1675-M1675</f>
        <v>18</v>
      </c>
      <c r="R1675" s="2" t="s">
        <v>26</v>
      </c>
      <c r="S1675" s="22">
        <f t="shared" ref="S1675:S1738" si="134">IF(N1675&lt;5000,N1675*2%,IF(AND(N1675&gt;=5000,N1675&lt;25000),N1675*5%,IF(AND(N1675&gt;=25000,N1675&lt;50000),N1675*7%,IF(AND(N1675&gt;=50000,N1675&lt;100000)*N1675*9%,IF(AND(N1675&gt;=100000,N1675&lt;250000),N1675*12%,N1675*15%)))))</f>
        <v>3.6</v>
      </c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Info'!A:B,2,0)</f>
        <v>Emily</v>
      </c>
      <c r="H1676" s="6" t="str">
        <f>VLOOKUP(F1676,'Customer Info'!A:C,3,0)</f>
        <v>Ducich</v>
      </c>
      <c r="I1676" s="6" t="str">
        <f>VLOOKUP(F1676,'Customer Info'!A:G,7)</f>
        <v>India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12330</v>
      </c>
      <c r="R1676" s="2" t="s">
        <v>56</v>
      </c>
      <c r="S1676" s="22" t="b">
        <f t="shared" si="134"/>
        <v>0</v>
      </c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Info'!A:B,2,0)</f>
        <v>Alice</v>
      </c>
      <c r="H1677" s="6" t="str">
        <f>VLOOKUP(F1677,'Customer Info'!A:C,3,0)</f>
        <v>McCarthy</v>
      </c>
      <c r="I1677" s="6" t="str">
        <f>VLOOKUP(F1677,'Customer Info'!A:G,7)</f>
        <v>Germany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264</v>
      </c>
      <c r="R1677" s="2" t="s">
        <v>28</v>
      </c>
      <c r="S1677" s="22">
        <f t="shared" si="134"/>
        <v>279.8</v>
      </c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Info'!A:B,2,0)</f>
        <v>Justin</v>
      </c>
      <c r="H1678" s="6" t="str">
        <f>VLOOKUP(F1678,'Customer Info'!A:C,3,0)</f>
        <v>Hirsh</v>
      </c>
      <c r="I1678" s="6" t="str">
        <f>VLOOKUP(F1678,'Customer Info'!A:G,7)</f>
        <v>China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18</v>
      </c>
      <c r="R1678" s="2" t="s">
        <v>28</v>
      </c>
      <c r="S1678" s="22">
        <f t="shared" si="134"/>
        <v>8.34</v>
      </c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Info'!A:B,2,0)</f>
        <v>Tamara</v>
      </c>
      <c r="H1679" s="6" t="str">
        <f>VLOOKUP(F1679,'Customer Info'!A:C,3,0)</f>
        <v>Willingham</v>
      </c>
      <c r="I1679" s="6" t="str">
        <f>VLOOKUP(F1679,'Customer Info'!A:G,7)</f>
        <v>Germany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5400</v>
      </c>
      <c r="R1679" s="2" t="s">
        <v>50</v>
      </c>
      <c r="S1679" s="22">
        <f t="shared" si="134"/>
        <v>9640.35</v>
      </c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Info'!A:B,2,0)</f>
        <v>Anemone</v>
      </c>
      <c r="H1680" s="6" t="str">
        <f>VLOOKUP(F1680,'Customer Info'!A:C,3,0)</f>
        <v>Ratner</v>
      </c>
      <c r="I1680" s="6" t="str">
        <f>VLOOKUP(F1680,'Customer Info'!A:G,7)</f>
        <v>China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22</v>
      </c>
      <c r="R1680" s="2" t="s">
        <v>28</v>
      </c>
      <c r="S1680" s="22">
        <f t="shared" si="134"/>
        <v>7.48</v>
      </c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Info'!A:B,2,0)</f>
        <v>Alice</v>
      </c>
      <c r="H1681" s="6" t="str">
        <f>VLOOKUP(F1681,'Customer Info'!A:C,3,0)</f>
        <v>McCarthy</v>
      </c>
      <c r="I1681" s="6" t="str">
        <f>VLOOKUP(F1681,'Customer Info'!A:G,7)</f>
        <v>Germany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1902</v>
      </c>
      <c r="R1681" s="2" t="s">
        <v>28</v>
      </c>
      <c r="S1681" s="22">
        <f t="shared" si="134"/>
        <v>877.2</v>
      </c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Info'!A:B,2,0)</f>
        <v>John</v>
      </c>
      <c r="H1682" s="6" t="str">
        <f>VLOOKUP(F1682,'Customer Info'!A:C,3,0)</f>
        <v>Grady</v>
      </c>
      <c r="I1682" s="6" t="str">
        <f>VLOOKUP(F1682,'Customer Info'!A:G,7)</f>
        <v>Germany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30</v>
      </c>
      <c r="R1682" s="2" t="s">
        <v>50</v>
      </c>
      <c r="S1682" s="22">
        <f t="shared" si="134"/>
        <v>60.480000000000004</v>
      </c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Info'!A:B,2,0)</f>
        <v>Nick</v>
      </c>
      <c r="H1683" s="6" t="str">
        <f>VLOOKUP(F1683,'Customer Info'!A:C,3,0)</f>
        <v>Zandusky</v>
      </c>
      <c r="I1683" s="6" t="str">
        <f>VLOOKUP(F1683,'Customer Info'!A:G,7)</f>
        <v>Indonesia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16</v>
      </c>
      <c r="R1683" s="2" t="s">
        <v>50</v>
      </c>
      <c r="S1683" s="22">
        <f t="shared" si="134"/>
        <v>4.96</v>
      </c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Info'!A:B,2,0)</f>
        <v>Michael</v>
      </c>
      <c r="H1684" s="6" t="str">
        <f>VLOOKUP(F1684,'Customer Info'!A:C,3,0)</f>
        <v>Moore</v>
      </c>
      <c r="I1684" s="6" t="str">
        <f>VLOOKUP(F1684,'Customer Info'!A:G,7)</f>
        <v>Germany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219</v>
      </c>
      <c r="R1684" s="2" t="s">
        <v>26</v>
      </c>
      <c r="S1684" s="22">
        <f t="shared" si="134"/>
        <v>66.180000000000007</v>
      </c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Info'!A:B,2,0)</f>
        <v>Sarah</v>
      </c>
      <c r="H1685" s="6" t="str">
        <f>VLOOKUP(F1685,'Customer Info'!A:C,3,0)</f>
        <v>Bern</v>
      </c>
      <c r="I1685" s="6" t="str">
        <f>VLOOKUP(F1685,'Customer Info'!A:G,7)</f>
        <v>Germany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20</v>
      </c>
      <c r="R1685" s="2" t="s">
        <v>28</v>
      </c>
      <c r="S1685" s="22">
        <f t="shared" si="134"/>
        <v>5.5200000000000005</v>
      </c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Info'!A:B,2,0)</f>
        <v>Jesus</v>
      </c>
      <c r="H1686" s="6" t="str">
        <f>VLOOKUP(F1686,'Customer Info'!A:C,3,0)</f>
        <v>Ocampo</v>
      </c>
      <c r="I1686" s="6" t="str">
        <f>VLOOKUP(F1686,'Customer Info'!A:G,7)</f>
        <v>China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52</v>
      </c>
      <c r="R1686" s="2" t="s">
        <v>28</v>
      </c>
      <c r="S1686" s="22">
        <f t="shared" si="134"/>
        <v>18.240000000000002</v>
      </c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Info'!A:B,2,0)</f>
        <v>Harry</v>
      </c>
      <c r="H1687" s="6" t="str">
        <f>VLOOKUP(F1687,'Customer Info'!A:C,3,0)</f>
        <v>Marie</v>
      </c>
      <c r="I1687" s="6" t="str">
        <f>VLOOKUP(F1687,'Customer Info'!A:G,7)</f>
        <v>Indonesia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60</v>
      </c>
      <c r="R1687" s="2" t="s">
        <v>28</v>
      </c>
      <c r="S1687" s="22">
        <f t="shared" si="134"/>
        <v>14.4</v>
      </c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Info'!A:B,2,0)</f>
        <v>Christina</v>
      </c>
      <c r="H1688" s="6" t="str">
        <f>VLOOKUP(F1688,'Customer Info'!A:C,3,0)</f>
        <v>VanderZanden</v>
      </c>
      <c r="I1688" s="6" t="str">
        <f>VLOOKUP(F1688,'Customer Info'!A:G,7)</f>
        <v>India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360</v>
      </c>
      <c r="R1688" s="2" t="s">
        <v>50</v>
      </c>
      <c r="S1688" s="22">
        <f t="shared" si="134"/>
        <v>619.5</v>
      </c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Info'!A:B,2,0)</f>
        <v>Anemone</v>
      </c>
      <c r="H1689" s="6" t="str">
        <f>VLOOKUP(F1689,'Customer Info'!A:C,3,0)</f>
        <v>Ratner</v>
      </c>
      <c r="I1689" s="6" t="str">
        <f>VLOOKUP(F1689,'Customer Info'!A:G,7)</f>
        <v>Germany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56</v>
      </c>
      <c r="R1689" s="2" t="s">
        <v>28</v>
      </c>
      <c r="S1689" s="22">
        <f t="shared" si="134"/>
        <v>19.04</v>
      </c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Info'!A:B,2,0)</f>
        <v>Pamela</v>
      </c>
      <c r="H1690" s="6" t="str">
        <f>VLOOKUP(F1690,'Customer Info'!A:C,3,0)</f>
        <v>Stobb</v>
      </c>
      <c r="I1690" s="6" t="str">
        <f>VLOOKUP(F1690,'Customer Info'!A:G,7)</f>
        <v>Germany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153</v>
      </c>
      <c r="R1690" s="2" t="s">
        <v>28</v>
      </c>
      <c r="S1690" s="22">
        <f t="shared" si="134"/>
        <v>397.15000000000003</v>
      </c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Info'!A:B,2,0)</f>
        <v>Dan</v>
      </c>
      <c r="H1691" s="6" t="str">
        <f>VLOOKUP(F1691,'Customer Info'!A:C,3,0)</f>
        <v>Campbell</v>
      </c>
      <c r="I1691" s="6" t="str">
        <f>VLOOKUP(F1691,'Customer Info'!A:G,7)</f>
        <v>India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1488</v>
      </c>
      <c r="R1691" s="2" t="s">
        <v>50</v>
      </c>
      <c r="S1691" s="22">
        <f t="shared" si="134"/>
        <v>1132.2</v>
      </c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Info'!A:B,2,0)</f>
        <v>Dave</v>
      </c>
      <c r="H1692" s="6" t="str">
        <f>VLOOKUP(F1692,'Customer Info'!A:C,3,0)</f>
        <v>Hallsten</v>
      </c>
      <c r="I1692" s="6" t="str">
        <f>VLOOKUP(F1692,'Customer Info'!A:G,7)</f>
        <v>India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320</v>
      </c>
      <c r="R1692" s="2" t="s">
        <v>28</v>
      </c>
      <c r="S1692" s="22">
        <f t="shared" si="134"/>
        <v>339.5</v>
      </c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Info'!A:B,2,0)</f>
        <v>Laurel</v>
      </c>
      <c r="H1693" s="6" t="str">
        <f>VLOOKUP(F1693,'Customer Info'!A:C,3,0)</f>
        <v>Beltran</v>
      </c>
      <c r="I1693" s="6" t="str">
        <f>VLOOKUP(F1693,'Customer Info'!A:G,7)</f>
        <v>Australia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1232</v>
      </c>
      <c r="R1693" s="2" t="s">
        <v>26</v>
      </c>
      <c r="S1693" s="22">
        <f t="shared" si="134"/>
        <v>1093.2</v>
      </c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Info'!A:B,2,0)</f>
        <v>Tim</v>
      </c>
      <c r="H1694" s="6" t="str">
        <f>VLOOKUP(F1694,'Customer Info'!A:C,3,0)</f>
        <v>Brockman</v>
      </c>
      <c r="I1694" s="6" t="str">
        <f>VLOOKUP(F1694,'Customer Info'!A:G,7)</f>
        <v>Germany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146</v>
      </c>
      <c r="R1694" s="2" t="s">
        <v>28</v>
      </c>
      <c r="S1694" s="22">
        <f t="shared" si="134"/>
        <v>62.72</v>
      </c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Info'!A:B,2,0)</f>
        <v>Mick</v>
      </c>
      <c r="H1695" s="6" t="str">
        <f>VLOOKUP(F1695,'Customer Info'!A:C,3,0)</f>
        <v>Brown</v>
      </c>
      <c r="I1695" s="6" t="str">
        <f>VLOOKUP(F1695,'Customer Info'!A:G,7)</f>
        <v>China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192</v>
      </c>
      <c r="R1695" s="2" t="s">
        <v>50</v>
      </c>
      <c r="S1695" s="22">
        <f t="shared" si="134"/>
        <v>99</v>
      </c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Info'!A:B,2,0)</f>
        <v>Fred</v>
      </c>
      <c r="H1696" s="6" t="str">
        <f>VLOOKUP(F1696,'Customer Info'!A:C,3,0)</f>
        <v>Wasserman</v>
      </c>
      <c r="I1696" s="6" t="str">
        <f>VLOOKUP(F1696,'Customer Info'!A:G,7)</f>
        <v>Germany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8</v>
      </c>
      <c r="R1696" s="2" t="s">
        <v>28</v>
      </c>
      <c r="S1696" s="22">
        <f t="shared" si="134"/>
        <v>2.52</v>
      </c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Info'!A:B,2,0)</f>
        <v>Alice</v>
      </c>
      <c r="H1697" s="6" t="str">
        <f>VLOOKUP(F1697,'Customer Info'!A:C,3,0)</f>
        <v>McCarthy</v>
      </c>
      <c r="I1697" s="6" t="str">
        <f>VLOOKUP(F1697,'Customer Info'!A:G,7)</f>
        <v>Germany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20</v>
      </c>
      <c r="R1697" s="2" t="s">
        <v>28</v>
      </c>
      <c r="S1697" s="22">
        <f t="shared" si="134"/>
        <v>8.1</v>
      </c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Info'!A:B,2,0)</f>
        <v>Natalie</v>
      </c>
      <c r="H1698" s="6" t="str">
        <f>VLOOKUP(F1698,'Customer Info'!A:C,3,0)</f>
        <v>Webber</v>
      </c>
      <c r="I1698" s="6" t="str">
        <f>VLOOKUP(F1698,'Customer Info'!A:G,7)</f>
        <v>India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3055</v>
      </c>
      <c r="R1698" s="2" t="s">
        <v>26</v>
      </c>
      <c r="S1698" s="22" t="b">
        <f t="shared" si="134"/>
        <v>0</v>
      </c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Info'!A:B,2,0)</f>
        <v>Becky</v>
      </c>
      <c r="H1699" s="6" t="str">
        <f>VLOOKUP(F1699,'Customer Info'!A:C,3,0)</f>
        <v>Pak</v>
      </c>
      <c r="I1699" s="6" t="str">
        <f>VLOOKUP(F1699,'Customer Info'!A:G,7)</f>
        <v>India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96</v>
      </c>
      <c r="R1699" s="2" t="s">
        <v>28</v>
      </c>
      <c r="S1699" s="22">
        <f t="shared" si="134"/>
        <v>21.2</v>
      </c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Info'!A:B,2,0)</f>
        <v>Brad</v>
      </c>
      <c r="H1700" s="6" t="str">
        <f>VLOOKUP(F1700,'Customer Info'!A:C,3,0)</f>
        <v>Thomas</v>
      </c>
      <c r="I1700" s="6" t="str">
        <f>VLOOKUP(F1700,'Customer Info'!A:G,7)</f>
        <v>India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972</v>
      </c>
      <c r="R1700" s="2" t="s">
        <v>28</v>
      </c>
      <c r="S1700" s="22">
        <f t="shared" si="134"/>
        <v>448.6</v>
      </c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Info'!A:B,2,0)</f>
        <v>Randy</v>
      </c>
      <c r="H1701" s="6" t="str">
        <f>VLOOKUP(F1701,'Customer Info'!A:C,3,0)</f>
        <v>Bradley</v>
      </c>
      <c r="I1701" s="6" t="str">
        <f>VLOOKUP(F1701,'Customer Info'!A:G,7)</f>
        <v>Australia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160</v>
      </c>
      <c r="R1701" s="2" t="s">
        <v>28</v>
      </c>
      <c r="S1701" s="22">
        <f t="shared" si="134"/>
        <v>33</v>
      </c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Info'!A:B,2,0)</f>
        <v>Debra</v>
      </c>
      <c r="H1702" s="6" t="str">
        <f>VLOOKUP(F1702,'Customer Info'!A:C,3,0)</f>
        <v>Catini</v>
      </c>
      <c r="I1702" s="6" t="str">
        <f>VLOOKUP(F1702,'Customer Info'!A:G,7)</f>
        <v>India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1280</v>
      </c>
      <c r="R1702" s="2" t="s">
        <v>56</v>
      </c>
      <c r="S1702" s="22">
        <f t="shared" si="134"/>
        <v>590.6</v>
      </c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Info'!A:B,2,0)</f>
        <v>Bill</v>
      </c>
      <c r="H1703" s="6" t="str">
        <f>VLOOKUP(F1703,'Customer Info'!A:C,3,0)</f>
        <v>Donatelli</v>
      </c>
      <c r="I1703" s="6" t="str">
        <f>VLOOKUP(F1703,'Customer Info'!A:G,7)</f>
        <v>Australia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172</v>
      </c>
      <c r="R1703" s="2" t="s">
        <v>28</v>
      </c>
      <c r="S1703" s="22">
        <f t="shared" si="134"/>
        <v>41.28</v>
      </c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Info'!A:B,2,0)</f>
        <v>Alex</v>
      </c>
      <c r="H1704" s="6" t="str">
        <f>VLOOKUP(F1704,'Customer Info'!A:C,3,0)</f>
        <v>Grayson</v>
      </c>
      <c r="I1704" s="6" t="str">
        <f>VLOOKUP(F1704,'Customer Info'!A:G,7)</f>
        <v>Australia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441</v>
      </c>
      <c r="R1704" s="2" t="s">
        <v>28</v>
      </c>
      <c r="S1704" s="22">
        <f t="shared" si="134"/>
        <v>337.35</v>
      </c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Info'!A:B,2,0)</f>
        <v>Sheri</v>
      </c>
      <c r="H1705" s="6" t="str">
        <f>VLOOKUP(F1705,'Customer Info'!A:C,3,0)</f>
        <v>Gordon</v>
      </c>
      <c r="I1705" s="6" t="str">
        <f>VLOOKUP(F1705,'Customer Info'!A:G,7)</f>
        <v>Indonesia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136</v>
      </c>
      <c r="R1705" s="2" t="s">
        <v>26</v>
      </c>
      <c r="S1705" s="22">
        <f t="shared" si="134"/>
        <v>40.880000000000003</v>
      </c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Info'!A:B,2,0)</f>
        <v>Sarah</v>
      </c>
      <c r="H1706" s="6" t="str">
        <f>VLOOKUP(F1706,'Customer Info'!A:C,3,0)</f>
        <v>Foster</v>
      </c>
      <c r="I1706" s="6" t="str">
        <f>VLOOKUP(F1706,'Customer Info'!A:G,7)</f>
        <v>China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112</v>
      </c>
      <c r="R1706" s="2" t="s">
        <v>28</v>
      </c>
      <c r="S1706" s="22">
        <f t="shared" si="134"/>
        <v>23.1</v>
      </c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Info'!A:B,2,0)</f>
        <v>Sanjit</v>
      </c>
      <c r="H1707" s="6" t="str">
        <f>VLOOKUP(F1707,'Customer Info'!A:C,3,0)</f>
        <v>Jacobs</v>
      </c>
      <c r="I1707" s="6" t="str">
        <f>VLOOKUP(F1707,'Customer Info'!A:G,7)</f>
        <v>Indonesia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85</v>
      </c>
      <c r="R1707" s="2" t="s">
        <v>28</v>
      </c>
      <c r="S1707" s="22">
        <f t="shared" si="134"/>
        <v>44.56</v>
      </c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Info'!A:B,2,0)</f>
        <v>Robert</v>
      </c>
      <c r="H1708" s="6" t="str">
        <f>VLOOKUP(F1708,'Customer Info'!A:C,3,0)</f>
        <v>Dilbeck</v>
      </c>
      <c r="I1708" s="6" t="str">
        <f>VLOOKUP(F1708,'Customer Info'!A:G,7)</f>
        <v>Australia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64</v>
      </c>
      <c r="R1708" s="2" t="s">
        <v>28</v>
      </c>
      <c r="S1708" s="22">
        <f t="shared" si="134"/>
        <v>27.16</v>
      </c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Info'!A:B,2,0)</f>
        <v>Laurel</v>
      </c>
      <c r="H1709" s="6" t="str">
        <f>VLOOKUP(F1709,'Customer Info'!A:C,3,0)</f>
        <v>Workman</v>
      </c>
      <c r="I1709" s="6" t="str">
        <f>VLOOKUP(F1709,'Customer Info'!A:G,7)</f>
        <v>China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240</v>
      </c>
      <c r="R1709" s="2" t="s">
        <v>28</v>
      </c>
      <c r="S1709" s="22">
        <f t="shared" si="134"/>
        <v>43.56</v>
      </c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Info'!A:B,2,0)</f>
        <v>Adrian</v>
      </c>
      <c r="H1710" s="6" t="str">
        <f>VLOOKUP(F1710,'Customer Info'!A:C,3,0)</f>
        <v>Barton</v>
      </c>
      <c r="I1710" s="6" t="str">
        <f>VLOOKUP(F1710,'Customer Info'!A:G,7)</f>
        <v>Australia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3160</v>
      </c>
      <c r="R1710" s="2" t="s">
        <v>50</v>
      </c>
      <c r="S1710" s="22">
        <f t="shared" si="134"/>
        <v>2951.55</v>
      </c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Info'!A:B,2,0)</f>
        <v>Ted</v>
      </c>
      <c r="H1711" s="6" t="str">
        <f>VLOOKUP(F1711,'Customer Info'!A:C,3,0)</f>
        <v>Trevino</v>
      </c>
      <c r="I1711" s="6" t="str">
        <f>VLOOKUP(F1711,'Customer Info'!A:G,7)</f>
        <v>Germany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236</v>
      </c>
      <c r="R1711" s="2" t="s">
        <v>50</v>
      </c>
      <c r="S1711" s="22">
        <f t="shared" si="134"/>
        <v>73.36</v>
      </c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Info'!A:B,2,0)</f>
        <v>Sylvia</v>
      </c>
      <c r="H1712" s="6" t="str">
        <f>VLOOKUP(F1712,'Customer Info'!A:C,3,0)</f>
        <v>Foulston</v>
      </c>
      <c r="I1712" s="6" t="str">
        <f>VLOOKUP(F1712,'Customer Info'!A:G,7)</f>
        <v>India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4</v>
      </c>
      <c r="R1712" s="2" t="s">
        <v>50</v>
      </c>
      <c r="S1712" s="22">
        <f t="shared" si="134"/>
        <v>2.2400000000000002</v>
      </c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Info'!A:B,2,0)</f>
        <v>Tom</v>
      </c>
      <c r="H1713" s="6" t="str">
        <f>VLOOKUP(F1713,'Customer Info'!A:C,3,0)</f>
        <v>Boeckenhauer</v>
      </c>
      <c r="I1713" s="6" t="str">
        <f>VLOOKUP(F1713,'Customer Info'!A:G,7)</f>
        <v>Germany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117</v>
      </c>
      <c r="R1713" s="2" t="s">
        <v>50</v>
      </c>
      <c r="S1713" s="22">
        <f t="shared" si="134"/>
        <v>40.86</v>
      </c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Info'!A:B,2,0)</f>
        <v>Adam</v>
      </c>
      <c r="H1714" s="6" t="str">
        <f>VLOOKUP(F1714,'Customer Info'!A:C,3,0)</f>
        <v>Bellavance</v>
      </c>
      <c r="I1714" s="6" t="str">
        <f>VLOOKUP(F1714,'Customer Info'!A:G,7)</f>
        <v>Australia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63</v>
      </c>
      <c r="R1714" s="2" t="s">
        <v>50</v>
      </c>
      <c r="S1714" s="22">
        <f t="shared" si="134"/>
        <v>12.780000000000001</v>
      </c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Info'!A:B,2,0)</f>
        <v>Nicole</v>
      </c>
      <c r="H1715" s="6" t="str">
        <f>VLOOKUP(F1715,'Customer Info'!A:C,3,0)</f>
        <v>Fjeld</v>
      </c>
      <c r="I1715" s="6" t="str">
        <f>VLOOKUP(F1715,'Customer Info'!A:G,7)</f>
        <v>China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108</v>
      </c>
      <c r="R1715" s="2" t="s">
        <v>28</v>
      </c>
      <c r="S1715" s="22">
        <f t="shared" si="134"/>
        <v>23.52</v>
      </c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Info'!A:B,2,0)</f>
        <v>Hunter</v>
      </c>
      <c r="H1716" s="6" t="str">
        <f>VLOOKUP(F1716,'Customer Info'!A:C,3,0)</f>
        <v>Glantz</v>
      </c>
      <c r="I1716" s="6" t="str">
        <f>VLOOKUP(F1716,'Customer Info'!A:G,7)</f>
        <v>Indonesia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33</v>
      </c>
      <c r="R1716" s="2" t="s">
        <v>28</v>
      </c>
      <c r="S1716" s="22">
        <f t="shared" si="134"/>
        <v>7.74</v>
      </c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Info'!A:B,2,0)</f>
        <v>John</v>
      </c>
      <c r="H1717" s="6" t="str">
        <f>VLOOKUP(F1717,'Customer Info'!A:C,3,0)</f>
        <v>Castell</v>
      </c>
      <c r="I1717" s="6" t="str">
        <f>VLOOKUP(F1717,'Customer Info'!A:G,7)</f>
        <v>Australia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700</v>
      </c>
      <c r="R1717" s="2" t="s">
        <v>28</v>
      </c>
      <c r="S1717" s="22">
        <f t="shared" si="134"/>
        <v>625.25</v>
      </c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Info'!A:B,2,0)</f>
        <v>Maureen</v>
      </c>
      <c r="H1718" s="6" t="str">
        <f>VLOOKUP(F1718,'Customer Info'!A:C,3,0)</f>
        <v>Gastineau</v>
      </c>
      <c r="I1718" s="6" t="str">
        <f>VLOOKUP(F1718,'Customer Info'!A:G,7)</f>
        <v>Germany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153</v>
      </c>
      <c r="R1718" s="2" t="s">
        <v>26</v>
      </c>
      <c r="S1718" s="22">
        <f t="shared" si="134"/>
        <v>397.15000000000003</v>
      </c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Info'!A:B,2,0)</f>
        <v>Brenda</v>
      </c>
      <c r="H1719" s="6" t="str">
        <f>VLOOKUP(F1719,'Customer Info'!A:C,3,0)</f>
        <v>Bowman</v>
      </c>
      <c r="I1719" s="6" t="str">
        <f>VLOOKUP(F1719,'Customer Info'!A:G,7)</f>
        <v>Australia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2502</v>
      </c>
      <c r="R1719" s="2" t="s">
        <v>50</v>
      </c>
      <c r="S1719" s="22">
        <f t="shared" si="134"/>
        <v>2121.42</v>
      </c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Info'!A:B,2,0)</f>
        <v>Gary</v>
      </c>
      <c r="H1720" s="6" t="str">
        <f>VLOOKUP(F1720,'Customer Info'!A:C,3,0)</f>
        <v>Mitchum</v>
      </c>
      <c r="I1720" s="6" t="str">
        <f>VLOOKUP(F1720,'Customer Info'!A:G,7)</f>
        <v>India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50</v>
      </c>
      <c r="R1720" s="2" t="s">
        <v>28</v>
      </c>
      <c r="S1720" s="22">
        <f t="shared" si="134"/>
        <v>10.84</v>
      </c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Info'!A:B,2,0)</f>
        <v>Darrin</v>
      </c>
      <c r="H1721" s="6" t="str">
        <f>VLOOKUP(F1721,'Customer Info'!A:C,3,0)</f>
        <v>Sayre</v>
      </c>
      <c r="I1721" s="6" t="str">
        <f>VLOOKUP(F1721,'Customer Info'!A:G,7)</f>
        <v>Germany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16</v>
      </c>
      <c r="R1721" s="2" t="s">
        <v>28</v>
      </c>
      <c r="S1721" s="22">
        <f t="shared" si="134"/>
        <v>5.2</v>
      </c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Info'!A:B,2,0)</f>
        <v>Hilary</v>
      </c>
      <c r="H1722" s="6" t="str">
        <f>VLOOKUP(F1722,'Customer Info'!A:C,3,0)</f>
        <v>Holden</v>
      </c>
      <c r="I1722" s="6" t="str">
        <f>VLOOKUP(F1722,'Customer Info'!A:G,7)</f>
        <v>India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430</v>
      </c>
      <c r="R1722" s="2" t="s">
        <v>50</v>
      </c>
      <c r="S1722" s="22">
        <f t="shared" si="134"/>
        <v>295.8</v>
      </c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Info'!A:B,2,0)</f>
        <v>Tom</v>
      </c>
      <c r="H1723" s="6" t="str">
        <f>VLOOKUP(F1723,'Customer Info'!A:C,3,0)</f>
        <v>Stivers</v>
      </c>
      <c r="I1723" s="6" t="str">
        <f>VLOOKUP(F1723,'Customer Info'!A:G,7)</f>
        <v>Germany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146</v>
      </c>
      <c r="R1723" s="2" t="s">
        <v>50</v>
      </c>
      <c r="S1723" s="22">
        <f t="shared" si="134"/>
        <v>62.72</v>
      </c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Info'!A:B,2,0)</f>
        <v>Fred</v>
      </c>
      <c r="H1724" s="6" t="str">
        <f>VLOOKUP(F1724,'Customer Info'!A:C,3,0)</f>
        <v>Wasserman</v>
      </c>
      <c r="I1724" s="6" t="str">
        <f>VLOOKUP(F1724,'Customer Info'!A:G,7)</f>
        <v>Germany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444</v>
      </c>
      <c r="R1724" s="2" t="s">
        <v>28</v>
      </c>
      <c r="S1724" s="22">
        <f t="shared" si="134"/>
        <v>269.7</v>
      </c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Info'!A:B,2,0)</f>
        <v>Barry</v>
      </c>
      <c r="H1725" s="6" t="str">
        <f>VLOOKUP(F1725,'Customer Info'!A:C,3,0)</f>
        <v>Franzšsisch</v>
      </c>
      <c r="I1725" s="6" t="str">
        <f>VLOOKUP(F1725,'Customer Info'!A:G,7)</f>
        <v>Indonesia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300</v>
      </c>
      <c r="R1725" s="2" t="s">
        <v>50</v>
      </c>
      <c r="S1725" s="22">
        <f t="shared" si="134"/>
        <v>396.6</v>
      </c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Info'!A:B,2,0)</f>
        <v>Sanjit</v>
      </c>
      <c r="H1726" s="6" t="str">
        <f>VLOOKUP(F1726,'Customer Info'!A:C,3,0)</f>
        <v>Jacobs</v>
      </c>
      <c r="I1726" s="6" t="str">
        <f>VLOOKUP(F1726,'Customer Info'!A:G,7)</f>
        <v>Indonesia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3510</v>
      </c>
      <c r="R1726" s="2" t="s">
        <v>50</v>
      </c>
      <c r="S1726" s="22">
        <f t="shared" si="134"/>
        <v>3343.2000000000003</v>
      </c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Info'!A:B,2,0)</f>
        <v>Shirley</v>
      </c>
      <c r="H1727" s="6" t="str">
        <f>VLOOKUP(F1727,'Customer Info'!A:C,3,0)</f>
        <v>Schmidt</v>
      </c>
      <c r="I1727" s="6" t="str">
        <f>VLOOKUP(F1727,'Customer Info'!A:G,7)</f>
        <v>Germany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247</v>
      </c>
      <c r="R1727" s="2" t="s">
        <v>28</v>
      </c>
      <c r="S1727" s="22">
        <f t="shared" si="134"/>
        <v>54.6</v>
      </c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Info'!A:B,2,0)</f>
        <v>Craig</v>
      </c>
      <c r="H1728" s="6" t="str">
        <f>VLOOKUP(F1728,'Customer Info'!A:C,3,0)</f>
        <v>Leslie</v>
      </c>
      <c r="I1728" s="6" t="str">
        <f>VLOOKUP(F1728,'Customer Info'!A:G,7)</f>
        <v>Australia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267</v>
      </c>
      <c r="R1728" s="2" t="s">
        <v>50</v>
      </c>
      <c r="S1728" s="22">
        <f t="shared" si="134"/>
        <v>52.620000000000005</v>
      </c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Info'!A:B,2,0)</f>
        <v>Mick</v>
      </c>
      <c r="H1729" s="6" t="str">
        <f>VLOOKUP(F1729,'Customer Info'!A:C,3,0)</f>
        <v>Crebagga</v>
      </c>
      <c r="I1729" s="6" t="str">
        <f>VLOOKUP(F1729,'Customer Info'!A:G,7)</f>
        <v>India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636</v>
      </c>
      <c r="R1729" s="2" t="s">
        <v>50</v>
      </c>
      <c r="S1729" s="22">
        <f t="shared" si="134"/>
        <v>837.90000000000009</v>
      </c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Info'!A:B,2,0)</f>
        <v>Philisse</v>
      </c>
      <c r="H1730" s="6" t="str">
        <f>VLOOKUP(F1730,'Customer Info'!A:C,3,0)</f>
        <v>Overcash</v>
      </c>
      <c r="I1730" s="6" t="str">
        <f>VLOOKUP(F1730,'Customer Info'!A:G,7)</f>
        <v>Australia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108</v>
      </c>
      <c r="R1730" s="2" t="s">
        <v>28</v>
      </c>
      <c r="S1730" s="22">
        <f t="shared" si="134"/>
        <v>38.119999999999997</v>
      </c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Info'!A:B,2,0)</f>
        <v>Brad</v>
      </c>
      <c r="H1731" s="6" t="str">
        <f>VLOOKUP(F1731,'Customer Info'!A:C,3,0)</f>
        <v>Thomas</v>
      </c>
      <c r="I1731" s="6" t="str">
        <f>VLOOKUP(F1731,'Customer Info'!A:G,7)</f>
        <v>India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413</v>
      </c>
      <c r="R1731" s="2" t="s">
        <v>50</v>
      </c>
      <c r="S1731" s="22">
        <f t="shared" si="134"/>
        <v>321.3</v>
      </c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Info'!A:B,2,0)</f>
        <v>Sylvia</v>
      </c>
      <c r="H1732" s="6" t="str">
        <f>VLOOKUP(F1732,'Customer Info'!A:C,3,0)</f>
        <v>Foulston</v>
      </c>
      <c r="I1732" s="6" t="str">
        <f>VLOOKUP(F1732,'Customer Info'!A:G,7)</f>
        <v>India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189</v>
      </c>
      <c r="R1732" s="2" t="s">
        <v>28</v>
      </c>
      <c r="S1732" s="22">
        <f t="shared" si="134"/>
        <v>66.820000000000007</v>
      </c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Info'!A:B,2,0)</f>
        <v>Eileen</v>
      </c>
      <c r="H1733" s="6" t="str">
        <f>VLOOKUP(F1733,'Customer Info'!A:C,3,0)</f>
        <v>Kiefer</v>
      </c>
      <c r="I1733" s="6" t="str">
        <f>VLOOKUP(F1733,'Customer Info'!A:G,7)</f>
        <v>Germany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295</v>
      </c>
      <c r="R1733" s="2" t="s">
        <v>28</v>
      </c>
      <c r="S1733" s="22">
        <f t="shared" si="134"/>
        <v>386.25</v>
      </c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Info'!A:B,2,0)</f>
        <v>Erica</v>
      </c>
      <c r="H1734" s="6" t="str">
        <f>VLOOKUP(F1734,'Customer Info'!A:C,3,0)</f>
        <v>Hernandez</v>
      </c>
      <c r="I1734" s="6" t="str">
        <f>VLOOKUP(F1734,'Customer Info'!A:G,7)</f>
        <v>India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68</v>
      </c>
      <c r="R1734" s="2" t="s">
        <v>28</v>
      </c>
      <c r="S1734" s="22">
        <f t="shared" si="134"/>
        <v>20.440000000000001</v>
      </c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Info'!A:B,2,0)</f>
        <v>Darrin</v>
      </c>
      <c r="H1735" s="6" t="str">
        <f>VLOOKUP(F1735,'Customer Info'!A:C,3,0)</f>
        <v>Martin</v>
      </c>
      <c r="I1735" s="6" t="str">
        <f>VLOOKUP(F1735,'Customer Info'!A:G,7)</f>
        <v>Germany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1340</v>
      </c>
      <c r="R1735" s="2" t="s">
        <v>28</v>
      </c>
      <c r="S1735" s="22">
        <f t="shared" si="134"/>
        <v>1965.88</v>
      </c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Info'!A:B,2,0)</f>
        <v>Thomas</v>
      </c>
      <c r="H1736" s="6" t="str">
        <f>VLOOKUP(F1736,'Customer Info'!A:C,3,0)</f>
        <v>Seio</v>
      </c>
      <c r="I1736" s="6" t="str">
        <f>VLOOKUP(F1736,'Customer Info'!A:G,7)</f>
        <v>Germany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30</v>
      </c>
      <c r="R1736" s="2" t="s">
        <v>50</v>
      </c>
      <c r="S1736" s="22">
        <f t="shared" si="134"/>
        <v>7.32</v>
      </c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Info'!A:B,2,0)</f>
        <v>Peter</v>
      </c>
      <c r="H1737" s="6" t="str">
        <f>VLOOKUP(F1737,'Customer Info'!A:C,3,0)</f>
        <v>BŸhler</v>
      </c>
      <c r="I1737" s="6" t="str">
        <f>VLOOKUP(F1737,'Customer Info'!A:G,7)</f>
        <v>Australia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294</v>
      </c>
      <c r="R1737" s="2" t="s">
        <v>56</v>
      </c>
      <c r="S1737" s="22">
        <f t="shared" si="134"/>
        <v>70.7</v>
      </c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Info'!A:B,2,0)</f>
        <v>Dave</v>
      </c>
      <c r="H1738" s="6" t="str">
        <f>VLOOKUP(F1738,'Customer Info'!A:C,3,0)</f>
        <v>Hallsten</v>
      </c>
      <c r="I1738" s="6" t="str">
        <f>VLOOKUP(F1738,'Customer Info'!A:G,7)</f>
        <v>India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340</v>
      </c>
      <c r="R1738" s="2" t="s">
        <v>28</v>
      </c>
      <c r="S1738" s="22">
        <f t="shared" si="134"/>
        <v>445.6</v>
      </c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Info'!A:B,2,0)</f>
        <v>Julia</v>
      </c>
      <c r="H1739" s="6" t="str">
        <f>VLOOKUP(F1739,'Customer Info'!A:C,3,0)</f>
        <v>Barnett</v>
      </c>
      <c r="I1739" s="6" t="str">
        <f>VLOOKUP(F1739,'Customer Info'!A:G,7)</f>
        <v>Australia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N1739-M1739</f>
        <v>254</v>
      </c>
      <c r="R1739" s="2" t="s">
        <v>56</v>
      </c>
      <c r="S1739" s="22">
        <f t="shared" ref="S1739:S1802" si="139">IF(N1739&lt;5000,N1739*2%,IF(AND(N1739&gt;=5000,N1739&lt;25000),N1739*5%,IF(AND(N1739&gt;=25000,N1739&lt;50000),N1739*7%,IF(AND(N1739&gt;=50000,N1739&lt;100000)*N1739*9%,IF(AND(N1739&gt;=100000,N1739&lt;250000),N1739*12%,N1739*15%)))))</f>
        <v>61.32</v>
      </c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Info'!A:B,2,0)</f>
        <v>Evan</v>
      </c>
      <c r="H1740" s="6" t="str">
        <f>VLOOKUP(F1740,'Customer Info'!A:C,3,0)</f>
        <v>Bailliet</v>
      </c>
      <c r="I1740" s="6" t="str">
        <f>VLOOKUP(F1740,'Customer Info'!A:G,7)</f>
        <v>India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216</v>
      </c>
      <c r="R1740" s="2" t="s">
        <v>28</v>
      </c>
      <c r="S1740" s="22">
        <f t="shared" si="139"/>
        <v>52.2</v>
      </c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Info'!A:B,2,0)</f>
        <v>Gary</v>
      </c>
      <c r="H1741" s="6" t="str">
        <f>VLOOKUP(F1741,'Customer Info'!A:C,3,0)</f>
        <v>Mitchum</v>
      </c>
      <c r="I1741" s="6" t="str">
        <f>VLOOKUP(F1741,'Customer Info'!A:G,7)</f>
        <v>India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20</v>
      </c>
      <c r="R1741" s="2" t="s">
        <v>50</v>
      </c>
      <c r="S1741" s="22">
        <f t="shared" si="139"/>
        <v>5.5200000000000005</v>
      </c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Info'!A:B,2,0)</f>
        <v>Roger</v>
      </c>
      <c r="H1742" s="6" t="str">
        <f>VLOOKUP(F1742,'Customer Info'!A:C,3,0)</f>
        <v>Barcio</v>
      </c>
      <c r="I1742" s="6" t="str">
        <f>VLOOKUP(F1742,'Customer Info'!A:G,7)</f>
        <v>Australia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2804</v>
      </c>
      <c r="R1742" s="2" t="s">
        <v>28</v>
      </c>
      <c r="S1742" s="22">
        <f t="shared" si="139"/>
        <v>7546.5</v>
      </c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Info'!A:B,2,0)</f>
        <v>Kristina</v>
      </c>
      <c r="H1743" s="6" t="str">
        <f>VLOOKUP(F1743,'Customer Info'!A:C,3,0)</f>
        <v>Nunn</v>
      </c>
      <c r="I1743" s="6" t="str">
        <f>VLOOKUP(F1743,'Customer Info'!A:G,7)</f>
        <v>Australia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15</v>
      </c>
      <c r="R1743" s="2" t="s">
        <v>28</v>
      </c>
      <c r="S1743" s="22">
        <f t="shared" si="139"/>
        <v>3.6</v>
      </c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Info'!A:B,2,0)</f>
        <v>Adam</v>
      </c>
      <c r="H1744" s="6" t="str">
        <f>VLOOKUP(F1744,'Customer Info'!A:C,3,0)</f>
        <v>Bellavance</v>
      </c>
      <c r="I1744" s="6" t="str">
        <f>VLOOKUP(F1744,'Customer Info'!A:G,7)</f>
        <v>Australia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494</v>
      </c>
      <c r="R1744" s="2" t="s">
        <v>28</v>
      </c>
      <c r="S1744" s="22">
        <f t="shared" si="139"/>
        <v>328.8</v>
      </c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Info'!A:B,2,0)</f>
        <v>Max</v>
      </c>
      <c r="H1745" s="6" t="str">
        <f>VLOOKUP(F1745,'Customer Info'!A:C,3,0)</f>
        <v>Ludwig</v>
      </c>
      <c r="I1745" s="6" t="str">
        <f>VLOOKUP(F1745,'Customer Info'!A:G,7)</f>
        <v>Indonesia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218</v>
      </c>
      <c r="R1745" s="2" t="s">
        <v>26</v>
      </c>
      <c r="S1745" s="22">
        <f t="shared" si="139"/>
        <v>52.72</v>
      </c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Info'!A:B,2,0)</f>
        <v>Delfina</v>
      </c>
      <c r="H1746" s="6" t="str">
        <f>VLOOKUP(F1746,'Customer Info'!A:C,3,0)</f>
        <v>Latchford</v>
      </c>
      <c r="I1746" s="6" t="str">
        <f>VLOOKUP(F1746,'Customer Info'!A:G,7)</f>
        <v>Australia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104</v>
      </c>
      <c r="R1746" s="2" t="s">
        <v>28</v>
      </c>
      <c r="S1746" s="22">
        <f t="shared" si="139"/>
        <v>55.44</v>
      </c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Info'!A:B,2,0)</f>
        <v>Craig</v>
      </c>
      <c r="H1747" s="6" t="str">
        <f>VLOOKUP(F1747,'Customer Info'!A:C,3,0)</f>
        <v>Carreira</v>
      </c>
      <c r="I1747" s="6" t="str">
        <f>VLOOKUP(F1747,'Customer Info'!A:G,7)</f>
        <v>China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32</v>
      </c>
      <c r="R1747" s="2" t="s">
        <v>50</v>
      </c>
      <c r="S1747" s="22">
        <f t="shared" si="139"/>
        <v>6.6000000000000005</v>
      </c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Info'!A:B,2,0)</f>
        <v>Laurel</v>
      </c>
      <c r="H1748" s="6" t="str">
        <f>VLOOKUP(F1748,'Customer Info'!A:C,3,0)</f>
        <v>Beltran</v>
      </c>
      <c r="I1748" s="6" t="str">
        <f>VLOOKUP(F1748,'Customer Info'!A:G,7)</f>
        <v>Australia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29</v>
      </c>
      <c r="R1748" s="2" t="s">
        <v>28</v>
      </c>
      <c r="S1748" s="22">
        <f t="shared" si="139"/>
        <v>29.64</v>
      </c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Info'!A:B,2,0)</f>
        <v>Jack</v>
      </c>
      <c r="H1749" s="6" t="str">
        <f>VLOOKUP(F1749,'Customer Info'!A:C,3,0)</f>
        <v>Lebron</v>
      </c>
      <c r="I1749" s="6" t="str">
        <f>VLOOKUP(F1749,'Customer Info'!A:G,7)</f>
        <v>China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1638</v>
      </c>
      <c r="R1749" s="2" t="s">
        <v>28</v>
      </c>
      <c r="S1749" s="22">
        <f t="shared" si="139"/>
        <v>2475.48</v>
      </c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Info'!A:B,2,0)</f>
        <v>Becky</v>
      </c>
      <c r="H1750" s="6" t="str">
        <f>VLOOKUP(F1750,'Customer Info'!A:C,3,0)</f>
        <v>Pak</v>
      </c>
      <c r="I1750" s="6" t="str">
        <f>VLOOKUP(F1750,'Customer Info'!A:G,7)</f>
        <v>India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38</v>
      </c>
      <c r="R1750" s="2" t="s">
        <v>50</v>
      </c>
      <c r="S1750" s="22">
        <f t="shared" si="139"/>
        <v>15.72</v>
      </c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Info'!A:B,2,0)</f>
        <v>Heather</v>
      </c>
      <c r="H1751" s="6" t="str">
        <f>VLOOKUP(F1751,'Customer Info'!A:C,3,0)</f>
        <v>Kirkland</v>
      </c>
      <c r="I1751" s="6" t="str">
        <f>VLOOKUP(F1751,'Customer Info'!A:G,7)</f>
        <v>India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138</v>
      </c>
      <c r="R1751" s="2" t="s">
        <v>28</v>
      </c>
      <c r="S1751" s="22">
        <f t="shared" si="139"/>
        <v>98.22</v>
      </c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Info'!A:B,2,0)</f>
        <v>Rachel</v>
      </c>
      <c r="H1752" s="6" t="str">
        <f>VLOOKUP(F1752,'Customer Info'!A:C,3,0)</f>
        <v>Payne</v>
      </c>
      <c r="I1752" s="6" t="str">
        <f>VLOOKUP(F1752,'Customer Info'!A:G,7)</f>
        <v>Australia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85</v>
      </c>
      <c r="R1752" s="2" t="s">
        <v>26</v>
      </c>
      <c r="S1752" s="22">
        <f t="shared" si="139"/>
        <v>22.5</v>
      </c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Info'!A:B,2,0)</f>
        <v>Laurel</v>
      </c>
      <c r="H1753" s="6" t="str">
        <f>VLOOKUP(F1753,'Customer Info'!A:C,3,0)</f>
        <v>Elliston</v>
      </c>
      <c r="I1753" s="6" t="str">
        <f>VLOOKUP(F1753,'Customer Info'!A:G,7)</f>
        <v>Indonesia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343</v>
      </c>
      <c r="R1753" s="2" t="s">
        <v>28</v>
      </c>
      <c r="S1753" s="22">
        <f t="shared" si="139"/>
        <v>94.08</v>
      </c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Info'!A:B,2,0)</f>
        <v>Sanjit</v>
      </c>
      <c r="H1754" s="6" t="str">
        <f>VLOOKUP(F1754,'Customer Info'!A:C,3,0)</f>
        <v>Jacobs</v>
      </c>
      <c r="I1754" s="6" t="str">
        <f>VLOOKUP(F1754,'Customer Info'!A:G,7)</f>
        <v>Indonesia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235</v>
      </c>
      <c r="R1754" s="2" t="s">
        <v>28</v>
      </c>
      <c r="S1754" s="22">
        <f t="shared" si="139"/>
        <v>412.75</v>
      </c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Info'!A:B,2,0)</f>
        <v>Thomas</v>
      </c>
      <c r="H1755" s="6" t="str">
        <f>VLOOKUP(F1755,'Customer Info'!A:C,3,0)</f>
        <v>Seio</v>
      </c>
      <c r="I1755" s="6" t="str">
        <f>VLOOKUP(F1755,'Customer Info'!A:G,7)</f>
        <v>Germany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1728</v>
      </c>
      <c r="R1755" s="2" t="s">
        <v>28</v>
      </c>
      <c r="S1755" s="22">
        <f t="shared" si="139"/>
        <v>1834.9800000000002</v>
      </c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Info'!A:B,2,0)</f>
        <v>Max</v>
      </c>
      <c r="H1756" s="6" t="str">
        <f>VLOOKUP(F1756,'Customer Info'!A:C,3,0)</f>
        <v>Ludwig</v>
      </c>
      <c r="I1756" s="6" t="str">
        <f>VLOOKUP(F1756,'Customer Info'!A:G,7)</f>
        <v>Indonesia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408</v>
      </c>
      <c r="R1756" s="2" t="s">
        <v>50</v>
      </c>
      <c r="S1756" s="22">
        <f t="shared" si="139"/>
        <v>362.70000000000005</v>
      </c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Info'!A:B,2,0)</f>
        <v>Cathy</v>
      </c>
      <c r="H1757" s="6" t="str">
        <f>VLOOKUP(F1757,'Customer Info'!A:C,3,0)</f>
        <v>Hwang</v>
      </c>
      <c r="I1757" s="6" t="str">
        <f>VLOOKUP(F1757,'Customer Info'!A:G,7)</f>
        <v>Australia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429</v>
      </c>
      <c r="R1757" s="2" t="s">
        <v>28</v>
      </c>
      <c r="S1757" s="22">
        <f t="shared" si="139"/>
        <v>381</v>
      </c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Info'!A:B,2,0)</f>
        <v>Erica</v>
      </c>
      <c r="H1758" s="6" t="str">
        <f>VLOOKUP(F1758,'Customer Info'!A:C,3,0)</f>
        <v>Smith</v>
      </c>
      <c r="I1758" s="6" t="str">
        <f>VLOOKUP(F1758,'Customer Info'!A:G,7)</f>
        <v>China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25</v>
      </c>
      <c r="R1758" s="2" t="s">
        <v>28</v>
      </c>
      <c r="S1758" s="22">
        <f t="shared" si="139"/>
        <v>13.32</v>
      </c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Info'!A:B,2,0)</f>
        <v>Sheri</v>
      </c>
      <c r="H1759" s="6" t="str">
        <f>VLOOKUP(F1759,'Customer Info'!A:C,3,0)</f>
        <v>Gordon</v>
      </c>
      <c r="I1759" s="6" t="str">
        <f>VLOOKUP(F1759,'Customer Info'!A:G,7)</f>
        <v>Indonesia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86</v>
      </c>
      <c r="R1759" s="2" t="s">
        <v>28</v>
      </c>
      <c r="S1759" s="22">
        <f t="shared" si="139"/>
        <v>20.64</v>
      </c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Info'!A:B,2,0)</f>
        <v>David</v>
      </c>
      <c r="H1760" s="6" t="str">
        <f>VLOOKUP(F1760,'Customer Info'!A:C,3,0)</f>
        <v>Smith</v>
      </c>
      <c r="I1760" s="6" t="str">
        <f>VLOOKUP(F1760,'Customer Info'!A:G,7)</f>
        <v>Germany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43</v>
      </c>
      <c r="R1760" s="2" t="s">
        <v>28</v>
      </c>
      <c r="S1760" s="22">
        <f t="shared" si="139"/>
        <v>10.4</v>
      </c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Info'!A:B,2,0)</f>
        <v>Vivek</v>
      </c>
      <c r="H1761" s="6" t="str">
        <f>VLOOKUP(F1761,'Customer Info'!A:C,3,0)</f>
        <v>Sundaresam</v>
      </c>
      <c r="I1761" s="6" t="str">
        <f>VLOOKUP(F1761,'Customer Info'!A:G,7)</f>
        <v>China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402</v>
      </c>
      <c r="R1761" s="2" t="s">
        <v>50</v>
      </c>
      <c r="S1761" s="22">
        <f t="shared" si="139"/>
        <v>75.12</v>
      </c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Info'!A:B,2,0)</f>
        <v>Harold</v>
      </c>
      <c r="H1762" s="6" t="str">
        <f>VLOOKUP(F1762,'Customer Info'!A:C,3,0)</f>
        <v>Dahlen</v>
      </c>
      <c r="I1762" s="6" t="str">
        <f>VLOOKUP(F1762,'Customer Info'!A:G,7)</f>
        <v>Indonesia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78</v>
      </c>
      <c r="R1762" s="2" t="s">
        <v>50</v>
      </c>
      <c r="S1762" s="22">
        <f t="shared" si="139"/>
        <v>32.36</v>
      </c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Info'!A:B,2,0)</f>
        <v>Thomas</v>
      </c>
      <c r="H1763" s="6" t="str">
        <f>VLOOKUP(F1763,'Customer Info'!A:C,3,0)</f>
        <v>Boland</v>
      </c>
      <c r="I1763" s="6" t="str">
        <f>VLOOKUP(F1763,'Customer Info'!A:G,7)</f>
        <v>Germany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685</v>
      </c>
      <c r="R1763" s="2" t="s">
        <v>28</v>
      </c>
      <c r="S1763" s="22">
        <f t="shared" si="139"/>
        <v>408</v>
      </c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Info'!A:B,2,0)</f>
        <v>Eric</v>
      </c>
      <c r="H1764" s="6" t="str">
        <f>VLOOKUP(F1764,'Customer Info'!A:C,3,0)</f>
        <v>Barreto</v>
      </c>
      <c r="I1764" s="6" t="str">
        <f>VLOOKUP(F1764,'Customer Info'!A:G,7)</f>
        <v>India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78</v>
      </c>
      <c r="R1764" s="2" t="s">
        <v>28</v>
      </c>
      <c r="S1764" s="22">
        <f t="shared" si="139"/>
        <v>33.4</v>
      </c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Info'!A:B,2,0)</f>
        <v>Debra</v>
      </c>
      <c r="H1765" s="6" t="str">
        <f>VLOOKUP(F1765,'Customer Info'!A:C,3,0)</f>
        <v>Catini</v>
      </c>
      <c r="I1765" s="6" t="str">
        <f>VLOOKUP(F1765,'Customer Info'!A:G,7)</f>
        <v>India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10</v>
      </c>
      <c r="R1765" s="2" t="s">
        <v>28</v>
      </c>
      <c r="S1765" s="22">
        <f t="shared" si="139"/>
        <v>2.52</v>
      </c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Info'!A:B,2,0)</f>
        <v>Darren</v>
      </c>
      <c r="H1766" s="6" t="str">
        <f>VLOOKUP(F1766,'Customer Info'!A:C,3,0)</f>
        <v>Budd</v>
      </c>
      <c r="I1766" s="6" t="str">
        <f>VLOOKUP(F1766,'Customer Info'!A:G,7)</f>
        <v>India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1816</v>
      </c>
      <c r="R1766" s="2" t="s">
        <v>28</v>
      </c>
      <c r="S1766" s="22">
        <f t="shared" si="139"/>
        <v>2247.2800000000002</v>
      </c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Info'!A:B,2,0)</f>
        <v>Max</v>
      </c>
      <c r="H1767" s="6" t="str">
        <f>VLOOKUP(F1767,'Customer Info'!A:C,3,0)</f>
        <v>Ludwig</v>
      </c>
      <c r="I1767" s="6" t="str">
        <f>VLOOKUP(F1767,'Customer Info'!A:G,7)</f>
        <v>Australia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323</v>
      </c>
      <c r="R1767" s="2" t="s">
        <v>28</v>
      </c>
      <c r="S1767" s="22">
        <f t="shared" si="139"/>
        <v>64.48</v>
      </c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Info'!A:B,2,0)</f>
        <v>Christine</v>
      </c>
      <c r="H1768" s="6" t="str">
        <f>VLOOKUP(F1768,'Customer Info'!A:C,3,0)</f>
        <v>Abelman</v>
      </c>
      <c r="I1768" s="6" t="str">
        <f>VLOOKUP(F1768,'Customer Info'!A:G,7)</f>
        <v>India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404</v>
      </c>
      <c r="R1768" s="2" t="s">
        <v>50</v>
      </c>
      <c r="S1768" s="22">
        <f t="shared" si="139"/>
        <v>271.60000000000002</v>
      </c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Info'!A:B,2,0)</f>
        <v>Philisse</v>
      </c>
      <c r="H1769" s="6" t="str">
        <f>VLOOKUP(F1769,'Customer Info'!A:C,3,0)</f>
        <v>Overcash</v>
      </c>
      <c r="I1769" s="6" t="str">
        <f>VLOOKUP(F1769,'Customer Info'!A:G,7)</f>
        <v>Australia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400</v>
      </c>
      <c r="R1769" s="2" t="s">
        <v>28</v>
      </c>
      <c r="S1769" s="22">
        <f t="shared" si="139"/>
        <v>426</v>
      </c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Info'!A:B,2,0)</f>
        <v>James</v>
      </c>
      <c r="H1770" s="6" t="str">
        <f>VLOOKUP(F1770,'Customer Info'!A:C,3,0)</f>
        <v>Lanier</v>
      </c>
      <c r="I1770" s="6" t="str">
        <f>VLOOKUP(F1770,'Customer Info'!A:G,7)</f>
        <v>China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12</v>
      </c>
      <c r="R1770" s="2" t="s">
        <v>28</v>
      </c>
      <c r="S1770" s="22">
        <f t="shared" si="139"/>
        <v>5.4</v>
      </c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Info'!A:B,2,0)</f>
        <v>Bobby</v>
      </c>
      <c r="H1771" s="6" t="str">
        <f>VLOOKUP(F1771,'Customer Info'!A:C,3,0)</f>
        <v>Odegard</v>
      </c>
      <c r="I1771" s="6" t="str">
        <f>VLOOKUP(F1771,'Customer Info'!A:G,7)</f>
        <v>India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70</v>
      </c>
      <c r="R1771" s="2" t="s">
        <v>28</v>
      </c>
      <c r="S1771" s="22">
        <f t="shared" si="139"/>
        <v>16.2</v>
      </c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Info'!A:B,2,0)</f>
        <v>Victoria</v>
      </c>
      <c r="H1772" s="6" t="str">
        <f>VLOOKUP(F1772,'Customer Info'!A:C,3,0)</f>
        <v>Brennan</v>
      </c>
      <c r="I1772" s="6" t="str">
        <f>VLOOKUP(F1772,'Customer Info'!A:G,7)</f>
        <v>Australia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292</v>
      </c>
      <c r="R1772" s="2" t="s">
        <v>28</v>
      </c>
      <c r="S1772" s="22">
        <f t="shared" si="139"/>
        <v>313.60000000000002</v>
      </c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Info'!A:B,2,0)</f>
        <v>Alan</v>
      </c>
      <c r="H1773" s="6" t="str">
        <f>VLOOKUP(F1773,'Customer Info'!A:C,3,0)</f>
        <v>Schoenberger</v>
      </c>
      <c r="I1773" s="6" t="str">
        <f>VLOOKUP(F1773,'Customer Info'!A:G,7)</f>
        <v>Germany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306</v>
      </c>
      <c r="R1773" s="2" t="s">
        <v>28</v>
      </c>
      <c r="S1773" s="22">
        <f t="shared" si="139"/>
        <v>270.60000000000002</v>
      </c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Info'!A:B,2,0)</f>
        <v>Erin</v>
      </c>
      <c r="H1774" s="6" t="str">
        <f>VLOOKUP(F1774,'Customer Info'!A:C,3,0)</f>
        <v>Smith</v>
      </c>
      <c r="I1774" s="6" t="str">
        <f>VLOOKUP(F1774,'Customer Info'!A:G,7)</f>
        <v>China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27</v>
      </c>
      <c r="R1774" s="2" t="s">
        <v>28</v>
      </c>
      <c r="S1774" s="22">
        <f t="shared" si="139"/>
        <v>8.1</v>
      </c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Info'!A:B,2,0)</f>
        <v>Xylona</v>
      </c>
      <c r="H1775" s="6" t="str">
        <f>VLOOKUP(F1775,'Customer Info'!A:C,3,0)</f>
        <v>Preis</v>
      </c>
      <c r="I1775" s="6" t="str">
        <f>VLOOKUP(F1775,'Customer Info'!A:G,7)</f>
        <v>Indonesia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305</v>
      </c>
      <c r="R1775" s="2" t="s">
        <v>28</v>
      </c>
      <c r="S1775" s="22">
        <f t="shared" si="139"/>
        <v>267.75</v>
      </c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Info'!A:B,2,0)</f>
        <v>Valerie</v>
      </c>
      <c r="H1776" s="6" t="str">
        <f>VLOOKUP(F1776,'Customer Info'!A:C,3,0)</f>
        <v>Takahito</v>
      </c>
      <c r="I1776" s="6" t="str">
        <f>VLOOKUP(F1776,'Customer Info'!A:G,7)</f>
        <v>China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84</v>
      </c>
      <c r="R1776" s="2" t="s">
        <v>28</v>
      </c>
      <c r="S1776" s="22">
        <f t="shared" si="139"/>
        <v>17.5</v>
      </c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Info'!A:B,2,0)</f>
        <v>Aaron</v>
      </c>
      <c r="H1777" s="6" t="str">
        <f>VLOOKUP(F1777,'Customer Info'!A:C,3,0)</f>
        <v>Hawkins</v>
      </c>
      <c r="I1777" s="6" t="str">
        <f>VLOOKUP(F1777,'Customer Info'!A:G,7)</f>
        <v>Australia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680</v>
      </c>
      <c r="R1777" s="2" t="s">
        <v>28</v>
      </c>
      <c r="S1777" s="22">
        <f t="shared" si="139"/>
        <v>604.5</v>
      </c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Info'!A:B,2,0)</f>
        <v>Peter</v>
      </c>
      <c r="H1778" s="6" t="str">
        <f>VLOOKUP(F1778,'Customer Info'!A:C,3,0)</f>
        <v>BŸhler</v>
      </c>
      <c r="I1778" s="6" t="str">
        <f>VLOOKUP(F1778,'Customer Info'!A:G,7)</f>
        <v>Australia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546</v>
      </c>
      <c r="R1778" s="2" t="s">
        <v>28</v>
      </c>
      <c r="S1778" s="22">
        <f t="shared" si="139"/>
        <v>480.3</v>
      </c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Info'!A:B,2,0)</f>
        <v>Susan</v>
      </c>
      <c r="H1779" s="6" t="str">
        <f>VLOOKUP(F1779,'Customer Info'!A:C,3,0)</f>
        <v>Pistek</v>
      </c>
      <c r="I1779" s="6" t="str">
        <f>VLOOKUP(F1779,'Customer Info'!A:G,7)</f>
        <v>Germany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60</v>
      </c>
      <c r="R1779" s="2" t="s">
        <v>28</v>
      </c>
      <c r="S1779" s="22">
        <f t="shared" si="139"/>
        <v>13.36</v>
      </c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Info'!A:B,2,0)</f>
        <v>Harold</v>
      </c>
      <c r="H1780" s="6" t="str">
        <f>VLOOKUP(F1780,'Customer Info'!A:C,3,0)</f>
        <v>Dahlen</v>
      </c>
      <c r="I1780" s="6" t="str">
        <f>VLOOKUP(F1780,'Customer Info'!A:G,7)</f>
        <v>Indonesia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543</v>
      </c>
      <c r="R1780" s="2" t="s">
        <v>28</v>
      </c>
      <c r="S1780" s="22">
        <f t="shared" si="139"/>
        <v>299.55</v>
      </c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Info'!A:B,2,0)</f>
        <v>Darrin</v>
      </c>
      <c r="H1781" s="6" t="str">
        <f>VLOOKUP(F1781,'Customer Info'!A:C,3,0)</f>
        <v>Martin</v>
      </c>
      <c r="I1781" s="6" t="str">
        <f>VLOOKUP(F1781,'Customer Info'!A:G,7)</f>
        <v>Germany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813</v>
      </c>
      <c r="R1781" s="2" t="s">
        <v>28</v>
      </c>
      <c r="S1781" s="22">
        <f t="shared" si="139"/>
        <v>444.75</v>
      </c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Info'!A:B,2,0)</f>
        <v>Rick</v>
      </c>
      <c r="H1782" s="6" t="str">
        <f>VLOOKUP(F1782,'Customer Info'!A:C,3,0)</f>
        <v>Duston</v>
      </c>
      <c r="I1782" s="6" t="str">
        <f>VLOOKUP(F1782,'Customer Info'!A:G,7)</f>
        <v>Australia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5902</v>
      </c>
      <c r="R1782" s="2" t="s">
        <v>28</v>
      </c>
      <c r="S1782" s="22" t="b">
        <f t="shared" si="139"/>
        <v>0</v>
      </c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Info'!A:B,2,0)</f>
        <v>Dianna</v>
      </c>
      <c r="H1783" s="6" t="str">
        <f>VLOOKUP(F1783,'Customer Info'!A:C,3,0)</f>
        <v>Vittorini</v>
      </c>
      <c r="I1783" s="6" t="str">
        <f>VLOOKUP(F1783,'Customer Info'!A:G,7)</f>
        <v>Germany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404</v>
      </c>
      <c r="R1783" s="2" t="s">
        <v>56</v>
      </c>
      <c r="S1783" s="22">
        <f t="shared" si="139"/>
        <v>309.10000000000002</v>
      </c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Info'!A:B,2,0)</f>
        <v>Mike</v>
      </c>
      <c r="H1784" s="6" t="str">
        <f>VLOOKUP(F1784,'Customer Info'!A:C,3,0)</f>
        <v>Pelletier</v>
      </c>
      <c r="I1784" s="6" t="str">
        <f>VLOOKUP(F1784,'Customer Info'!A:G,7)</f>
        <v>Germany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3792</v>
      </c>
      <c r="R1784" s="2" t="s">
        <v>28</v>
      </c>
      <c r="S1784" s="22">
        <f t="shared" si="139"/>
        <v>3216.36</v>
      </c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Info'!A:B,2,0)</f>
        <v>Lindsay</v>
      </c>
      <c r="H1785" s="6" t="str">
        <f>VLOOKUP(F1785,'Customer Info'!A:C,3,0)</f>
        <v>Shagiari</v>
      </c>
      <c r="I1785" s="6" t="str">
        <f>VLOOKUP(F1785,'Customer Info'!A:G,7)</f>
        <v>China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24</v>
      </c>
      <c r="R1785" s="2" t="s">
        <v>50</v>
      </c>
      <c r="S1785" s="22">
        <f t="shared" si="139"/>
        <v>7.5600000000000005</v>
      </c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Info'!A:B,2,0)</f>
        <v>Steven</v>
      </c>
      <c r="H1786" s="6" t="str">
        <f>VLOOKUP(F1786,'Customer Info'!A:C,3,0)</f>
        <v>Cartwright</v>
      </c>
      <c r="I1786" s="6" t="str">
        <f>VLOOKUP(F1786,'Customer Info'!A:G,7)</f>
        <v>Germany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5406</v>
      </c>
      <c r="R1786" s="2" t="s">
        <v>50</v>
      </c>
      <c r="S1786" s="22">
        <f t="shared" si="139"/>
        <v>8129.7</v>
      </c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Info'!A:B,2,0)</f>
        <v>Joy</v>
      </c>
      <c r="H1787" s="6" t="str">
        <f>VLOOKUP(F1787,'Customer Info'!A:C,3,0)</f>
        <v>Bell</v>
      </c>
      <c r="I1787" s="6" t="str">
        <f>VLOOKUP(F1787,'Customer Info'!A:G,7)</f>
        <v>Australia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4058</v>
      </c>
      <c r="R1787" s="2" t="s">
        <v>28</v>
      </c>
      <c r="S1787" s="22">
        <f t="shared" si="139"/>
        <v>10817.1</v>
      </c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Info'!A:B,2,0)</f>
        <v>Dionis</v>
      </c>
      <c r="H1788" s="6" t="str">
        <f>VLOOKUP(F1788,'Customer Info'!A:C,3,0)</f>
        <v>Lloyd</v>
      </c>
      <c r="I1788" s="6" t="str">
        <f>VLOOKUP(F1788,'Customer Info'!A:G,7)</f>
        <v>Australia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664</v>
      </c>
      <c r="R1788" s="2" t="s">
        <v>50</v>
      </c>
      <c r="S1788" s="22">
        <f t="shared" si="139"/>
        <v>332.1</v>
      </c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Info'!A:B,2,0)</f>
        <v>Christopher</v>
      </c>
      <c r="H1789" s="6" t="str">
        <f>VLOOKUP(F1789,'Customer Info'!A:C,3,0)</f>
        <v>Martinez</v>
      </c>
      <c r="I1789" s="6" t="str">
        <f>VLOOKUP(F1789,'Customer Info'!A:G,7)</f>
        <v>Australia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1040</v>
      </c>
      <c r="R1789" s="2" t="s">
        <v>28</v>
      </c>
      <c r="S1789" s="22">
        <f t="shared" si="139"/>
        <v>706.5</v>
      </c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Info'!A:B,2,0)</f>
        <v>Ralph</v>
      </c>
      <c r="H1790" s="6" t="str">
        <f>VLOOKUP(F1790,'Customer Info'!A:C,3,0)</f>
        <v>Arnett</v>
      </c>
      <c r="I1790" s="6" t="str">
        <f>VLOOKUP(F1790,'Customer Info'!A:G,7)</f>
        <v>Australia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12450</v>
      </c>
      <c r="R1790" s="2" t="s">
        <v>50</v>
      </c>
      <c r="S1790" s="22" t="b">
        <f t="shared" si="139"/>
        <v>0</v>
      </c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Info'!A:B,2,0)</f>
        <v>Daniel</v>
      </c>
      <c r="H1791" s="6" t="str">
        <f>VLOOKUP(F1791,'Customer Info'!A:C,3,0)</f>
        <v>Raglin</v>
      </c>
      <c r="I1791" s="6" t="str">
        <f>VLOOKUP(F1791,'Customer Info'!A:G,7)</f>
        <v>Germany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9</v>
      </c>
      <c r="R1791" s="2" t="s">
        <v>26</v>
      </c>
      <c r="S1791" s="22">
        <f t="shared" si="139"/>
        <v>2.94</v>
      </c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Info'!A:B,2,0)</f>
        <v>Adrian</v>
      </c>
      <c r="H1792" s="6" t="str">
        <f>VLOOKUP(F1792,'Customer Info'!A:C,3,0)</f>
        <v>Barton</v>
      </c>
      <c r="I1792" s="6" t="str">
        <f>VLOOKUP(F1792,'Customer Info'!A:G,7)</f>
        <v>Australia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702</v>
      </c>
      <c r="R1792" s="2" t="s">
        <v>50</v>
      </c>
      <c r="S1792" s="22">
        <f t="shared" si="139"/>
        <v>382.95000000000005</v>
      </c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Info'!A:B,2,0)</f>
        <v>Kelly</v>
      </c>
      <c r="H1793" s="6" t="str">
        <f>VLOOKUP(F1793,'Customer Info'!A:C,3,0)</f>
        <v>Collister</v>
      </c>
      <c r="I1793" s="6" t="str">
        <f>VLOOKUP(F1793,'Customer Info'!A:G,7)</f>
        <v>Australia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12</v>
      </c>
      <c r="R1793" s="2" t="s">
        <v>28</v>
      </c>
      <c r="S1793" s="22">
        <f t="shared" si="139"/>
        <v>2.7600000000000002</v>
      </c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Info'!A:B,2,0)</f>
        <v>Brendan</v>
      </c>
      <c r="H1794" s="6" t="str">
        <f>VLOOKUP(F1794,'Customer Info'!A:C,3,0)</f>
        <v>Murry</v>
      </c>
      <c r="I1794" s="6" t="str">
        <f>VLOOKUP(F1794,'Customer Info'!A:G,7)</f>
        <v>India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1950</v>
      </c>
      <c r="R1794" s="2" t="s">
        <v>28</v>
      </c>
      <c r="S1794" s="22">
        <f t="shared" si="139"/>
        <v>888</v>
      </c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Info'!A:B,2,0)</f>
        <v>Tom</v>
      </c>
      <c r="H1795" s="6" t="str">
        <f>VLOOKUP(F1795,'Customer Info'!A:C,3,0)</f>
        <v>Zandusky</v>
      </c>
      <c r="I1795" s="6" t="str">
        <f>VLOOKUP(F1795,'Customer Info'!A:G,7)</f>
        <v>Australia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1818</v>
      </c>
      <c r="R1795" s="2" t="s">
        <v>28</v>
      </c>
      <c r="S1795" s="22">
        <f t="shared" si="139"/>
        <v>1947.3300000000002</v>
      </c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Info'!A:B,2,0)</f>
        <v>Toby</v>
      </c>
      <c r="H1796" s="6" t="str">
        <f>VLOOKUP(F1796,'Customer Info'!A:C,3,0)</f>
        <v>Carlisle</v>
      </c>
      <c r="I1796" s="6" t="str">
        <f>VLOOKUP(F1796,'Customer Info'!A:G,7)</f>
        <v>Germany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10</v>
      </c>
      <c r="R1796" s="2" t="s">
        <v>28</v>
      </c>
      <c r="S1796" s="22">
        <f t="shared" si="139"/>
        <v>2.4</v>
      </c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Info'!A:B,2,0)</f>
        <v>Adrian</v>
      </c>
      <c r="H1797" s="6" t="str">
        <f>VLOOKUP(F1797,'Customer Info'!A:C,3,0)</f>
        <v>Barton</v>
      </c>
      <c r="I1797" s="6" t="str">
        <f>VLOOKUP(F1797,'Customer Info'!A:G,7)</f>
        <v>Australia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594</v>
      </c>
      <c r="R1797" s="2" t="s">
        <v>56</v>
      </c>
      <c r="S1797" s="22">
        <f t="shared" si="139"/>
        <v>457.70000000000005</v>
      </c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Info'!A:B,2,0)</f>
        <v>Carol</v>
      </c>
      <c r="H1798" s="6" t="str">
        <f>VLOOKUP(F1798,'Customer Info'!A:C,3,0)</f>
        <v>Adams</v>
      </c>
      <c r="I1798" s="6" t="str">
        <f>VLOOKUP(F1798,'Customer Info'!A:G,7)</f>
        <v>India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591</v>
      </c>
      <c r="R1798" s="2" t="s">
        <v>28</v>
      </c>
      <c r="S1798" s="22">
        <f t="shared" si="139"/>
        <v>1029.6000000000001</v>
      </c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Info'!A:B,2,0)</f>
        <v>Gary</v>
      </c>
      <c r="H1799" s="6" t="str">
        <f>VLOOKUP(F1799,'Customer Info'!A:C,3,0)</f>
        <v>Hansen</v>
      </c>
      <c r="I1799" s="6" t="str">
        <f>VLOOKUP(F1799,'Customer Info'!A:G,7)</f>
        <v>India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14</v>
      </c>
      <c r="R1799" s="2" t="s">
        <v>50</v>
      </c>
      <c r="S1799" s="22">
        <f t="shared" si="139"/>
        <v>4.76</v>
      </c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Info'!A:B,2,0)</f>
        <v>Bill</v>
      </c>
      <c r="H1800" s="6" t="str">
        <f>VLOOKUP(F1800,'Customer Info'!A:C,3,0)</f>
        <v>Stewart</v>
      </c>
      <c r="I1800" s="6" t="str">
        <f>VLOOKUP(F1800,'Customer Info'!A:G,7)</f>
        <v>India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15</v>
      </c>
      <c r="R1800" s="2" t="s">
        <v>50</v>
      </c>
      <c r="S1800" s="22">
        <f t="shared" si="139"/>
        <v>14</v>
      </c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Info'!A:B,2,0)</f>
        <v>Kelly</v>
      </c>
      <c r="H1801" s="6" t="str">
        <f>VLOOKUP(F1801,'Customer Info'!A:C,3,0)</f>
        <v>Collister</v>
      </c>
      <c r="I1801" s="6" t="str">
        <f>VLOOKUP(F1801,'Customer Info'!A:G,7)</f>
        <v>Australia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223</v>
      </c>
      <c r="R1801" s="2" t="s">
        <v>28</v>
      </c>
      <c r="S1801" s="22">
        <f t="shared" si="139"/>
        <v>53.620000000000005</v>
      </c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Info'!A:B,2,0)</f>
        <v>Aaron</v>
      </c>
      <c r="H1802" s="6" t="str">
        <f>VLOOKUP(F1802,'Customer Info'!A:C,3,0)</f>
        <v>Hawkins</v>
      </c>
      <c r="I1802" s="6" t="str">
        <f>VLOOKUP(F1802,'Customer Info'!A:G,7)</f>
        <v>Australia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214</v>
      </c>
      <c r="R1802" s="2" t="s">
        <v>28</v>
      </c>
      <c r="S1802" s="22">
        <f t="shared" si="139"/>
        <v>51.68</v>
      </c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Info'!A:B,2,0)</f>
        <v>Julie</v>
      </c>
      <c r="H1803" s="6" t="str">
        <f>VLOOKUP(F1803,'Customer Info'!A:C,3,0)</f>
        <v>Creighton</v>
      </c>
      <c r="I1803" s="6" t="str">
        <f>VLOOKUP(F1803,'Customer Info'!A:G,7)</f>
        <v>Australia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N1803-M1803</f>
        <v>540</v>
      </c>
      <c r="R1803" s="2" t="s">
        <v>50</v>
      </c>
      <c r="S1803" s="22">
        <f t="shared" ref="S1803:S1866" si="144">IF(N1803&lt;5000,N1803*2%,IF(AND(N1803&gt;=5000,N1803&lt;25000),N1803*5%,IF(AND(N1803&gt;=25000,N1803&lt;50000),N1803*7%,IF(AND(N1803&gt;=50000,N1803&lt;100000)*N1803*9%,IF(AND(N1803&gt;=100000,N1803&lt;250000),N1803*12%,N1803*15%)))))</f>
        <v>330</v>
      </c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Info'!A:B,2,0)</f>
        <v>Neoma</v>
      </c>
      <c r="H1804" s="6" t="str">
        <f>VLOOKUP(F1804,'Customer Info'!A:C,3,0)</f>
        <v>Murray</v>
      </c>
      <c r="I1804" s="6" t="str">
        <f>VLOOKUP(F1804,'Customer Info'!A:G,7)</f>
        <v>India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60</v>
      </c>
      <c r="R1804" s="2" t="s">
        <v>28</v>
      </c>
      <c r="S1804" s="22">
        <f t="shared" si="144"/>
        <v>11.58</v>
      </c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Info'!A:B,2,0)</f>
        <v>Nick</v>
      </c>
      <c r="H1805" s="6" t="str">
        <f>VLOOKUP(F1805,'Customer Info'!A:C,3,0)</f>
        <v>Zandusky</v>
      </c>
      <c r="I1805" s="6" t="str">
        <f>VLOOKUP(F1805,'Customer Info'!A:G,7)</f>
        <v>Indonesia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255</v>
      </c>
      <c r="R1805" s="2" t="s">
        <v>28</v>
      </c>
      <c r="S1805" s="22">
        <f t="shared" si="144"/>
        <v>334.20000000000005</v>
      </c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Info'!A:B,2,0)</f>
        <v>Logan</v>
      </c>
      <c r="H1806" s="6" t="str">
        <f>VLOOKUP(F1806,'Customer Info'!A:C,3,0)</f>
        <v>Currie</v>
      </c>
      <c r="I1806" s="6" t="str">
        <f>VLOOKUP(F1806,'Customer Info'!A:G,7)</f>
        <v>Australia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254</v>
      </c>
      <c r="R1806" s="2" t="s">
        <v>50</v>
      </c>
      <c r="S1806" s="22">
        <f t="shared" si="144"/>
        <v>90.84</v>
      </c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Info'!A:B,2,0)</f>
        <v>Denise</v>
      </c>
      <c r="H1807" s="6" t="str">
        <f>VLOOKUP(F1807,'Customer Info'!A:C,3,0)</f>
        <v>Leinenbach</v>
      </c>
      <c r="I1807" s="6" t="str">
        <f>VLOOKUP(F1807,'Customer Info'!A:G,7)</f>
        <v>Australia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218</v>
      </c>
      <c r="R1807" s="2" t="s">
        <v>28</v>
      </c>
      <c r="S1807" s="22">
        <f t="shared" si="144"/>
        <v>52.24</v>
      </c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Info'!A:B,2,0)</f>
        <v>Jim</v>
      </c>
      <c r="H1808" s="6" t="str">
        <f>VLOOKUP(F1808,'Customer Info'!A:C,3,0)</f>
        <v>Epp</v>
      </c>
      <c r="I1808" s="6" t="str">
        <f>VLOOKUP(F1808,'Customer Info'!A:G,7)</f>
        <v>Australia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156</v>
      </c>
      <c r="R1808" s="2" t="s">
        <v>28</v>
      </c>
      <c r="S1808" s="22">
        <f t="shared" si="144"/>
        <v>34.04</v>
      </c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Info'!A:B,2,0)</f>
        <v>Mick</v>
      </c>
      <c r="H1809" s="6" t="str">
        <f>VLOOKUP(F1809,'Customer Info'!A:C,3,0)</f>
        <v>Brown</v>
      </c>
      <c r="I1809" s="6" t="str">
        <f>VLOOKUP(F1809,'Customer Info'!A:G,7)</f>
        <v>China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405</v>
      </c>
      <c r="R1809" s="2" t="s">
        <v>28</v>
      </c>
      <c r="S1809" s="22">
        <f t="shared" si="144"/>
        <v>98.08</v>
      </c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Info'!A:B,2,0)</f>
        <v>Hunter</v>
      </c>
      <c r="H1810" s="6" t="str">
        <f>VLOOKUP(F1810,'Customer Info'!A:C,3,0)</f>
        <v>Lopez</v>
      </c>
      <c r="I1810" s="6" t="str">
        <f>VLOOKUP(F1810,'Customer Info'!A:G,7)</f>
        <v>India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40</v>
      </c>
      <c r="R1810" s="2" t="s">
        <v>28</v>
      </c>
      <c r="S1810" s="22">
        <f t="shared" si="144"/>
        <v>9.76</v>
      </c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Info'!A:B,2,0)</f>
        <v>Tom</v>
      </c>
      <c r="H1811" s="6" t="str">
        <f>VLOOKUP(F1811,'Customer Info'!A:C,3,0)</f>
        <v>Prescott</v>
      </c>
      <c r="I1811" s="6" t="str">
        <f>VLOOKUP(F1811,'Customer Info'!A:G,7)</f>
        <v>Germany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470</v>
      </c>
      <c r="R1811" s="2" t="s">
        <v>28</v>
      </c>
      <c r="S1811" s="22">
        <f t="shared" si="144"/>
        <v>93.2</v>
      </c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Info'!A:B,2,0)</f>
        <v>Michelle</v>
      </c>
      <c r="H1812" s="6" t="str">
        <f>VLOOKUP(F1812,'Customer Info'!A:C,3,0)</f>
        <v>Arnett</v>
      </c>
      <c r="I1812" s="6" t="str">
        <f>VLOOKUP(F1812,'Customer Info'!A:G,7)</f>
        <v>China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46</v>
      </c>
      <c r="R1812" s="2" t="s">
        <v>28</v>
      </c>
      <c r="S1812" s="22">
        <f t="shared" si="144"/>
        <v>24.1</v>
      </c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Info'!A:B,2,0)</f>
        <v>Ivan</v>
      </c>
      <c r="H1813" s="6" t="str">
        <f>VLOOKUP(F1813,'Customer Info'!A:C,3,0)</f>
        <v>Gibson</v>
      </c>
      <c r="I1813" s="6" t="str">
        <f>VLOOKUP(F1813,'Customer Info'!A:G,7)</f>
        <v>Australia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705</v>
      </c>
      <c r="R1813" s="2" t="s">
        <v>50</v>
      </c>
      <c r="S1813" s="22">
        <f t="shared" si="144"/>
        <v>555.5</v>
      </c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Info'!A:B,2,0)</f>
        <v>Troy</v>
      </c>
      <c r="H1814" s="6" t="str">
        <f>VLOOKUP(F1814,'Customer Info'!A:C,3,0)</f>
        <v>Blackwell</v>
      </c>
      <c r="I1814" s="6" t="str">
        <f>VLOOKUP(F1814,'Customer Info'!A:G,7)</f>
        <v>Germany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550</v>
      </c>
      <c r="R1814" s="2" t="s">
        <v>28</v>
      </c>
      <c r="S1814" s="22">
        <f t="shared" si="144"/>
        <v>716</v>
      </c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Info'!A:B,2,0)</f>
        <v>Mitch</v>
      </c>
      <c r="H1815" s="6" t="str">
        <f>VLOOKUP(F1815,'Customer Info'!A:C,3,0)</f>
        <v>Willingham</v>
      </c>
      <c r="I1815" s="6" t="str">
        <f>VLOOKUP(F1815,'Customer Info'!A:G,7)</f>
        <v>Germany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699</v>
      </c>
      <c r="R1815" s="2" t="s">
        <v>28</v>
      </c>
      <c r="S1815" s="22">
        <f t="shared" si="144"/>
        <v>424.35</v>
      </c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Info'!A:B,2,0)</f>
        <v>Giulietta</v>
      </c>
      <c r="H1816" s="6" t="str">
        <f>VLOOKUP(F1816,'Customer Info'!A:C,3,0)</f>
        <v>Weimer</v>
      </c>
      <c r="I1816" s="6" t="str">
        <f>VLOOKUP(F1816,'Customer Info'!A:G,7)</f>
        <v>China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66</v>
      </c>
      <c r="R1816" s="2" t="s">
        <v>28</v>
      </c>
      <c r="S1816" s="22">
        <f t="shared" si="144"/>
        <v>16.16</v>
      </c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Info'!A:B,2,0)</f>
        <v>Bill</v>
      </c>
      <c r="H1817" s="6" t="str">
        <f>VLOOKUP(F1817,'Customer Info'!A:C,3,0)</f>
        <v>Donatelli</v>
      </c>
      <c r="I1817" s="6" t="str">
        <f>VLOOKUP(F1817,'Customer Info'!A:G,7)</f>
        <v>Australia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710</v>
      </c>
      <c r="R1817" s="2" t="s">
        <v>50</v>
      </c>
      <c r="S1817" s="22">
        <f t="shared" si="144"/>
        <v>480.8</v>
      </c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Info'!A:B,2,0)</f>
        <v>Steve</v>
      </c>
      <c r="H1818" s="6" t="str">
        <f>VLOOKUP(F1818,'Customer Info'!A:C,3,0)</f>
        <v>Carroll</v>
      </c>
      <c r="I1818" s="6" t="str">
        <f>VLOOKUP(F1818,'Customer Info'!A:G,7)</f>
        <v>Germany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216</v>
      </c>
      <c r="R1818" s="2" t="s">
        <v>50</v>
      </c>
      <c r="S1818" s="22">
        <f t="shared" si="144"/>
        <v>76.239999999999995</v>
      </c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Info'!A:B,2,0)</f>
        <v>Emily</v>
      </c>
      <c r="H1819" s="6" t="str">
        <f>VLOOKUP(F1819,'Customer Info'!A:C,3,0)</f>
        <v>Ducich</v>
      </c>
      <c r="I1819" s="6" t="str">
        <f>VLOOKUP(F1819,'Customer Info'!A:G,7)</f>
        <v>India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78</v>
      </c>
      <c r="R1819" s="2" t="s">
        <v>28</v>
      </c>
      <c r="S1819" s="22">
        <f t="shared" si="144"/>
        <v>18.32</v>
      </c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Info'!A:B,2,0)</f>
        <v>Benjamin</v>
      </c>
      <c r="H1820" s="6" t="str">
        <f>VLOOKUP(F1820,'Customer Info'!A:C,3,0)</f>
        <v>Patterson</v>
      </c>
      <c r="I1820" s="6" t="str">
        <f>VLOOKUP(F1820,'Customer Info'!A:G,7)</f>
        <v>India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34</v>
      </c>
      <c r="R1820" s="2" t="s">
        <v>28</v>
      </c>
      <c r="S1820" s="22">
        <f t="shared" si="144"/>
        <v>7</v>
      </c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Info'!A:B,2,0)</f>
        <v>Delfina</v>
      </c>
      <c r="H1821" s="6" t="str">
        <f>VLOOKUP(F1821,'Customer Info'!A:C,3,0)</f>
        <v>Latchford</v>
      </c>
      <c r="I1821" s="6" t="str">
        <f>VLOOKUP(F1821,'Customer Info'!A:G,7)</f>
        <v>Australia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756</v>
      </c>
      <c r="R1821" s="2" t="s">
        <v>50</v>
      </c>
      <c r="S1821" s="22">
        <f t="shared" si="144"/>
        <v>989.7</v>
      </c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Info'!A:B,2,0)</f>
        <v>Barry</v>
      </c>
      <c r="H1822" s="6" t="str">
        <f>VLOOKUP(F1822,'Customer Info'!A:C,3,0)</f>
        <v>Blumstein</v>
      </c>
      <c r="I1822" s="6" t="str">
        <f>VLOOKUP(F1822,'Customer Info'!A:G,7)</f>
        <v>Germany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657</v>
      </c>
      <c r="R1822" s="2" t="s">
        <v>28</v>
      </c>
      <c r="S1822" s="22">
        <f t="shared" si="144"/>
        <v>396.6</v>
      </c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Info'!A:B,2,0)</f>
        <v>Toby</v>
      </c>
      <c r="H1823" s="6" t="str">
        <f>VLOOKUP(F1823,'Customer Info'!A:C,3,0)</f>
        <v>Carlisle</v>
      </c>
      <c r="I1823" s="6" t="str">
        <f>VLOOKUP(F1823,'Customer Info'!A:G,7)</f>
        <v>Germany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826</v>
      </c>
      <c r="R1823" s="2" t="s">
        <v>28</v>
      </c>
      <c r="S1823" s="22">
        <f t="shared" si="144"/>
        <v>633.15000000000009</v>
      </c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Info'!A:B,2,0)</f>
        <v>Dana</v>
      </c>
      <c r="H1824" s="6" t="str">
        <f>VLOOKUP(F1824,'Customer Info'!A:C,3,0)</f>
        <v>Kaydos</v>
      </c>
      <c r="I1824" s="6" t="str">
        <f>VLOOKUP(F1824,'Customer Info'!A:G,7)</f>
        <v>India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180</v>
      </c>
      <c r="R1824" s="2" t="s">
        <v>28</v>
      </c>
      <c r="S1824" s="22">
        <f t="shared" si="144"/>
        <v>94.100000000000009</v>
      </c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Info'!A:B,2,0)</f>
        <v>Troy</v>
      </c>
      <c r="H1825" s="6" t="str">
        <f>VLOOKUP(F1825,'Customer Info'!A:C,3,0)</f>
        <v>Staebel</v>
      </c>
      <c r="I1825" s="6" t="str">
        <f>VLOOKUP(F1825,'Customer Info'!A:G,7)</f>
        <v>Germany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1324</v>
      </c>
      <c r="R1825" s="2" t="s">
        <v>28</v>
      </c>
      <c r="S1825" s="22">
        <f t="shared" si="144"/>
        <v>1946.2800000000002</v>
      </c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Info'!A:B,2,0)</f>
        <v>Toby</v>
      </c>
      <c r="H1826" s="6" t="str">
        <f>VLOOKUP(F1826,'Customer Info'!A:C,3,0)</f>
        <v>Swindell</v>
      </c>
      <c r="I1826" s="6" t="str">
        <f>VLOOKUP(F1826,'Customer Info'!A:G,7)</f>
        <v>Germany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46</v>
      </c>
      <c r="R1826" s="2" t="s">
        <v>50</v>
      </c>
      <c r="S1826" s="22">
        <f t="shared" si="144"/>
        <v>24.2</v>
      </c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Info'!A:B,2,0)</f>
        <v>Michael</v>
      </c>
      <c r="H1827" s="6" t="str">
        <f>VLOOKUP(F1827,'Customer Info'!A:C,3,0)</f>
        <v>Moore</v>
      </c>
      <c r="I1827" s="6" t="str">
        <f>VLOOKUP(F1827,'Customer Info'!A:G,7)</f>
        <v>Germany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326</v>
      </c>
      <c r="R1827" s="2" t="s">
        <v>28</v>
      </c>
      <c r="S1827" s="22">
        <f t="shared" si="144"/>
        <v>59.92</v>
      </c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Info'!A:B,2,0)</f>
        <v>Mitch</v>
      </c>
      <c r="H1828" s="6" t="str">
        <f>VLOOKUP(F1828,'Customer Info'!A:C,3,0)</f>
        <v>Willingham</v>
      </c>
      <c r="I1828" s="6" t="str">
        <f>VLOOKUP(F1828,'Customer Info'!A:G,7)</f>
        <v>Germany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483</v>
      </c>
      <c r="R1828" s="2" t="s">
        <v>50</v>
      </c>
      <c r="S1828" s="22">
        <f t="shared" si="144"/>
        <v>264.45</v>
      </c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Info'!A:B,2,0)</f>
        <v>Thomas</v>
      </c>
      <c r="H1829" s="6" t="str">
        <f>VLOOKUP(F1829,'Customer Info'!A:C,3,0)</f>
        <v>Boland</v>
      </c>
      <c r="I1829" s="6" t="str">
        <f>VLOOKUP(F1829,'Customer Info'!A:G,7)</f>
        <v>Germany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837</v>
      </c>
      <c r="R1829" s="2" t="s">
        <v>28</v>
      </c>
      <c r="S1829" s="22">
        <f t="shared" si="144"/>
        <v>913.05000000000007</v>
      </c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Info'!A:B,2,0)</f>
        <v>Ann</v>
      </c>
      <c r="H1830" s="6" t="str">
        <f>VLOOKUP(F1830,'Customer Info'!A:C,3,0)</f>
        <v>Chong</v>
      </c>
      <c r="I1830" s="6" t="str">
        <f>VLOOKUP(F1830,'Customer Info'!A:G,7)</f>
        <v>Australia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375</v>
      </c>
      <c r="R1830" s="2" t="s">
        <v>28</v>
      </c>
      <c r="S1830" s="22">
        <f t="shared" si="144"/>
        <v>401.25</v>
      </c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Info'!A:B,2,0)</f>
        <v>Stefania</v>
      </c>
      <c r="H1831" s="6" t="str">
        <f>VLOOKUP(F1831,'Customer Info'!A:C,3,0)</f>
        <v>Perrino</v>
      </c>
      <c r="I1831" s="6" t="str">
        <f>VLOOKUP(F1831,'Customer Info'!A:G,7)</f>
        <v>Germany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180</v>
      </c>
      <c r="R1831" s="2" t="s">
        <v>28</v>
      </c>
      <c r="S1831" s="22">
        <f t="shared" si="144"/>
        <v>53.92</v>
      </c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Info'!A:B,2,0)</f>
        <v>Neil</v>
      </c>
      <c r="H1832" s="6" t="str">
        <f>VLOOKUP(F1832,'Customer Info'!A:C,3,0)</f>
        <v>Knudson</v>
      </c>
      <c r="I1832" s="6" t="str">
        <f>VLOOKUP(F1832,'Customer Info'!A:G,7)</f>
        <v>China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49</v>
      </c>
      <c r="R1832" s="2" t="s">
        <v>26</v>
      </c>
      <c r="S1832" s="22">
        <f t="shared" si="144"/>
        <v>14.86</v>
      </c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Info'!A:B,2,0)</f>
        <v>Thea</v>
      </c>
      <c r="H1833" s="6" t="str">
        <f>VLOOKUP(F1833,'Customer Info'!A:C,3,0)</f>
        <v>Hudgings</v>
      </c>
      <c r="I1833" s="6" t="str">
        <f>VLOOKUP(F1833,'Customer Info'!A:G,7)</f>
        <v>Germany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6</v>
      </c>
      <c r="R1833" s="2" t="s">
        <v>56</v>
      </c>
      <c r="S1833" s="22">
        <f t="shared" si="144"/>
        <v>2.4</v>
      </c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Info'!A:B,2,0)</f>
        <v>Dionis</v>
      </c>
      <c r="H1834" s="6" t="str">
        <f>VLOOKUP(F1834,'Customer Info'!A:C,3,0)</f>
        <v>Lloyd</v>
      </c>
      <c r="I1834" s="6" t="str">
        <f>VLOOKUP(F1834,'Customer Info'!A:G,7)</f>
        <v>Australia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52</v>
      </c>
      <c r="R1834" s="2" t="s">
        <v>50</v>
      </c>
      <c r="S1834" s="22">
        <f t="shared" si="144"/>
        <v>14</v>
      </c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Info'!A:B,2,0)</f>
        <v>Bill</v>
      </c>
      <c r="H1835" s="6" t="str">
        <f>VLOOKUP(F1835,'Customer Info'!A:C,3,0)</f>
        <v>Eplett</v>
      </c>
      <c r="I1835" s="6" t="str">
        <f>VLOOKUP(F1835,'Customer Info'!A:G,7)</f>
        <v>Indonesia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14</v>
      </c>
      <c r="R1835" s="2" t="s">
        <v>28</v>
      </c>
      <c r="S1835" s="22">
        <f t="shared" si="144"/>
        <v>4.28</v>
      </c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Info'!A:B,2,0)</f>
        <v>Linda</v>
      </c>
      <c r="H1836" s="6" t="str">
        <f>VLOOKUP(F1836,'Customer Info'!A:C,3,0)</f>
        <v>Southworth</v>
      </c>
      <c r="I1836" s="6" t="str">
        <f>VLOOKUP(F1836,'Customer Info'!A:G,7)</f>
        <v>China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636</v>
      </c>
      <c r="R1836" s="2" t="s">
        <v>50</v>
      </c>
      <c r="S1836" s="22">
        <f t="shared" si="144"/>
        <v>488.40000000000003</v>
      </c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Info'!A:B,2,0)</f>
        <v>Hunter</v>
      </c>
      <c r="H1837" s="6" t="str">
        <f>VLOOKUP(F1837,'Customer Info'!A:C,3,0)</f>
        <v>Lopez</v>
      </c>
      <c r="I1837" s="6" t="str">
        <f>VLOOKUP(F1837,'Customer Info'!A:G,7)</f>
        <v>India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320</v>
      </c>
      <c r="R1837" s="2" t="s">
        <v>50</v>
      </c>
      <c r="S1837" s="22">
        <f t="shared" si="144"/>
        <v>69.100000000000009</v>
      </c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Info'!A:B,2,0)</f>
        <v>Adam</v>
      </c>
      <c r="H1838" s="6" t="str">
        <f>VLOOKUP(F1838,'Customer Info'!A:C,3,0)</f>
        <v>Bellavance</v>
      </c>
      <c r="I1838" s="6" t="str">
        <f>VLOOKUP(F1838,'Customer Info'!A:G,7)</f>
        <v>Australia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14483</v>
      </c>
      <c r="R1838" s="2" t="s">
        <v>28</v>
      </c>
      <c r="S1838" s="22" t="b">
        <f t="shared" si="144"/>
        <v>0</v>
      </c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Info'!A:B,2,0)</f>
        <v>Tom</v>
      </c>
      <c r="H1839" s="6" t="str">
        <f>VLOOKUP(F1839,'Customer Info'!A:C,3,0)</f>
        <v>Stivers</v>
      </c>
      <c r="I1839" s="6" t="str">
        <f>VLOOKUP(F1839,'Customer Info'!A:G,7)</f>
        <v>Germany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20</v>
      </c>
      <c r="R1839" s="2" t="s">
        <v>28</v>
      </c>
      <c r="S1839" s="22">
        <f t="shared" si="144"/>
        <v>5.9</v>
      </c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Info'!A:B,2,0)</f>
        <v>Thomas</v>
      </c>
      <c r="H1840" s="6" t="str">
        <f>VLOOKUP(F1840,'Customer Info'!A:C,3,0)</f>
        <v>Seio</v>
      </c>
      <c r="I1840" s="6" t="str">
        <f>VLOOKUP(F1840,'Customer Info'!A:G,7)</f>
        <v>Germany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825</v>
      </c>
      <c r="R1840" s="2" t="s">
        <v>28</v>
      </c>
      <c r="S1840" s="22">
        <f t="shared" si="144"/>
        <v>737.75</v>
      </c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Info'!A:B,2,0)</f>
        <v>Denny</v>
      </c>
      <c r="H1841" s="6" t="str">
        <f>VLOOKUP(F1841,'Customer Info'!A:C,3,0)</f>
        <v>Ordway</v>
      </c>
      <c r="I1841" s="6" t="str">
        <f>VLOOKUP(F1841,'Customer Info'!A:G,7)</f>
        <v>Australia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364</v>
      </c>
      <c r="R1841" s="2" t="s">
        <v>28</v>
      </c>
      <c r="S1841" s="22">
        <f t="shared" si="144"/>
        <v>88.86</v>
      </c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Info'!A:B,2,0)</f>
        <v>Laurel</v>
      </c>
      <c r="H1842" s="6" t="str">
        <f>VLOOKUP(F1842,'Customer Info'!A:C,3,0)</f>
        <v>Beltran</v>
      </c>
      <c r="I1842" s="6" t="str">
        <f>VLOOKUP(F1842,'Customer Info'!A:G,7)</f>
        <v>Australia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106</v>
      </c>
      <c r="R1842" s="2" t="s">
        <v>28</v>
      </c>
      <c r="S1842" s="22">
        <f t="shared" si="144"/>
        <v>55.74</v>
      </c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Info'!A:B,2,0)</f>
        <v>Lindsay</v>
      </c>
      <c r="H1843" s="6" t="str">
        <f>VLOOKUP(F1843,'Customer Info'!A:C,3,0)</f>
        <v>Shagiari</v>
      </c>
      <c r="I1843" s="6" t="str">
        <f>VLOOKUP(F1843,'Customer Info'!A:G,7)</f>
        <v>China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28</v>
      </c>
      <c r="R1843" s="2" t="s">
        <v>50</v>
      </c>
      <c r="S1843" s="22">
        <f t="shared" si="144"/>
        <v>8.9600000000000009</v>
      </c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Info'!A:B,2,0)</f>
        <v>Aaron</v>
      </c>
      <c r="H1844" s="6" t="str">
        <f>VLOOKUP(F1844,'Customer Info'!A:C,3,0)</f>
        <v>Smayling</v>
      </c>
      <c r="I1844" s="6" t="str">
        <f>VLOOKUP(F1844,'Customer Info'!A:G,7)</f>
        <v>Germany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49</v>
      </c>
      <c r="R1844" s="2" t="s">
        <v>50</v>
      </c>
      <c r="S1844" s="22">
        <f t="shared" si="144"/>
        <v>50.06</v>
      </c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Info'!A:B,2,0)</f>
        <v>Gary</v>
      </c>
      <c r="H1845" s="6" t="str">
        <f>VLOOKUP(F1845,'Customer Info'!A:C,3,0)</f>
        <v>Zandusky</v>
      </c>
      <c r="I1845" s="6" t="str">
        <f>VLOOKUP(F1845,'Customer Info'!A:G,7)</f>
        <v>India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20</v>
      </c>
      <c r="R1845" s="2" t="s">
        <v>26</v>
      </c>
      <c r="S1845" s="22">
        <f t="shared" si="144"/>
        <v>5.64</v>
      </c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Info'!A:B,2,0)</f>
        <v>Becky</v>
      </c>
      <c r="H1846" s="6" t="str">
        <f>VLOOKUP(F1846,'Customer Info'!A:C,3,0)</f>
        <v>Pak</v>
      </c>
      <c r="I1846" s="6" t="str">
        <f>VLOOKUP(F1846,'Customer Info'!A:G,7)</f>
        <v>India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225</v>
      </c>
      <c r="R1846" s="2" t="s">
        <v>28</v>
      </c>
      <c r="S1846" s="22">
        <f t="shared" si="144"/>
        <v>297.45</v>
      </c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Info'!A:B,2,0)</f>
        <v>Andy</v>
      </c>
      <c r="H1847" s="6" t="str">
        <f>VLOOKUP(F1847,'Customer Info'!A:C,3,0)</f>
        <v>Yotov</v>
      </c>
      <c r="I1847" s="6" t="str">
        <f>VLOOKUP(F1847,'Customer Info'!A:G,7)</f>
        <v>Germany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90</v>
      </c>
      <c r="R1847" s="2" t="s">
        <v>28</v>
      </c>
      <c r="S1847" s="22">
        <f t="shared" si="144"/>
        <v>37.64</v>
      </c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Info'!A:B,2,0)</f>
        <v>Adam</v>
      </c>
      <c r="H1848" s="6" t="str">
        <f>VLOOKUP(F1848,'Customer Info'!A:C,3,0)</f>
        <v>Bellavance</v>
      </c>
      <c r="I1848" s="6" t="str">
        <f>VLOOKUP(F1848,'Customer Info'!A:G,7)</f>
        <v>Australia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14</v>
      </c>
      <c r="R1848" s="2" t="s">
        <v>28</v>
      </c>
      <c r="S1848" s="22">
        <f t="shared" si="144"/>
        <v>4.4800000000000004</v>
      </c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Info'!A:B,2,0)</f>
        <v>Carol</v>
      </c>
      <c r="H1849" s="6" t="str">
        <f>VLOOKUP(F1849,'Customer Info'!A:C,3,0)</f>
        <v>Adams</v>
      </c>
      <c r="I1849" s="6" t="str">
        <f>VLOOKUP(F1849,'Customer Info'!A:G,7)</f>
        <v>India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162</v>
      </c>
      <c r="R1849" s="2" t="s">
        <v>50</v>
      </c>
      <c r="S1849" s="22">
        <f t="shared" si="144"/>
        <v>57.64</v>
      </c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Info'!A:B,2,0)</f>
        <v>Guy</v>
      </c>
      <c r="H1850" s="6" t="str">
        <f>VLOOKUP(F1850,'Customer Info'!A:C,3,0)</f>
        <v>Phonely</v>
      </c>
      <c r="I1850" s="6" t="str">
        <f>VLOOKUP(F1850,'Customer Info'!A:G,7)</f>
        <v>India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300</v>
      </c>
      <c r="R1850" s="2" t="s">
        <v>50</v>
      </c>
      <c r="S1850" s="22">
        <f t="shared" si="144"/>
        <v>396.6</v>
      </c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Info'!A:B,2,0)</f>
        <v>Stefanie</v>
      </c>
      <c r="H1851" s="6" t="str">
        <f>VLOOKUP(F1851,'Customer Info'!A:C,3,0)</f>
        <v>Holloman</v>
      </c>
      <c r="I1851" s="6" t="str">
        <f>VLOOKUP(F1851,'Customer Info'!A:G,7)</f>
        <v>Indonesia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360</v>
      </c>
      <c r="R1851" s="2" t="s">
        <v>28</v>
      </c>
      <c r="S1851" s="22">
        <f t="shared" si="144"/>
        <v>88</v>
      </c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Info'!A:B,2,0)</f>
        <v>Kelly</v>
      </c>
      <c r="H1852" s="6" t="str">
        <f>VLOOKUP(F1852,'Customer Info'!A:C,3,0)</f>
        <v>Collister</v>
      </c>
      <c r="I1852" s="6" t="str">
        <f>VLOOKUP(F1852,'Customer Info'!A:G,7)</f>
        <v>Australia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70</v>
      </c>
      <c r="R1852" s="2" t="s">
        <v>28</v>
      </c>
      <c r="S1852" s="22">
        <f t="shared" si="144"/>
        <v>48.88</v>
      </c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Info'!A:B,2,0)</f>
        <v>Yana</v>
      </c>
      <c r="H1853" s="6" t="str">
        <f>VLOOKUP(F1853,'Customer Info'!A:C,3,0)</f>
        <v>Sorensen</v>
      </c>
      <c r="I1853" s="6" t="str">
        <f>VLOOKUP(F1853,'Customer Info'!A:G,7)</f>
        <v>China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576</v>
      </c>
      <c r="R1853" s="2" t="s">
        <v>50</v>
      </c>
      <c r="S1853" s="22">
        <f t="shared" si="144"/>
        <v>441</v>
      </c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Info'!A:B,2,0)</f>
        <v>Lisa</v>
      </c>
      <c r="H1854" s="6" t="str">
        <f>VLOOKUP(F1854,'Customer Info'!A:C,3,0)</f>
        <v>DeCherney</v>
      </c>
      <c r="I1854" s="6" t="str">
        <f>VLOOKUP(F1854,'Customer Info'!A:G,7)</f>
        <v>Australia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1005</v>
      </c>
      <c r="R1854" s="2" t="s">
        <v>28</v>
      </c>
      <c r="S1854" s="22">
        <f t="shared" si="144"/>
        <v>901.80000000000007</v>
      </c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Info'!A:B,2,0)</f>
        <v>Alex</v>
      </c>
      <c r="H1855" s="6" t="str">
        <f>VLOOKUP(F1855,'Customer Info'!A:C,3,0)</f>
        <v>Avila</v>
      </c>
      <c r="I1855" s="6" t="str">
        <f>VLOOKUP(F1855,'Customer Info'!A:G,7)</f>
        <v>India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594</v>
      </c>
      <c r="R1855" s="2" t="s">
        <v>28</v>
      </c>
      <c r="S1855" s="22">
        <f t="shared" si="144"/>
        <v>457.70000000000005</v>
      </c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Info'!A:B,2,0)</f>
        <v>Laurel</v>
      </c>
      <c r="H1856" s="6" t="str">
        <f>VLOOKUP(F1856,'Customer Info'!A:C,3,0)</f>
        <v>Beltran</v>
      </c>
      <c r="I1856" s="6" t="str">
        <f>VLOOKUP(F1856,'Customer Info'!A:G,7)</f>
        <v>Australia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6</v>
      </c>
      <c r="R1856" s="2" t="s">
        <v>28</v>
      </c>
      <c r="S1856" s="22">
        <f t="shared" si="144"/>
        <v>4.04</v>
      </c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Info'!A:B,2,0)</f>
        <v>Cynthia</v>
      </c>
      <c r="H1857" s="6" t="str">
        <f>VLOOKUP(F1857,'Customer Info'!A:C,3,0)</f>
        <v>Delaney</v>
      </c>
      <c r="I1857" s="6" t="str">
        <f>VLOOKUP(F1857,'Customer Info'!A:G,7)</f>
        <v>Australia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169</v>
      </c>
      <c r="R1857" s="2" t="s">
        <v>28</v>
      </c>
      <c r="S1857" s="22">
        <f t="shared" si="144"/>
        <v>294.10000000000002</v>
      </c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Info'!A:B,2,0)</f>
        <v>Mike</v>
      </c>
      <c r="H1858" s="6" t="str">
        <f>VLOOKUP(F1858,'Customer Info'!A:C,3,0)</f>
        <v>Vittorini</v>
      </c>
      <c r="I1858" s="6" t="str">
        <f>VLOOKUP(F1858,'Customer Info'!A:G,7)</f>
        <v>Germany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539</v>
      </c>
      <c r="R1858" s="2" t="s">
        <v>28</v>
      </c>
      <c r="S1858" s="22">
        <f t="shared" si="144"/>
        <v>568.05000000000007</v>
      </c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Info'!A:B,2,0)</f>
        <v>Anna</v>
      </c>
      <c r="H1859" s="6" t="str">
        <f>VLOOKUP(F1859,'Customer Info'!A:C,3,0)</f>
        <v>Gayman</v>
      </c>
      <c r="I1859" s="6" t="str">
        <f>VLOOKUP(F1859,'Customer Info'!A:G,7)</f>
        <v>Australia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18</v>
      </c>
      <c r="R1859" s="2" t="s">
        <v>28</v>
      </c>
      <c r="S1859" s="22">
        <f t="shared" si="144"/>
        <v>3.46</v>
      </c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Info'!A:B,2,0)</f>
        <v>Eric</v>
      </c>
      <c r="H1860" s="6" t="str">
        <f>VLOOKUP(F1860,'Customer Info'!A:C,3,0)</f>
        <v>Barreto</v>
      </c>
      <c r="I1860" s="6" t="str">
        <f>VLOOKUP(F1860,'Customer Info'!A:G,7)</f>
        <v>India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8</v>
      </c>
      <c r="R1860" s="2" t="s">
        <v>28</v>
      </c>
      <c r="S1860" s="22">
        <f t="shared" si="144"/>
        <v>2.84</v>
      </c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Info'!A:B,2,0)</f>
        <v>Elpida</v>
      </c>
      <c r="H1861" s="6" t="str">
        <f>VLOOKUP(F1861,'Customer Info'!A:C,3,0)</f>
        <v>Rittenbach</v>
      </c>
      <c r="I1861" s="6" t="str">
        <f>VLOOKUP(F1861,'Customer Info'!A:G,7)</f>
        <v>China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637</v>
      </c>
      <c r="R1861" s="2" t="s">
        <v>28</v>
      </c>
      <c r="S1861" s="22">
        <f t="shared" si="144"/>
        <v>560.35</v>
      </c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Info'!A:B,2,0)</f>
        <v>Jack</v>
      </c>
      <c r="H1862" s="6" t="str">
        <f>VLOOKUP(F1862,'Customer Info'!A:C,3,0)</f>
        <v>Garza</v>
      </c>
      <c r="I1862" s="6" t="str">
        <f>VLOOKUP(F1862,'Customer Info'!A:G,7)</f>
        <v>China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666</v>
      </c>
      <c r="R1862" s="2" t="s">
        <v>28</v>
      </c>
      <c r="S1862" s="22">
        <f t="shared" si="144"/>
        <v>602.70000000000005</v>
      </c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Info'!A:B,2,0)</f>
        <v>John</v>
      </c>
      <c r="H1863" s="6" t="str">
        <f>VLOOKUP(F1863,'Customer Info'!A:C,3,0)</f>
        <v>Grady</v>
      </c>
      <c r="I1863" s="6" t="str">
        <f>VLOOKUP(F1863,'Customer Info'!A:G,7)</f>
        <v>Germany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454</v>
      </c>
      <c r="R1863" s="2" t="s">
        <v>50</v>
      </c>
      <c r="S1863" s="22">
        <f t="shared" si="144"/>
        <v>401.3</v>
      </c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Info'!A:B,2,0)</f>
        <v>Darren</v>
      </c>
      <c r="H1864" s="6" t="str">
        <f>VLOOKUP(F1864,'Customer Info'!A:C,3,0)</f>
        <v>Koutras</v>
      </c>
      <c r="I1864" s="6" t="str">
        <f>VLOOKUP(F1864,'Customer Info'!A:G,7)</f>
        <v>India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21</v>
      </c>
      <c r="R1864" s="2" t="s">
        <v>28</v>
      </c>
      <c r="S1864" s="22">
        <f t="shared" si="144"/>
        <v>5.5200000000000005</v>
      </c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Info'!A:B,2,0)</f>
        <v>Susan</v>
      </c>
      <c r="H1865" s="6" t="str">
        <f>VLOOKUP(F1865,'Customer Info'!A:C,3,0)</f>
        <v>MacKendrick</v>
      </c>
      <c r="I1865" s="6" t="str">
        <f>VLOOKUP(F1865,'Customer Info'!A:G,7)</f>
        <v>Australia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184</v>
      </c>
      <c r="R1865" s="2" t="s">
        <v>28</v>
      </c>
      <c r="S1865" s="22">
        <f t="shared" si="144"/>
        <v>327.40000000000003</v>
      </c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Info'!A:B,2,0)</f>
        <v>Tony</v>
      </c>
      <c r="H1866" s="6" t="str">
        <f>VLOOKUP(F1866,'Customer Info'!A:C,3,0)</f>
        <v>Sayre</v>
      </c>
      <c r="I1866" s="6" t="str">
        <f>VLOOKUP(F1866,'Customer Info'!A:G,7)</f>
        <v>Germany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448</v>
      </c>
      <c r="R1866" s="2" t="s">
        <v>28</v>
      </c>
      <c r="S1866" s="22">
        <f t="shared" si="144"/>
        <v>96.740000000000009</v>
      </c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Info'!A:B,2,0)</f>
        <v>Ted</v>
      </c>
      <c r="H1867" s="6" t="str">
        <f>VLOOKUP(F1867,'Customer Info'!A:C,3,0)</f>
        <v>Trevino</v>
      </c>
      <c r="I1867" s="6" t="str">
        <f>VLOOKUP(F1867,'Customer Info'!A:G,7)</f>
        <v>Germany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N1867-M1867</f>
        <v>4206</v>
      </c>
      <c r="R1867" s="2" t="s">
        <v>28</v>
      </c>
      <c r="S1867" s="22">
        <f t="shared" ref="S1867:S1930" si="149">IF(N1867&lt;5000,N1867*2%,IF(AND(N1867&gt;=5000,N1867&lt;25000),N1867*5%,IF(AND(N1867&gt;=25000,N1867&lt;50000),N1867*7%,IF(AND(N1867&gt;=50000,N1867&lt;100000)*N1867*9%,IF(AND(N1867&gt;=100000,N1867&lt;250000),N1867*12%,N1867*15%)))))</f>
        <v>11319.75</v>
      </c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Info'!A:B,2,0)</f>
        <v>Charles</v>
      </c>
      <c r="H1868" s="6" t="str">
        <f>VLOOKUP(F1868,'Customer Info'!A:C,3,0)</f>
        <v>Sheldon</v>
      </c>
      <c r="I1868" s="6" t="str">
        <f>VLOOKUP(F1868,'Customer Info'!A:G,7)</f>
        <v>India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333</v>
      </c>
      <c r="R1868" s="2" t="s">
        <v>56</v>
      </c>
      <c r="S1868" s="22">
        <f t="shared" si="149"/>
        <v>301.35000000000002</v>
      </c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Info'!A:B,2,0)</f>
        <v>Brooke</v>
      </c>
      <c r="H1869" s="6" t="str">
        <f>VLOOKUP(F1869,'Customer Info'!A:C,3,0)</f>
        <v>Gillingham</v>
      </c>
      <c r="I1869" s="6" t="str">
        <f>VLOOKUP(F1869,'Customer Info'!A:G,7)</f>
        <v>Indonesia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17</v>
      </c>
      <c r="R1869" s="2" t="s">
        <v>28</v>
      </c>
      <c r="S1869" s="22">
        <f t="shared" si="149"/>
        <v>4.12</v>
      </c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Info'!A:B,2,0)</f>
        <v>Claudia</v>
      </c>
      <c r="H1870" s="6" t="str">
        <f>VLOOKUP(F1870,'Customer Info'!A:C,3,0)</f>
        <v>Bergmann</v>
      </c>
      <c r="I1870" s="6" t="str">
        <f>VLOOKUP(F1870,'Customer Info'!A:G,7)</f>
        <v>India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1434</v>
      </c>
      <c r="R1870" s="2" t="s">
        <v>26</v>
      </c>
      <c r="S1870" s="22">
        <f t="shared" si="149"/>
        <v>861.7</v>
      </c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Info'!A:B,2,0)</f>
        <v>Emily</v>
      </c>
      <c r="H1871" s="6" t="str">
        <f>VLOOKUP(F1871,'Customer Info'!A:C,3,0)</f>
        <v>Burns</v>
      </c>
      <c r="I1871" s="6" t="str">
        <f>VLOOKUP(F1871,'Customer Info'!A:G,7)</f>
        <v>India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117</v>
      </c>
      <c r="R1871" s="2" t="s">
        <v>28</v>
      </c>
      <c r="S1871" s="22">
        <f t="shared" si="149"/>
        <v>49.620000000000005</v>
      </c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Info'!A:B,2,0)</f>
        <v>Gary</v>
      </c>
      <c r="H1872" s="6" t="str">
        <f>VLOOKUP(F1872,'Customer Info'!A:C,3,0)</f>
        <v>Zandusky</v>
      </c>
      <c r="I1872" s="6" t="str">
        <f>VLOOKUP(F1872,'Customer Info'!A:G,7)</f>
        <v>India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234</v>
      </c>
      <c r="R1872" s="2" t="s">
        <v>50</v>
      </c>
      <c r="S1872" s="22">
        <f t="shared" si="149"/>
        <v>83.7</v>
      </c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Info'!A:B,2,0)</f>
        <v>Jennifer</v>
      </c>
      <c r="H1873" s="6" t="str">
        <f>VLOOKUP(F1873,'Customer Info'!A:C,3,0)</f>
        <v>Halladay</v>
      </c>
      <c r="I1873" s="6" t="str">
        <f>VLOOKUP(F1873,'Customer Info'!A:G,7)</f>
        <v>India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402</v>
      </c>
      <c r="R1873" s="2" t="s">
        <v>26</v>
      </c>
      <c r="S1873" s="22">
        <f t="shared" si="149"/>
        <v>421.20000000000005</v>
      </c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Info'!A:B,2,0)</f>
        <v>John</v>
      </c>
      <c r="H1874" s="6" t="str">
        <f>VLOOKUP(F1874,'Customer Info'!A:C,3,0)</f>
        <v>Grady</v>
      </c>
      <c r="I1874" s="6" t="str">
        <f>VLOOKUP(F1874,'Customer Info'!A:G,7)</f>
        <v>Germany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310</v>
      </c>
      <c r="R1874" s="2" t="s">
        <v>50</v>
      </c>
      <c r="S1874" s="22">
        <f t="shared" si="149"/>
        <v>408.75</v>
      </c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Info'!A:B,2,0)</f>
        <v>David</v>
      </c>
      <c r="H1875" s="6" t="str">
        <f>VLOOKUP(F1875,'Customer Info'!A:C,3,0)</f>
        <v>Kendrick</v>
      </c>
      <c r="I1875" s="6" t="str">
        <f>VLOOKUP(F1875,'Customer Info'!A:G,7)</f>
        <v>Australia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182</v>
      </c>
      <c r="R1875" s="2" t="s">
        <v>28</v>
      </c>
      <c r="S1875" s="22">
        <f t="shared" si="149"/>
        <v>76.040000000000006</v>
      </c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Info'!A:B,2,0)</f>
        <v>Meg</v>
      </c>
      <c r="H1876" s="6" t="str">
        <f>VLOOKUP(F1876,'Customer Info'!A:C,3,0)</f>
        <v>Tillman</v>
      </c>
      <c r="I1876" s="6" t="str">
        <f>VLOOKUP(F1876,'Customer Info'!A:G,7)</f>
        <v>Germany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4276</v>
      </c>
      <c r="R1876" s="2" t="s">
        <v>28</v>
      </c>
      <c r="S1876" s="22">
        <f t="shared" si="149"/>
        <v>8556.6</v>
      </c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Info'!A:B,2,0)</f>
        <v>Roger</v>
      </c>
      <c r="H1877" s="6" t="str">
        <f>VLOOKUP(F1877,'Customer Info'!A:C,3,0)</f>
        <v>Barcio</v>
      </c>
      <c r="I1877" s="6" t="str">
        <f>VLOOKUP(F1877,'Customer Info'!A:G,7)</f>
        <v>Australia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88</v>
      </c>
      <c r="R1877" s="2" t="s">
        <v>50</v>
      </c>
      <c r="S1877" s="22">
        <f t="shared" si="149"/>
        <v>36.92</v>
      </c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Info'!A:B,2,0)</f>
        <v>Philip</v>
      </c>
      <c r="H1878" s="6" t="str">
        <f>VLOOKUP(F1878,'Customer Info'!A:C,3,0)</f>
        <v>Brown</v>
      </c>
      <c r="I1878" s="6" t="str">
        <f>VLOOKUP(F1878,'Customer Info'!A:G,7)</f>
        <v>Australia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264</v>
      </c>
      <c r="R1878" s="2" t="s">
        <v>28</v>
      </c>
      <c r="S1878" s="22">
        <f t="shared" si="149"/>
        <v>94.74</v>
      </c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Info'!A:B,2,0)</f>
        <v>Dave</v>
      </c>
      <c r="H1879" s="6" t="str">
        <f>VLOOKUP(F1879,'Customer Info'!A:C,3,0)</f>
        <v>Poirier</v>
      </c>
      <c r="I1879" s="6" t="str">
        <f>VLOOKUP(F1879,'Customer Info'!A:G,7)</f>
        <v>China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396</v>
      </c>
      <c r="R1879" s="2" t="s">
        <v>50</v>
      </c>
      <c r="S1879" s="22">
        <f t="shared" si="149"/>
        <v>351.3</v>
      </c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Info'!A:B,2,0)</f>
        <v>Duane</v>
      </c>
      <c r="H1880" s="6" t="str">
        <f>VLOOKUP(F1880,'Customer Info'!A:C,3,0)</f>
        <v>Huffman</v>
      </c>
      <c r="I1880" s="6" t="str">
        <f>VLOOKUP(F1880,'Customer Info'!A:G,7)</f>
        <v>India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504</v>
      </c>
      <c r="R1880" s="2" t="s">
        <v>28</v>
      </c>
      <c r="S1880" s="22">
        <f t="shared" si="149"/>
        <v>301.05</v>
      </c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Info'!A:B,2,0)</f>
        <v>Daniel</v>
      </c>
      <c r="H1881" s="6" t="str">
        <f>VLOOKUP(F1881,'Customer Info'!A:C,3,0)</f>
        <v>Raglin</v>
      </c>
      <c r="I1881" s="6" t="str">
        <f>VLOOKUP(F1881,'Customer Info'!A:G,7)</f>
        <v>Germany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184</v>
      </c>
      <c r="R1881" s="2" t="s">
        <v>28</v>
      </c>
      <c r="S1881" s="22">
        <f t="shared" si="149"/>
        <v>96.8</v>
      </c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Info'!A:B,2,0)</f>
        <v>David</v>
      </c>
      <c r="H1882" s="6" t="str">
        <f>VLOOKUP(F1882,'Customer Info'!A:C,3,0)</f>
        <v>Philippe</v>
      </c>
      <c r="I1882" s="6" t="str">
        <f>VLOOKUP(F1882,'Customer Info'!A:G,7)</f>
        <v>Australia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175</v>
      </c>
      <c r="R1882" s="2" t="s">
        <v>28</v>
      </c>
      <c r="S1882" s="22">
        <f t="shared" si="149"/>
        <v>93.24</v>
      </c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Info'!A:B,2,0)</f>
        <v>Victoria</v>
      </c>
      <c r="H1883" s="6" t="str">
        <f>VLOOKUP(F1883,'Customer Info'!A:C,3,0)</f>
        <v>Brennan</v>
      </c>
      <c r="I1883" s="6" t="str">
        <f>VLOOKUP(F1883,'Customer Info'!A:G,7)</f>
        <v>Australia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559</v>
      </c>
      <c r="R1883" s="2" t="s">
        <v>28</v>
      </c>
      <c r="S1883" s="22">
        <f t="shared" si="149"/>
        <v>381.15000000000003</v>
      </c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Info'!A:B,2,0)</f>
        <v>Toby</v>
      </c>
      <c r="H1884" s="6" t="str">
        <f>VLOOKUP(F1884,'Customer Info'!A:C,3,0)</f>
        <v>Gnade</v>
      </c>
      <c r="I1884" s="6" t="str">
        <f>VLOOKUP(F1884,'Customer Info'!A:G,7)</f>
        <v>Germany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948</v>
      </c>
      <c r="R1884" s="2" t="s">
        <v>28</v>
      </c>
      <c r="S1884" s="22">
        <f t="shared" si="149"/>
        <v>736.1</v>
      </c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Info'!A:B,2,0)</f>
        <v>Liz</v>
      </c>
      <c r="H1885" s="6" t="str">
        <f>VLOOKUP(F1885,'Customer Info'!A:C,3,0)</f>
        <v>Pelletier</v>
      </c>
      <c r="I1885" s="6" t="str">
        <f>VLOOKUP(F1885,'Customer Info'!A:G,7)</f>
        <v>Indonesia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650</v>
      </c>
      <c r="R1885" s="2" t="s">
        <v>28</v>
      </c>
      <c r="S1885" s="22">
        <f t="shared" si="149"/>
        <v>296</v>
      </c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Info'!A:B,2,0)</f>
        <v>Pauline</v>
      </c>
      <c r="H1886" s="6" t="str">
        <f>VLOOKUP(F1886,'Customer Info'!A:C,3,0)</f>
        <v>Chand</v>
      </c>
      <c r="I1886" s="6" t="str">
        <f>VLOOKUP(F1886,'Customer Info'!A:G,7)</f>
        <v>Australia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665</v>
      </c>
      <c r="R1886" s="2" t="s">
        <v>28</v>
      </c>
      <c r="S1886" s="22">
        <f t="shared" si="149"/>
        <v>591.25</v>
      </c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Info'!A:B,2,0)</f>
        <v>Kelly</v>
      </c>
      <c r="H1887" s="6" t="str">
        <f>VLOOKUP(F1887,'Customer Info'!A:C,3,0)</f>
        <v>Collister</v>
      </c>
      <c r="I1887" s="6" t="str">
        <f>VLOOKUP(F1887,'Customer Info'!A:G,7)</f>
        <v>Australia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129</v>
      </c>
      <c r="R1887" s="2" t="s">
        <v>28</v>
      </c>
      <c r="S1887" s="22">
        <f t="shared" si="149"/>
        <v>337.5</v>
      </c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Info'!A:B,2,0)</f>
        <v>Laurel</v>
      </c>
      <c r="H1888" s="6" t="str">
        <f>VLOOKUP(F1888,'Customer Info'!A:C,3,0)</f>
        <v>Beltran</v>
      </c>
      <c r="I1888" s="6" t="str">
        <f>VLOOKUP(F1888,'Customer Info'!A:G,7)</f>
        <v>Australia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90</v>
      </c>
      <c r="R1888" s="2" t="s">
        <v>50</v>
      </c>
      <c r="S1888" s="22">
        <f t="shared" si="149"/>
        <v>63.04</v>
      </c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Info'!A:B,2,0)</f>
        <v>Peter</v>
      </c>
      <c r="H1889" s="6" t="str">
        <f>VLOOKUP(F1889,'Customer Info'!A:C,3,0)</f>
        <v>BŸhler</v>
      </c>
      <c r="I1889" s="6" t="str">
        <f>VLOOKUP(F1889,'Customer Info'!A:G,7)</f>
        <v>Australia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90</v>
      </c>
      <c r="R1889" s="2" t="s">
        <v>28</v>
      </c>
      <c r="S1889" s="22">
        <f t="shared" si="149"/>
        <v>27.28</v>
      </c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Info'!A:B,2,0)</f>
        <v>Lynn</v>
      </c>
      <c r="H1890" s="6" t="str">
        <f>VLOOKUP(F1890,'Customer Info'!A:C,3,0)</f>
        <v>Smith</v>
      </c>
      <c r="I1890" s="6" t="str">
        <f>VLOOKUP(F1890,'Customer Info'!A:G,7)</f>
        <v>China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444</v>
      </c>
      <c r="R1890" s="2" t="s">
        <v>28</v>
      </c>
      <c r="S1890" s="22">
        <f t="shared" si="149"/>
        <v>596.20000000000005</v>
      </c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Info'!A:B,2,0)</f>
        <v>Mike</v>
      </c>
      <c r="H1891" s="6" t="str">
        <f>VLOOKUP(F1891,'Customer Info'!A:C,3,0)</f>
        <v>Vittorini</v>
      </c>
      <c r="I1891" s="6" t="str">
        <f>VLOOKUP(F1891,'Customer Info'!A:G,7)</f>
        <v>Germany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1060</v>
      </c>
      <c r="R1891" s="2" t="s">
        <v>50</v>
      </c>
      <c r="S1891" s="22">
        <f t="shared" si="149"/>
        <v>814</v>
      </c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Info'!A:B,2,0)</f>
        <v>Stewart</v>
      </c>
      <c r="H1892" s="6" t="str">
        <f>VLOOKUP(F1892,'Customer Info'!A:C,3,0)</f>
        <v>Visinsky</v>
      </c>
      <c r="I1892" s="6" t="str">
        <f>VLOOKUP(F1892,'Customer Info'!A:G,7)</f>
        <v>Germany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92</v>
      </c>
      <c r="R1892" s="2" t="s">
        <v>50</v>
      </c>
      <c r="S1892" s="22">
        <f t="shared" si="149"/>
        <v>65.48</v>
      </c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Info'!A:B,2,0)</f>
        <v>Julia</v>
      </c>
      <c r="H1893" s="6" t="str">
        <f>VLOOKUP(F1893,'Customer Info'!A:C,3,0)</f>
        <v>Dunbar</v>
      </c>
      <c r="I1893" s="6" t="str">
        <f>VLOOKUP(F1893,'Customer Info'!A:G,7)</f>
        <v>Australia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39</v>
      </c>
      <c r="R1893" s="2" t="s">
        <v>28</v>
      </c>
      <c r="S1893" s="22">
        <f t="shared" si="149"/>
        <v>7.68</v>
      </c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Info'!A:B,2,0)</f>
        <v>Lynn</v>
      </c>
      <c r="H1894" s="6" t="str">
        <f>VLOOKUP(F1894,'Customer Info'!A:C,3,0)</f>
        <v>Smith</v>
      </c>
      <c r="I1894" s="6" t="str">
        <f>VLOOKUP(F1894,'Customer Info'!A:G,7)</f>
        <v>China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40</v>
      </c>
      <c r="R1894" s="2" t="s">
        <v>26</v>
      </c>
      <c r="S1894" s="22">
        <f t="shared" si="149"/>
        <v>17.7</v>
      </c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Info'!A:B,2,0)</f>
        <v>Stuart</v>
      </c>
      <c r="H1895" s="6" t="str">
        <f>VLOOKUP(F1895,'Customer Info'!A:C,3,0)</f>
        <v>Calhoun</v>
      </c>
      <c r="I1895" s="6" t="str">
        <f>VLOOKUP(F1895,'Customer Info'!A:G,7)</f>
        <v>Germany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60</v>
      </c>
      <c r="R1895" s="2" t="s">
        <v>28</v>
      </c>
      <c r="S1895" s="22">
        <f t="shared" si="149"/>
        <v>15.1</v>
      </c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Info'!A:B,2,0)</f>
        <v>Mick</v>
      </c>
      <c r="H1896" s="6" t="str">
        <f>VLOOKUP(F1896,'Customer Info'!A:C,3,0)</f>
        <v>Crebagga</v>
      </c>
      <c r="I1896" s="6" t="str">
        <f>VLOOKUP(F1896,'Customer Info'!A:G,7)</f>
        <v>India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12</v>
      </c>
      <c r="R1896" s="2" t="s">
        <v>56</v>
      </c>
      <c r="S1896" s="22">
        <f t="shared" si="149"/>
        <v>5.4</v>
      </c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Info'!A:B,2,0)</f>
        <v>Thea</v>
      </c>
      <c r="H1897" s="6" t="str">
        <f>VLOOKUP(F1897,'Customer Info'!A:C,3,0)</f>
        <v>Hudgings</v>
      </c>
      <c r="I1897" s="6" t="str">
        <f>VLOOKUP(F1897,'Customer Info'!A:G,7)</f>
        <v>Germany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320</v>
      </c>
      <c r="R1897" s="2" t="s">
        <v>28</v>
      </c>
      <c r="S1897" s="22">
        <f t="shared" si="149"/>
        <v>340</v>
      </c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Info'!A:B,2,0)</f>
        <v>Ryan</v>
      </c>
      <c r="H1898" s="6" t="str">
        <f>VLOOKUP(F1898,'Customer Info'!A:C,3,0)</f>
        <v>Crowe</v>
      </c>
      <c r="I1898" s="6" t="str">
        <f>VLOOKUP(F1898,'Customer Info'!A:G,7)</f>
        <v>Australia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15</v>
      </c>
      <c r="R1898" s="2" t="s">
        <v>50</v>
      </c>
      <c r="S1898" s="22">
        <f t="shared" si="149"/>
        <v>3.7800000000000002</v>
      </c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Info'!A:B,2,0)</f>
        <v>Mark</v>
      </c>
      <c r="H1899" s="6" t="str">
        <f>VLOOKUP(F1899,'Customer Info'!A:C,3,0)</f>
        <v>Packer</v>
      </c>
      <c r="I1899" s="6" t="str">
        <f>VLOOKUP(F1899,'Customer Info'!A:G,7)</f>
        <v>Germany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428</v>
      </c>
      <c r="R1899" s="2" t="s">
        <v>28</v>
      </c>
      <c r="S1899" s="22">
        <f t="shared" si="149"/>
        <v>376.70000000000005</v>
      </c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Info'!A:B,2,0)</f>
        <v>Sung</v>
      </c>
      <c r="H1900" s="6" t="str">
        <f>VLOOKUP(F1900,'Customer Info'!A:C,3,0)</f>
        <v>Pak</v>
      </c>
      <c r="I1900" s="6" t="str">
        <f>VLOOKUP(F1900,'Customer Info'!A:G,7)</f>
        <v>China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13</v>
      </c>
      <c r="R1900" s="2" t="s">
        <v>28</v>
      </c>
      <c r="S1900" s="22">
        <f t="shared" si="149"/>
        <v>3.58</v>
      </c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Info'!A:B,2,0)</f>
        <v>Becky</v>
      </c>
      <c r="H1901" s="6" t="str">
        <f>VLOOKUP(F1901,'Customer Info'!A:C,3,0)</f>
        <v>Castell</v>
      </c>
      <c r="I1901" s="6" t="str">
        <f>VLOOKUP(F1901,'Customer Info'!A:G,7)</f>
        <v>Australia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170</v>
      </c>
      <c r="R1901" s="2" t="s">
        <v>28</v>
      </c>
      <c r="S1901" s="22">
        <f t="shared" si="149"/>
        <v>45</v>
      </c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Info'!A:B,2,0)</f>
        <v>Joy</v>
      </c>
      <c r="H1902" s="6" t="str">
        <f>VLOOKUP(F1902,'Customer Info'!A:C,3,0)</f>
        <v>Daniels</v>
      </c>
      <c r="I1902" s="6" t="str">
        <f>VLOOKUP(F1902,'Customer Info'!A:G,7)</f>
        <v>Australia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2432</v>
      </c>
      <c r="R1902" s="2" t="s">
        <v>50</v>
      </c>
      <c r="S1902" s="22">
        <f t="shared" si="149"/>
        <v>2296.5600000000004</v>
      </c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Info'!A:B,2,0)</f>
        <v>Julie</v>
      </c>
      <c r="H1903" s="6" t="str">
        <f>VLOOKUP(F1903,'Customer Info'!A:C,3,0)</f>
        <v>Creighton</v>
      </c>
      <c r="I1903" s="6" t="str">
        <f>VLOOKUP(F1903,'Customer Info'!A:G,7)</f>
        <v>Australia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48</v>
      </c>
      <c r="R1903" s="2" t="s">
        <v>28</v>
      </c>
      <c r="S1903" s="22">
        <f t="shared" si="149"/>
        <v>11.84</v>
      </c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Info'!A:B,2,0)</f>
        <v>Eugene</v>
      </c>
      <c r="H1904" s="6" t="str">
        <f>VLOOKUP(F1904,'Customer Info'!A:C,3,0)</f>
        <v>Hildebrand</v>
      </c>
      <c r="I1904" s="6" t="str">
        <f>VLOOKUP(F1904,'Customer Info'!A:G,7)</f>
        <v>India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381</v>
      </c>
      <c r="R1904" s="2" t="s">
        <v>28</v>
      </c>
      <c r="S1904" s="22">
        <f t="shared" si="149"/>
        <v>91.98</v>
      </c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Info'!A:B,2,0)</f>
        <v>Logan</v>
      </c>
      <c r="H1905" s="6" t="str">
        <f>VLOOKUP(F1905,'Customer Info'!A:C,3,0)</f>
        <v>Currie</v>
      </c>
      <c r="I1905" s="6" t="str">
        <f>VLOOKUP(F1905,'Customer Info'!A:G,7)</f>
        <v>Australia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64</v>
      </c>
      <c r="R1905" s="2" t="s">
        <v>26</v>
      </c>
      <c r="S1905" s="22">
        <f t="shared" si="149"/>
        <v>27.44</v>
      </c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Info'!A:B,2,0)</f>
        <v>Logan</v>
      </c>
      <c r="H1906" s="6" t="str">
        <f>VLOOKUP(F1906,'Customer Info'!A:C,3,0)</f>
        <v>Haushalter</v>
      </c>
      <c r="I1906" s="6" t="str">
        <f>VLOOKUP(F1906,'Customer Info'!A:G,7)</f>
        <v>Indonesia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4150</v>
      </c>
      <c r="R1906" s="2" t="s">
        <v>28</v>
      </c>
      <c r="S1906" s="22">
        <f t="shared" si="149"/>
        <v>8307.2999999999993</v>
      </c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Info'!A:B,2,0)</f>
        <v>Thomas</v>
      </c>
      <c r="H1907" s="6" t="str">
        <f>VLOOKUP(F1907,'Customer Info'!A:C,3,0)</f>
        <v>Boland</v>
      </c>
      <c r="I1907" s="6" t="str">
        <f>VLOOKUP(F1907,'Customer Info'!A:G,7)</f>
        <v>Germany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708</v>
      </c>
      <c r="R1907" s="2" t="s">
        <v>50</v>
      </c>
      <c r="S1907" s="22">
        <f t="shared" si="149"/>
        <v>481.5</v>
      </c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Info'!A:B,2,0)</f>
        <v>Sara</v>
      </c>
      <c r="H1908" s="6" t="str">
        <f>VLOOKUP(F1908,'Customer Info'!A:C,3,0)</f>
        <v>Luxemburg</v>
      </c>
      <c r="I1908" s="6" t="str">
        <f>VLOOKUP(F1908,'Customer Info'!A:G,7)</f>
        <v>Australia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93</v>
      </c>
      <c r="R1908" s="2" t="s">
        <v>28</v>
      </c>
      <c r="S1908" s="22">
        <f t="shared" si="149"/>
        <v>28.44</v>
      </c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Info'!A:B,2,0)</f>
        <v>Shahid</v>
      </c>
      <c r="H1909" s="6" t="str">
        <f>VLOOKUP(F1909,'Customer Info'!A:C,3,0)</f>
        <v>Collister</v>
      </c>
      <c r="I1909" s="6" t="str">
        <f>VLOOKUP(F1909,'Customer Info'!A:G,7)</f>
        <v>Germany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99</v>
      </c>
      <c r="R1909" s="2" t="s">
        <v>28</v>
      </c>
      <c r="S1909" s="22">
        <f t="shared" si="149"/>
        <v>52.54</v>
      </c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Info'!A:B,2,0)</f>
        <v>Kristina</v>
      </c>
      <c r="H1910" s="6" t="str">
        <f>VLOOKUP(F1910,'Customer Info'!A:C,3,0)</f>
        <v>Nunn</v>
      </c>
      <c r="I1910" s="6" t="str">
        <f>VLOOKUP(F1910,'Customer Info'!A:G,7)</f>
        <v>Australia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832</v>
      </c>
      <c r="R1910" s="2" t="s">
        <v>28</v>
      </c>
      <c r="S1910" s="22">
        <f t="shared" si="149"/>
        <v>743.6</v>
      </c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Info'!A:B,2,0)</f>
        <v>Bruce</v>
      </c>
      <c r="H1911" s="6" t="str">
        <f>VLOOKUP(F1911,'Customer Info'!A:C,3,0)</f>
        <v>Geld</v>
      </c>
      <c r="I1911" s="6" t="str">
        <f>VLOOKUP(F1911,'Customer Info'!A:G,7)</f>
        <v>Indonesia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18</v>
      </c>
      <c r="R1911" s="2" t="s">
        <v>28</v>
      </c>
      <c r="S1911" s="22">
        <f t="shared" si="149"/>
        <v>8.34</v>
      </c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Info'!A:B,2,0)</f>
        <v>Stefanie</v>
      </c>
      <c r="H1912" s="6" t="str">
        <f>VLOOKUP(F1912,'Customer Info'!A:C,3,0)</f>
        <v>Holloman</v>
      </c>
      <c r="I1912" s="6" t="str">
        <f>VLOOKUP(F1912,'Customer Info'!A:G,7)</f>
        <v>Indonesia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336</v>
      </c>
      <c r="R1912" s="2" t="s">
        <v>26</v>
      </c>
      <c r="S1912" s="22">
        <f t="shared" si="149"/>
        <v>358</v>
      </c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Info'!A:B,2,0)</f>
        <v>Dennis</v>
      </c>
      <c r="H1913" s="6" t="str">
        <f>VLOOKUP(F1913,'Customer Info'!A:C,3,0)</f>
        <v>Pardue</v>
      </c>
      <c r="I1913" s="6" t="str">
        <f>VLOOKUP(F1913,'Customer Info'!A:G,7)</f>
        <v>Indonesia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472</v>
      </c>
      <c r="R1913" s="2" t="s">
        <v>28</v>
      </c>
      <c r="S1913" s="22">
        <f t="shared" si="149"/>
        <v>281</v>
      </c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Info'!A:B,2,0)</f>
        <v>Matt</v>
      </c>
      <c r="H1914" s="6" t="str">
        <f>VLOOKUP(F1914,'Customer Info'!A:C,3,0)</f>
        <v>Collins</v>
      </c>
      <c r="I1914" s="6" t="str">
        <f>VLOOKUP(F1914,'Customer Info'!A:G,7)</f>
        <v>China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240</v>
      </c>
      <c r="R1914" s="2" t="s">
        <v>28</v>
      </c>
      <c r="S1914" s="22">
        <f t="shared" si="149"/>
        <v>43.56</v>
      </c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Info'!A:B,2,0)</f>
        <v>Toby</v>
      </c>
      <c r="H1915" s="6" t="str">
        <f>VLOOKUP(F1915,'Customer Info'!A:C,3,0)</f>
        <v>Braunhardt</v>
      </c>
      <c r="I1915" s="6" t="str">
        <f>VLOOKUP(F1915,'Customer Info'!A:G,7)</f>
        <v>Germany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101</v>
      </c>
      <c r="R1915" s="2" t="s">
        <v>50</v>
      </c>
      <c r="S1915" s="22">
        <f t="shared" si="149"/>
        <v>44.88</v>
      </c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Info'!A:B,2,0)</f>
        <v>Tony</v>
      </c>
      <c r="H1916" s="6" t="str">
        <f>VLOOKUP(F1916,'Customer Info'!A:C,3,0)</f>
        <v>Sayre</v>
      </c>
      <c r="I1916" s="6" t="str">
        <f>VLOOKUP(F1916,'Customer Info'!A:G,7)</f>
        <v>Germany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475</v>
      </c>
      <c r="R1916" s="2" t="s">
        <v>50</v>
      </c>
      <c r="S1916" s="22">
        <f t="shared" si="149"/>
        <v>360.6</v>
      </c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Info'!A:B,2,0)</f>
        <v>Ivan</v>
      </c>
      <c r="H1917" s="6" t="str">
        <f>VLOOKUP(F1917,'Customer Info'!A:C,3,0)</f>
        <v>Gibson</v>
      </c>
      <c r="I1917" s="6" t="str">
        <f>VLOOKUP(F1917,'Customer Info'!A:G,7)</f>
        <v>Australia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170</v>
      </c>
      <c r="R1917" s="2" t="s">
        <v>28</v>
      </c>
      <c r="S1917" s="22">
        <f t="shared" si="149"/>
        <v>41.56</v>
      </c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Info'!A:B,2,0)</f>
        <v>Barry</v>
      </c>
      <c r="H1918" s="6" t="str">
        <f>VLOOKUP(F1918,'Customer Info'!A:C,3,0)</f>
        <v>Franzšsisch</v>
      </c>
      <c r="I1918" s="6" t="str">
        <f>VLOOKUP(F1918,'Customer Info'!A:G,7)</f>
        <v>Indonesia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2528</v>
      </c>
      <c r="R1918" s="2" t="s">
        <v>26</v>
      </c>
      <c r="S1918" s="22">
        <f t="shared" si="149"/>
        <v>2361.2400000000002</v>
      </c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Info'!A:B,2,0)</f>
        <v>Thais</v>
      </c>
      <c r="H1919" s="6" t="str">
        <f>VLOOKUP(F1919,'Customer Info'!A:C,3,0)</f>
        <v>Sissman</v>
      </c>
      <c r="I1919" s="6" t="str">
        <f>VLOOKUP(F1919,'Customer Info'!A:G,7)</f>
        <v>Germany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10</v>
      </c>
      <c r="R1919" s="2" t="s">
        <v>50</v>
      </c>
      <c r="S1919" s="22">
        <f t="shared" si="149"/>
        <v>1.84</v>
      </c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Info'!A:B,2,0)</f>
        <v>Lynn</v>
      </c>
      <c r="H1920" s="6" t="str">
        <f>VLOOKUP(F1920,'Customer Info'!A:C,3,0)</f>
        <v>Smith</v>
      </c>
      <c r="I1920" s="6" t="str">
        <f>VLOOKUP(F1920,'Customer Info'!A:G,7)</f>
        <v>China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112</v>
      </c>
      <c r="R1920" s="2" t="s">
        <v>50</v>
      </c>
      <c r="S1920" s="22">
        <f t="shared" si="149"/>
        <v>35.840000000000003</v>
      </c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Info'!A:B,2,0)</f>
        <v>Brooke</v>
      </c>
      <c r="H1921" s="6" t="str">
        <f>VLOOKUP(F1921,'Customer Info'!A:C,3,0)</f>
        <v>Gillingham</v>
      </c>
      <c r="I1921" s="6" t="str">
        <f>VLOOKUP(F1921,'Customer Info'!A:G,7)</f>
        <v>Australia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288</v>
      </c>
      <c r="R1921" s="2" t="s">
        <v>28</v>
      </c>
      <c r="S1921" s="22">
        <f t="shared" si="149"/>
        <v>62.56</v>
      </c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Info'!A:B,2,0)</f>
        <v>Thea</v>
      </c>
      <c r="H1922" s="6" t="str">
        <f>VLOOKUP(F1922,'Customer Info'!A:C,3,0)</f>
        <v>Hendricks</v>
      </c>
      <c r="I1922" s="6" t="str">
        <f>VLOOKUP(F1922,'Customer Info'!A:G,7)</f>
        <v>Germany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464</v>
      </c>
      <c r="R1922" s="2" t="s">
        <v>28</v>
      </c>
      <c r="S1922" s="22">
        <f t="shared" si="149"/>
        <v>314.8</v>
      </c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Info'!A:B,2,0)</f>
        <v>Sara</v>
      </c>
      <c r="H1923" s="6" t="str">
        <f>VLOOKUP(F1923,'Customer Info'!A:C,3,0)</f>
        <v>Luxemburg</v>
      </c>
      <c r="I1923" s="6" t="str">
        <f>VLOOKUP(F1923,'Customer Info'!A:G,7)</f>
        <v>Australia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301</v>
      </c>
      <c r="R1923" s="2" t="s">
        <v>28</v>
      </c>
      <c r="S1923" s="22">
        <f t="shared" si="149"/>
        <v>393.20000000000005</v>
      </c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Info'!A:B,2,0)</f>
        <v>Darrin</v>
      </c>
      <c r="H1924" s="6" t="str">
        <f>VLOOKUP(F1924,'Customer Info'!A:C,3,0)</f>
        <v>Sayre</v>
      </c>
      <c r="I1924" s="6" t="str">
        <f>VLOOKUP(F1924,'Customer Info'!A:G,7)</f>
        <v>Germany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9492</v>
      </c>
      <c r="R1924" s="2" t="s">
        <v>28</v>
      </c>
      <c r="S1924" s="22" t="b">
        <f t="shared" si="149"/>
        <v>0</v>
      </c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Info'!A:B,2,0)</f>
        <v>Alejandro</v>
      </c>
      <c r="H1925" s="6" t="str">
        <f>VLOOKUP(F1925,'Customer Info'!A:C,3,0)</f>
        <v>Ballentine</v>
      </c>
      <c r="I1925" s="6" t="str">
        <f>VLOOKUP(F1925,'Customer Info'!A:G,7)</f>
        <v>Australia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79</v>
      </c>
      <c r="R1925" s="2" t="s">
        <v>50</v>
      </c>
      <c r="S1925" s="22">
        <f t="shared" si="149"/>
        <v>28.26</v>
      </c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Info'!A:B,2,0)</f>
        <v>Deirdre</v>
      </c>
      <c r="H1926" s="6" t="str">
        <f>VLOOKUP(F1926,'Customer Info'!A:C,3,0)</f>
        <v>Greer</v>
      </c>
      <c r="I1926" s="6" t="str">
        <f>VLOOKUP(F1926,'Customer Info'!A:G,7)</f>
        <v>India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558</v>
      </c>
      <c r="R1926" s="2" t="s">
        <v>26</v>
      </c>
      <c r="S1926" s="22">
        <f t="shared" si="149"/>
        <v>608.70000000000005</v>
      </c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Info'!A:B,2,0)</f>
        <v>Kristina</v>
      </c>
      <c r="H1927" s="6" t="str">
        <f>VLOOKUP(F1927,'Customer Info'!A:C,3,0)</f>
        <v>Nunn</v>
      </c>
      <c r="I1927" s="6" t="str">
        <f>VLOOKUP(F1927,'Customer Info'!A:G,7)</f>
        <v>Australia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450</v>
      </c>
      <c r="R1927" s="2" t="s">
        <v>26</v>
      </c>
      <c r="S1927" s="22">
        <f t="shared" si="149"/>
        <v>470.5</v>
      </c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Info'!A:B,2,0)</f>
        <v>Logan</v>
      </c>
      <c r="H1928" s="6" t="str">
        <f>VLOOKUP(F1928,'Customer Info'!A:C,3,0)</f>
        <v>Haushalter</v>
      </c>
      <c r="I1928" s="6" t="str">
        <f>VLOOKUP(F1928,'Customer Info'!A:G,7)</f>
        <v>Indonesia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34</v>
      </c>
      <c r="R1928" s="2" t="s">
        <v>28</v>
      </c>
      <c r="S1928" s="22">
        <f t="shared" si="149"/>
        <v>8.24</v>
      </c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Info'!A:B,2,0)</f>
        <v>Olvera</v>
      </c>
      <c r="H1929" s="6" t="str">
        <f>VLOOKUP(F1929,'Customer Info'!A:C,3,0)</f>
        <v>Toch</v>
      </c>
      <c r="I1929" s="6" t="str">
        <f>VLOOKUP(F1929,'Customer Info'!A:G,7)</f>
        <v>Australia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42</v>
      </c>
      <c r="R1929" s="2" t="s">
        <v>28</v>
      </c>
      <c r="S1929" s="22">
        <f t="shared" si="149"/>
        <v>9.7200000000000006</v>
      </c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Info'!A:B,2,0)</f>
        <v>Julie</v>
      </c>
      <c r="H1930" s="6" t="str">
        <f>VLOOKUP(F1930,'Customer Info'!A:C,3,0)</f>
        <v>Creighton</v>
      </c>
      <c r="I1930" s="6" t="str">
        <f>VLOOKUP(F1930,'Customer Info'!A:G,7)</f>
        <v>Australia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322</v>
      </c>
      <c r="R1930" s="2" t="s">
        <v>28</v>
      </c>
      <c r="S1930" s="22">
        <f t="shared" si="149"/>
        <v>423.5</v>
      </c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Info'!A:B,2,0)</f>
        <v>Michelle</v>
      </c>
      <c r="H1931" s="6" t="str">
        <f>VLOOKUP(F1931,'Customer Info'!A:C,3,0)</f>
        <v>Arnett</v>
      </c>
      <c r="I1931" s="6" t="str">
        <f>VLOOKUP(F1931,'Customer Info'!A:G,7)</f>
        <v>China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N1931-M1931</f>
        <v>56</v>
      </c>
      <c r="R1931" s="2" t="s">
        <v>28</v>
      </c>
      <c r="S1931" s="22">
        <f t="shared" ref="S1931:S1994" si="154">IF(N1931&lt;5000,N1931*2%,IF(AND(N1931&gt;=5000,N1931&lt;25000),N1931*5%,IF(AND(N1931&gt;=25000,N1931&lt;50000),N1931*7%,IF(AND(N1931&gt;=50000,N1931&lt;100000)*N1931*9%,IF(AND(N1931&gt;=100000,N1931&lt;250000),N1931*12%,N1931*15%)))))</f>
        <v>17.600000000000001</v>
      </c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Info'!A:B,2,0)</f>
        <v>Kunst</v>
      </c>
      <c r="H1932" s="6" t="str">
        <f>VLOOKUP(F1932,'Customer Info'!A:C,3,0)</f>
        <v>Miller</v>
      </c>
      <c r="I1932" s="6" t="str">
        <f>VLOOKUP(F1932,'Customer Info'!A:G,7)</f>
        <v>China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93</v>
      </c>
      <c r="R1932" s="2" t="s">
        <v>28</v>
      </c>
      <c r="S1932" s="22">
        <f t="shared" si="154"/>
        <v>28.44</v>
      </c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Info'!A:B,2,0)</f>
        <v>Dana</v>
      </c>
      <c r="H1933" s="6" t="str">
        <f>VLOOKUP(F1933,'Customer Info'!A:C,3,0)</f>
        <v>Kaydos</v>
      </c>
      <c r="I1933" s="6" t="str">
        <f>VLOOKUP(F1933,'Customer Info'!A:G,7)</f>
        <v>India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334</v>
      </c>
      <c r="R1933" s="2" t="s">
        <v>26</v>
      </c>
      <c r="S1933" s="22">
        <f t="shared" si="154"/>
        <v>89.68</v>
      </c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Info'!A:B,2,0)</f>
        <v>Stefania</v>
      </c>
      <c r="H1934" s="6" t="str">
        <f>VLOOKUP(F1934,'Customer Info'!A:C,3,0)</f>
        <v>Perrino</v>
      </c>
      <c r="I1934" s="6" t="str">
        <f>VLOOKUP(F1934,'Customer Info'!A:G,7)</f>
        <v>Germany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4058</v>
      </c>
      <c r="R1934" s="2" t="s">
        <v>50</v>
      </c>
      <c r="S1934" s="22">
        <f t="shared" si="154"/>
        <v>10817.1</v>
      </c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Info'!A:B,2,0)</f>
        <v>Ann</v>
      </c>
      <c r="H1935" s="6" t="str">
        <f>VLOOKUP(F1935,'Customer Info'!A:C,3,0)</f>
        <v>Chong</v>
      </c>
      <c r="I1935" s="6" t="str">
        <f>VLOOKUP(F1935,'Customer Info'!A:G,7)</f>
        <v>Australia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202</v>
      </c>
      <c r="R1935" s="2" t="s">
        <v>28</v>
      </c>
      <c r="S1935" s="22">
        <f t="shared" si="154"/>
        <v>54.94</v>
      </c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Info'!A:B,2,0)</f>
        <v>Nick</v>
      </c>
      <c r="H1936" s="6" t="str">
        <f>VLOOKUP(F1936,'Customer Info'!A:C,3,0)</f>
        <v>Radford</v>
      </c>
      <c r="I1936" s="6" t="str">
        <f>VLOOKUP(F1936,'Customer Info'!A:G,7)</f>
        <v>India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36</v>
      </c>
      <c r="R1936" s="2" t="s">
        <v>28</v>
      </c>
      <c r="S1936" s="22">
        <f t="shared" si="154"/>
        <v>10.02</v>
      </c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Info'!A:B,2,0)</f>
        <v>Kristina</v>
      </c>
      <c r="H1937" s="6" t="str">
        <f>VLOOKUP(F1937,'Customer Info'!A:C,3,0)</f>
        <v>Nunn</v>
      </c>
      <c r="I1937" s="6" t="str">
        <f>VLOOKUP(F1937,'Customer Info'!A:G,7)</f>
        <v>Australia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1005</v>
      </c>
      <c r="R1937" s="2" t="s">
        <v>50</v>
      </c>
      <c r="S1937" s="22">
        <f t="shared" si="154"/>
        <v>1053.1500000000001</v>
      </c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Info'!A:B,2,0)</f>
        <v>Ted</v>
      </c>
      <c r="H1938" s="6" t="str">
        <f>VLOOKUP(F1938,'Customer Info'!A:C,3,0)</f>
        <v>Trevino</v>
      </c>
      <c r="I1938" s="6" t="str">
        <f>VLOOKUP(F1938,'Customer Info'!A:G,7)</f>
        <v>Germany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93</v>
      </c>
      <c r="R1938" s="2" t="s">
        <v>28</v>
      </c>
      <c r="S1938" s="22">
        <f t="shared" si="154"/>
        <v>28.44</v>
      </c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Info'!A:B,2,0)</f>
        <v>Evan</v>
      </c>
      <c r="H1939" s="6" t="str">
        <f>VLOOKUP(F1939,'Customer Info'!A:C,3,0)</f>
        <v>Bailliet</v>
      </c>
      <c r="I1939" s="6" t="str">
        <f>VLOOKUP(F1939,'Customer Info'!A:G,7)</f>
        <v>India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2075</v>
      </c>
      <c r="R1939" s="2" t="s">
        <v>28</v>
      </c>
      <c r="S1939" s="22">
        <f t="shared" si="154"/>
        <v>1938.3700000000001</v>
      </c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Info'!A:B,2,0)</f>
        <v>Sarah</v>
      </c>
      <c r="H1940" s="6" t="str">
        <f>VLOOKUP(F1940,'Customer Info'!A:C,3,0)</f>
        <v>Foster</v>
      </c>
      <c r="I1940" s="6" t="str">
        <f>VLOOKUP(F1940,'Customer Info'!A:G,7)</f>
        <v>Germany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2703</v>
      </c>
      <c r="R1940" s="2" t="s">
        <v>28</v>
      </c>
      <c r="S1940" s="22">
        <f t="shared" si="154"/>
        <v>1896.9300000000003</v>
      </c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Info'!A:B,2,0)</f>
        <v>Emily</v>
      </c>
      <c r="H1941" s="6" t="str">
        <f>VLOOKUP(F1941,'Customer Info'!A:C,3,0)</f>
        <v>Burns</v>
      </c>
      <c r="I1941" s="6" t="str">
        <f>VLOOKUP(F1941,'Customer Info'!A:G,7)</f>
        <v>India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380</v>
      </c>
      <c r="R1941" s="2" t="s">
        <v>28</v>
      </c>
      <c r="S1941" s="22">
        <f t="shared" si="154"/>
        <v>510.20000000000005</v>
      </c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Info'!A:B,2,0)</f>
        <v>Cyra</v>
      </c>
      <c r="H1942" s="6" t="str">
        <f>VLOOKUP(F1942,'Customer Info'!A:C,3,0)</f>
        <v>Reiten</v>
      </c>
      <c r="I1942" s="6" t="str">
        <f>VLOOKUP(F1942,'Customer Info'!A:G,7)</f>
        <v>Indonesia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18</v>
      </c>
      <c r="R1942" s="2" t="s">
        <v>50</v>
      </c>
      <c r="S1942" s="22">
        <f t="shared" si="154"/>
        <v>8.1</v>
      </c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Info'!A:B,2,0)</f>
        <v>Brooke</v>
      </c>
      <c r="H1943" s="6" t="str">
        <f>VLOOKUP(F1943,'Customer Info'!A:C,3,0)</f>
        <v>Gillingham</v>
      </c>
      <c r="I1943" s="6" t="str">
        <f>VLOOKUP(F1943,'Customer Info'!A:G,7)</f>
        <v>Australia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919</v>
      </c>
      <c r="R1943" s="2" t="s">
        <v>50</v>
      </c>
      <c r="S1943" s="22">
        <f t="shared" si="154"/>
        <v>460.70000000000005</v>
      </c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Info'!A:B,2,0)</f>
        <v>Shirley</v>
      </c>
      <c r="H1944" s="6" t="str">
        <f>VLOOKUP(F1944,'Customer Info'!A:C,3,0)</f>
        <v>Schmidt</v>
      </c>
      <c r="I1944" s="6" t="str">
        <f>VLOOKUP(F1944,'Customer Info'!A:G,7)</f>
        <v>Germany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75</v>
      </c>
      <c r="R1944" s="2" t="s">
        <v>56</v>
      </c>
      <c r="S1944" s="22">
        <f t="shared" si="154"/>
        <v>14.5</v>
      </c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Info'!A:B,2,0)</f>
        <v>Rachel</v>
      </c>
      <c r="H1945" s="6" t="str">
        <f>VLOOKUP(F1945,'Customer Info'!A:C,3,0)</f>
        <v>Payne</v>
      </c>
      <c r="I1945" s="6" t="str">
        <f>VLOOKUP(F1945,'Customer Info'!A:G,7)</f>
        <v>Australia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84</v>
      </c>
      <c r="R1945" s="2" t="s">
        <v>28</v>
      </c>
      <c r="S1945" s="22">
        <f t="shared" si="154"/>
        <v>16.64</v>
      </c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Info'!A:B,2,0)</f>
        <v>Nick</v>
      </c>
      <c r="H1946" s="6" t="str">
        <f>VLOOKUP(F1946,'Customer Info'!A:C,3,0)</f>
        <v>Radford</v>
      </c>
      <c r="I1946" s="6" t="str">
        <f>VLOOKUP(F1946,'Customer Info'!A:G,7)</f>
        <v>India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446</v>
      </c>
      <c r="R1946" s="2" t="s">
        <v>50</v>
      </c>
      <c r="S1946" s="22">
        <f t="shared" si="154"/>
        <v>268.10000000000002</v>
      </c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Info'!A:B,2,0)</f>
        <v>Thomas</v>
      </c>
      <c r="H1947" s="6" t="str">
        <f>VLOOKUP(F1947,'Customer Info'!A:C,3,0)</f>
        <v>Brumley</v>
      </c>
      <c r="I1947" s="6" t="str">
        <f>VLOOKUP(F1947,'Customer Info'!A:G,7)</f>
        <v>Germany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348</v>
      </c>
      <c r="R1947" s="2" t="s">
        <v>50</v>
      </c>
      <c r="S1947" s="22">
        <f t="shared" si="154"/>
        <v>265.8</v>
      </c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Info'!A:B,2,0)</f>
        <v>Evan</v>
      </c>
      <c r="H1948" s="6" t="str">
        <f>VLOOKUP(F1948,'Customer Info'!A:C,3,0)</f>
        <v>Bailliet</v>
      </c>
      <c r="I1948" s="6" t="str">
        <f>VLOOKUP(F1948,'Customer Info'!A:G,7)</f>
        <v>India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972</v>
      </c>
      <c r="R1948" s="2" t="s">
        <v>56</v>
      </c>
      <c r="S1948" s="22">
        <f t="shared" si="154"/>
        <v>448.6</v>
      </c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Info'!A:B,2,0)</f>
        <v>Cyra</v>
      </c>
      <c r="H1949" s="6" t="str">
        <f>VLOOKUP(F1949,'Customer Info'!A:C,3,0)</f>
        <v>Reiten</v>
      </c>
      <c r="I1949" s="6" t="str">
        <f>VLOOKUP(F1949,'Customer Info'!A:G,7)</f>
        <v>Indonesia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68</v>
      </c>
      <c r="R1949" s="2" t="s">
        <v>28</v>
      </c>
      <c r="S1949" s="22">
        <f t="shared" si="154"/>
        <v>20.440000000000001</v>
      </c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Info'!A:B,2,0)</f>
        <v>Dave</v>
      </c>
      <c r="H1950" s="6" t="str">
        <f>VLOOKUP(F1950,'Customer Info'!A:C,3,0)</f>
        <v>Hallsten</v>
      </c>
      <c r="I1950" s="6" t="str">
        <f>VLOOKUP(F1950,'Customer Info'!A:G,7)</f>
        <v>India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117</v>
      </c>
      <c r="R1950" s="2" t="s">
        <v>28</v>
      </c>
      <c r="S1950" s="22">
        <f t="shared" si="154"/>
        <v>48.54</v>
      </c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Info'!A:B,2,0)</f>
        <v>Alejandro</v>
      </c>
      <c r="H1951" s="6" t="str">
        <f>VLOOKUP(F1951,'Customer Info'!A:C,3,0)</f>
        <v>Ballentine</v>
      </c>
      <c r="I1951" s="6" t="str">
        <f>VLOOKUP(F1951,'Customer Info'!A:G,7)</f>
        <v>Australia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953</v>
      </c>
      <c r="R1951" s="2" t="s">
        <v>28</v>
      </c>
      <c r="S1951" s="22">
        <f t="shared" si="154"/>
        <v>439.05</v>
      </c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Info'!A:B,2,0)</f>
        <v>Fred</v>
      </c>
      <c r="H1952" s="6" t="str">
        <f>VLOOKUP(F1952,'Customer Info'!A:C,3,0)</f>
        <v>Hopkins</v>
      </c>
      <c r="I1952" s="6" t="str">
        <f>VLOOKUP(F1952,'Customer Info'!A:G,7)</f>
        <v>Australia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26</v>
      </c>
      <c r="R1952" s="2" t="s">
        <v>50</v>
      </c>
      <c r="S1952" s="22">
        <f t="shared" si="154"/>
        <v>7.16</v>
      </c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Info'!A:B,2,0)</f>
        <v>Sanjit</v>
      </c>
      <c r="H1953" s="6" t="str">
        <f>VLOOKUP(F1953,'Customer Info'!A:C,3,0)</f>
        <v>Jacobs</v>
      </c>
      <c r="I1953" s="6" t="str">
        <f>VLOOKUP(F1953,'Customer Info'!A:G,7)</f>
        <v>Indonesia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479</v>
      </c>
      <c r="R1953" s="2" t="s">
        <v>28</v>
      </c>
      <c r="S1953" s="22">
        <f t="shared" si="154"/>
        <v>361.6</v>
      </c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Info'!A:B,2,0)</f>
        <v>Dana</v>
      </c>
      <c r="H1954" s="6" t="str">
        <f>VLOOKUP(F1954,'Customer Info'!A:C,3,0)</f>
        <v>Kaydos</v>
      </c>
      <c r="I1954" s="6" t="str">
        <f>VLOOKUP(F1954,'Customer Info'!A:G,7)</f>
        <v>India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1200</v>
      </c>
      <c r="R1954" s="2" t="s">
        <v>56</v>
      </c>
      <c r="S1954" s="22">
        <f t="shared" si="154"/>
        <v>714.1</v>
      </c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Info'!A:B,2,0)</f>
        <v>Dave</v>
      </c>
      <c r="H1955" s="6" t="str">
        <f>VLOOKUP(F1955,'Customer Info'!A:C,3,0)</f>
        <v>Poirier</v>
      </c>
      <c r="I1955" s="6" t="str">
        <f>VLOOKUP(F1955,'Customer Info'!A:G,7)</f>
        <v>Australia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104</v>
      </c>
      <c r="R1955" s="2" t="s">
        <v>50</v>
      </c>
      <c r="S1955" s="22">
        <f t="shared" si="154"/>
        <v>37.18</v>
      </c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Info'!A:B,2,0)</f>
        <v>Jason</v>
      </c>
      <c r="H1956" s="6" t="str">
        <f>VLOOKUP(F1956,'Customer Info'!A:C,3,0)</f>
        <v>Gross</v>
      </c>
      <c r="I1956" s="6" t="str">
        <f>VLOOKUP(F1956,'Customer Info'!A:G,7)</f>
        <v>Australia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540</v>
      </c>
      <c r="R1956" s="2" t="s">
        <v>28</v>
      </c>
      <c r="S1956" s="22">
        <f t="shared" si="154"/>
        <v>409.20000000000005</v>
      </c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Info'!A:B,2,0)</f>
        <v>Alex</v>
      </c>
      <c r="H1957" s="6" t="str">
        <f>VLOOKUP(F1957,'Customer Info'!A:C,3,0)</f>
        <v>Avila</v>
      </c>
      <c r="I1957" s="6" t="str">
        <f>VLOOKUP(F1957,'Customer Info'!A:G,7)</f>
        <v>India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376</v>
      </c>
      <c r="R1957" s="2" t="s">
        <v>50</v>
      </c>
      <c r="S1957" s="22">
        <f t="shared" si="154"/>
        <v>74.56</v>
      </c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Info'!A:B,2,0)</f>
        <v>Hunter</v>
      </c>
      <c r="H1958" s="6" t="str">
        <f>VLOOKUP(F1958,'Customer Info'!A:C,3,0)</f>
        <v>Lopez</v>
      </c>
      <c r="I1958" s="6" t="str">
        <f>VLOOKUP(F1958,'Customer Info'!A:G,7)</f>
        <v>Australia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266</v>
      </c>
      <c r="R1958" s="2" t="s">
        <v>50</v>
      </c>
      <c r="S1958" s="22">
        <f t="shared" si="154"/>
        <v>95.68</v>
      </c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Info'!A:B,2,0)</f>
        <v>Lynn</v>
      </c>
      <c r="H1959" s="6" t="str">
        <f>VLOOKUP(F1959,'Customer Info'!A:C,3,0)</f>
        <v>Smith</v>
      </c>
      <c r="I1959" s="6" t="str">
        <f>VLOOKUP(F1959,'Customer Info'!A:G,7)</f>
        <v>China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10</v>
      </c>
      <c r="R1959" s="2" t="s">
        <v>28</v>
      </c>
      <c r="S1959" s="22">
        <f t="shared" si="154"/>
        <v>2.72</v>
      </c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Info'!A:B,2,0)</f>
        <v>Toby</v>
      </c>
      <c r="H1960" s="6" t="str">
        <f>VLOOKUP(F1960,'Customer Info'!A:C,3,0)</f>
        <v>Braunhardt</v>
      </c>
      <c r="I1960" s="6" t="str">
        <f>VLOOKUP(F1960,'Customer Info'!A:G,7)</f>
        <v>Germany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14</v>
      </c>
      <c r="R1960" s="2" t="s">
        <v>50</v>
      </c>
      <c r="S1960" s="22">
        <f t="shared" si="154"/>
        <v>3.72</v>
      </c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Info'!A:B,2,0)</f>
        <v>Liz</v>
      </c>
      <c r="H1961" s="6" t="str">
        <f>VLOOKUP(F1961,'Customer Info'!A:C,3,0)</f>
        <v>Carlisle</v>
      </c>
      <c r="I1961" s="6" t="str">
        <f>VLOOKUP(F1961,'Customer Info'!A:G,7)</f>
        <v>Australia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59</v>
      </c>
      <c r="R1961" s="2" t="s">
        <v>28</v>
      </c>
      <c r="S1961" s="22">
        <f t="shared" si="154"/>
        <v>30.900000000000002</v>
      </c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Info'!A:B,2,0)</f>
        <v>Darren</v>
      </c>
      <c r="H1962" s="6" t="str">
        <f>VLOOKUP(F1962,'Customer Info'!A:C,3,0)</f>
        <v>Budd</v>
      </c>
      <c r="I1962" s="6" t="str">
        <f>VLOOKUP(F1962,'Customer Info'!A:G,7)</f>
        <v>India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321</v>
      </c>
      <c r="R1962" s="2" t="s">
        <v>50</v>
      </c>
      <c r="S1962" s="22">
        <f t="shared" si="154"/>
        <v>77.52</v>
      </c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Info'!A:B,2,0)</f>
        <v>Matt</v>
      </c>
      <c r="H1963" s="6" t="str">
        <f>VLOOKUP(F1963,'Customer Info'!A:C,3,0)</f>
        <v>Collins</v>
      </c>
      <c r="I1963" s="6" t="str">
        <f>VLOOKUP(F1963,'Customer Info'!A:G,7)</f>
        <v>China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3144</v>
      </c>
      <c r="R1963" s="2" t="s">
        <v>50</v>
      </c>
      <c r="S1963" s="22">
        <f t="shared" si="154"/>
        <v>2666.1600000000003</v>
      </c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Info'!A:B,2,0)</f>
        <v>Toby</v>
      </c>
      <c r="H1964" s="6" t="str">
        <f>VLOOKUP(F1964,'Customer Info'!A:C,3,0)</f>
        <v>Braunhardt</v>
      </c>
      <c r="I1964" s="6" t="str">
        <f>VLOOKUP(F1964,'Customer Info'!A:G,7)</f>
        <v>Germany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2280</v>
      </c>
      <c r="R1964" s="2" t="s">
        <v>50</v>
      </c>
      <c r="S1964" s="22">
        <f t="shared" si="154"/>
        <v>2422.2800000000002</v>
      </c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Info'!A:B,2,0)</f>
        <v>Mick</v>
      </c>
      <c r="H1965" s="6" t="str">
        <f>VLOOKUP(F1965,'Customer Info'!A:C,3,0)</f>
        <v>Brown</v>
      </c>
      <c r="I1965" s="6" t="str">
        <f>VLOOKUP(F1965,'Customer Info'!A:G,7)</f>
        <v>China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205</v>
      </c>
      <c r="R1965" s="2" t="s">
        <v>50</v>
      </c>
      <c r="S1965" s="22">
        <f t="shared" si="154"/>
        <v>55.56</v>
      </c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Info'!A:B,2,0)</f>
        <v>Hunter</v>
      </c>
      <c r="H1966" s="6" t="str">
        <f>VLOOKUP(F1966,'Customer Info'!A:C,3,0)</f>
        <v>Lopez</v>
      </c>
      <c r="I1966" s="6" t="str">
        <f>VLOOKUP(F1966,'Customer Info'!A:G,7)</f>
        <v>India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901</v>
      </c>
      <c r="R1966" s="2" t="s">
        <v>50</v>
      </c>
      <c r="S1966" s="22">
        <f t="shared" si="154"/>
        <v>451.65000000000003</v>
      </c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Info'!A:B,2,0)</f>
        <v>Cynthia</v>
      </c>
      <c r="H1967" s="6" t="str">
        <f>VLOOKUP(F1967,'Customer Info'!A:C,3,0)</f>
        <v>Delaney</v>
      </c>
      <c r="I1967" s="6" t="str">
        <f>VLOOKUP(F1967,'Customer Info'!A:G,7)</f>
        <v>Australia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132</v>
      </c>
      <c r="R1967" s="2" t="s">
        <v>50</v>
      </c>
      <c r="S1967" s="22">
        <f t="shared" si="154"/>
        <v>36</v>
      </c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Info'!A:B,2,0)</f>
        <v>Laurel</v>
      </c>
      <c r="H1968" s="6" t="str">
        <f>VLOOKUP(F1968,'Customer Info'!A:C,3,0)</f>
        <v>Beltran</v>
      </c>
      <c r="I1968" s="6" t="str">
        <f>VLOOKUP(F1968,'Customer Info'!A:G,7)</f>
        <v>Australia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632</v>
      </c>
      <c r="R1968" s="2" t="s">
        <v>50</v>
      </c>
      <c r="S1968" s="22">
        <f t="shared" si="154"/>
        <v>382.90000000000003</v>
      </c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Info'!A:B,2,0)</f>
        <v>Sally</v>
      </c>
      <c r="H1969" s="6" t="str">
        <f>VLOOKUP(F1969,'Customer Info'!A:C,3,0)</f>
        <v>Knutson</v>
      </c>
      <c r="I1969" s="6" t="str">
        <f>VLOOKUP(F1969,'Customer Info'!A:G,7)</f>
        <v>Australia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735</v>
      </c>
      <c r="R1969" s="2" t="s">
        <v>28</v>
      </c>
      <c r="S1969" s="22">
        <f t="shared" si="154"/>
        <v>492</v>
      </c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Info'!A:B,2,0)</f>
        <v>Darren</v>
      </c>
      <c r="H1970" s="6" t="str">
        <f>VLOOKUP(F1970,'Customer Info'!A:C,3,0)</f>
        <v>Budd</v>
      </c>
      <c r="I1970" s="6" t="str">
        <f>VLOOKUP(F1970,'Customer Info'!A:G,7)</f>
        <v>India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635</v>
      </c>
      <c r="R1970" s="2" t="s">
        <v>50</v>
      </c>
      <c r="S1970" s="22">
        <f t="shared" si="154"/>
        <v>383.25</v>
      </c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Info'!A:B,2,0)</f>
        <v>Sarah</v>
      </c>
      <c r="H1971" s="6" t="str">
        <f>VLOOKUP(F1971,'Customer Info'!A:C,3,0)</f>
        <v>Foster</v>
      </c>
      <c r="I1971" s="6" t="str">
        <f>VLOOKUP(F1971,'Customer Info'!A:G,7)</f>
        <v>China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101</v>
      </c>
      <c r="R1971" s="2" t="s">
        <v>28</v>
      </c>
      <c r="S1971" s="22">
        <f t="shared" si="154"/>
        <v>44.88</v>
      </c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Info'!A:B,2,0)</f>
        <v>Craig</v>
      </c>
      <c r="H1972" s="6" t="str">
        <f>VLOOKUP(F1972,'Customer Info'!A:C,3,0)</f>
        <v>Carroll</v>
      </c>
      <c r="I1972" s="6" t="str">
        <f>VLOOKUP(F1972,'Customer Info'!A:G,7)</f>
        <v>China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106</v>
      </c>
      <c r="R1972" s="2" t="s">
        <v>28</v>
      </c>
      <c r="S1972" s="22">
        <f t="shared" si="154"/>
        <v>38.160000000000004</v>
      </c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Info'!A:B,2,0)</f>
        <v>Heather</v>
      </c>
      <c r="H1973" s="6" t="str">
        <f>VLOOKUP(F1973,'Customer Info'!A:C,3,0)</f>
        <v>Kirkland</v>
      </c>
      <c r="I1973" s="6" t="str">
        <f>VLOOKUP(F1973,'Customer Info'!A:G,7)</f>
        <v>India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12</v>
      </c>
      <c r="R1973" s="2" t="s">
        <v>28</v>
      </c>
      <c r="S1973" s="22">
        <f t="shared" si="154"/>
        <v>11.200000000000001</v>
      </c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Info'!A:B,2,0)</f>
        <v>Alan</v>
      </c>
      <c r="H1974" s="6" t="str">
        <f>VLOOKUP(F1974,'Customer Info'!A:C,3,0)</f>
        <v>Schoenberger</v>
      </c>
      <c r="I1974" s="6" t="str">
        <f>VLOOKUP(F1974,'Customer Info'!A:G,7)</f>
        <v>Germany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91</v>
      </c>
      <c r="R1974" s="2" t="s">
        <v>28</v>
      </c>
      <c r="S1974" s="22">
        <f t="shared" si="154"/>
        <v>17.920000000000002</v>
      </c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Info'!A:B,2,0)</f>
        <v>Neoma</v>
      </c>
      <c r="H1975" s="6" t="str">
        <f>VLOOKUP(F1975,'Customer Info'!A:C,3,0)</f>
        <v>Murray</v>
      </c>
      <c r="I1975" s="6" t="str">
        <f>VLOOKUP(F1975,'Customer Info'!A:G,7)</f>
        <v>India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6225</v>
      </c>
      <c r="R1975" s="2" t="s">
        <v>28</v>
      </c>
      <c r="S1975" s="22">
        <f t="shared" si="154"/>
        <v>12460.949999999999</v>
      </c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Info'!A:B,2,0)</f>
        <v>Resi</v>
      </c>
      <c r="H1976" s="6" t="str">
        <f>VLOOKUP(F1976,'Customer Info'!A:C,3,0)</f>
        <v>Pšlking</v>
      </c>
      <c r="I1976" s="6" t="str">
        <f>VLOOKUP(F1976,'Customer Info'!A:G,7)</f>
        <v>Germany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82</v>
      </c>
      <c r="R1976" s="2" t="s">
        <v>50</v>
      </c>
      <c r="S1976" s="22">
        <f t="shared" si="154"/>
        <v>24.92</v>
      </c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Info'!A:B,2,0)</f>
        <v>Toby</v>
      </c>
      <c r="H1977" s="6" t="str">
        <f>VLOOKUP(F1977,'Customer Info'!A:C,3,0)</f>
        <v>Swindell</v>
      </c>
      <c r="I1977" s="6" t="str">
        <f>VLOOKUP(F1977,'Customer Info'!A:G,7)</f>
        <v>Germany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348</v>
      </c>
      <c r="R1977" s="2" t="s">
        <v>28</v>
      </c>
      <c r="S1977" s="22">
        <f t="shared" si="154"/>
        <v>265.8</v>
      </c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Info'!A:B,2,0)</f>
        <v>Heather</v>
      </c>
      <c r="H1978" s="6" t="str">
        <f>VLOOKUP(F1978,'Customer Info'!A:C,3,0)</f>
        <v>Kirkland</v>
      </c>
      <c r="I1978" s="6" t="str">
        <f>VLOOKUP(F1978,'Customer Info'!A:G,7)</f>
        <v>India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108</v>
      </c>
      <c r="R1978" s="2" t="s">
        <v>50</v>
      </c>
      <c r="S1978" s="22">
        <f t="shared" si="154"/>
        <v>23.52</v>
      </c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Info'!A:B,2,0)</f>
        <v>Christy</v>
      </c>
      <c r="H1979" s="6" t="str">
        <f>VLOOKUP(F1979,'Customer Info'!A:C,3,0)</f>
        <v>Brittain</v>
      </c>
      <c r="I1979" s="6" t="str">
        <f>VLOOKUP(F1979,'Customer Info'!A:G,7)</f>
        <v>Indonesia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2080</v>
      </c>
      <c r="R1979" s="2" t="s">
        <v>56</v>
      </c>
      <c r="S1979" s="22">
        <f t="shared" si="154"/>
        <v>1978.2000000000003</v>
      </c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Info'!A:B,2,0)</f>
        <v>Cari</v>
      </c>
      <c r="H1980" s="6" t="str">
        <f>VLOOKUP(F1980,'Customer Info'!A:C,3,0)</f>
        <v>MacIntyre</v>
      </c>
      <c r="I1980" s="6" t="str">
        <f>VLOOKUP(F1980,'Customer Info'!A:G,7)</f>
        <v>Australia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24</v>
      </c>
      <c r="R1980" s="2" t="s">
        <v>28</v>
      </c>
      <c r="S1980" s="22">
        <f t="shared" si="154"/>
        <v>6.68</v>
      </c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Info'!A:B,2,0)</f>
        <v>Ryan</v>
      </c>
      <c r="H1981" s="6" t="str">
        <f>VLOOKUP(F1981,'Customer Info'!A:C,3,0)</f>
        <v>Crowe</v>
      </c>
      <c r="I1981" s="6" t="str">
        <f>VLOOKUP(F1981,'Customer Info'!A:G,7)</f>
        <v>Australia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385</v>
      </c>
      <c r="R1981" s="2" t="s">
        <v>26</v>
      </c>
      <c r="S1981" s="22">
        <f t="shared" si="154"/>
        <v>413.5</v>
      </c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Info'!A:B,2,0)</f>
        <v>Harry</v>
      </c>
      <c r="H1982" s="6" t="str">
        <f>VLOOKUP(F1982,'Customer Info'!A:C,3,0)</f>
        <v>Marie</v>
      </c>
      <c r="I1982" s="6" t="str">
        <f>VLOOKUP(F1982,'Customer Info'!A:G,7)</f>
        <v>Indonesia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796</v>
      </c>
      <c r="R1982" s="2" t="s">
        <v>56</v>
      </c>
      <c r="S1982" s="22">
        <f t="shared" si="154"/>
        <v>539.4</v>
      </c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Info'!A:B,2,0)</f>
        <v>Claudia</v>
      </c>
      <c r="H1983" s="6" t="str">
        <f>VLOOKUP(F1983,'Customer Info'!A:C,3,0)</f>
        <v>Bergmann</v>
      </c>
      <c r="I1983" s="6" t="str">
        <f>VLOOKUP(F1983,'Customer Info'!A:G,7)</f>
        <v>India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235</v>
      </c>
      <c r="R1983" s="2" t="s">
        <v>28</v>
      </c>
      <c r="S1983" s="22">
        <f t="shared" si="154"/>
        <v>57.14</v>
      </c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Info'!A:B,2,0)</f>
        <v>Lisa</v>
      </c>
      <c r="H1984" s="6" t="str">
        <f>VLOOKUP(F1984,'Customer Info'!A:C,3,0)</f>
        <v>DeCherney</v>
      </c>
      <c r="I1984" s="6" t="str">
        <f>VLOOKUP(F1984,'Customer Info'!A:G,7)</f>
        <v>Australia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417</v>
      </c>
      <c r="R1984" s="2" t="s">
        <v>28</v>
      </c>
      <c r="S1984" s="22">
        <f t="shared" si="154"/>
        <v>369.90000000000003</v>
      </c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Info'!A:B,2,0)</f>
        <v>Fred</v>
      </c>
      <c r="H1985" s="6" t="str">
        <f>VLOOKUP(F1985,'Customer Info'!A:C,3,0)</f>
        <v>Wasserman</v>
      </c>
      <c r="I1985" s="6" t="str">
        <f>VLOOKUP(F1985,'Customer Info'!A:G,7)</f>
        <v>Germany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808</v>
      </c>
      <c r="R1985" s="2" t="s">
        <v>50</v>
      </c>
      <c r="S1985" s="22">
        <f t="shared" si="154"/>
        <v>618.20000000000005</v>
      </c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Info'!A:B,2,0)</f>
        <v>Tom</v>
      </c>
      <c r="H1986" s="6" t="str">
        <f>VLOOKUP(F1986,'Customer Info'!A:C,3,0)</f>
        <v>Stivers</v>
      </c>
      <c r="I1986" s="6" t="str">
        <f>VLOOKUP(F1986,'Customer Info'!A:G,7)</f>
        <v>Germany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143</v>
      </c>
      <c r="R1986" s="2" t="s">
        <v>28</v>
      </c>
      <c r="S1986" s="22">
        <f t="shared" si="154"/>
        <v>50.800000000000004</v>
      </c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Info'!A:B,2,0)</f>
        <v>Stefanie</v>
      </c>
      <c r="H1987" s="6" t="str">
        <f>VLOOKUP(F1987,'Customer Info'!A:C,3,0)</f>
        <v>Holloman</v>
      </c>
      <c r="I1987" s="6" t="str">
        <f>VLOOKUP(F1987,'Customer Info'!A:G,7)</f>
        <v>Indonesia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132</v>
      </c>
      <c r="R1987" s="2" t="s">
        <v>50</v>
      </c>
      <c r="S1987" s="22">
        <f t="shared" si="154"/>
        <v>340.95000000000005</v>
      </c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Info'!A:B,2,0)</f>
        <v>Tracy</v>
      </c>
      <c r="H1988" s="6" t="str">
        <f>VLOOKUP(F1988,'Customer Info'!A:C,3,0)</f>
        <v>Blumstein</v>
      </c>
      <c r="I1988" s="6" t="str">
        <f>VLOOKUP(F1988,'Customer Info'!A:G,7)</f>
        <v>Germany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24</v>
      </c>
      <c r="R1988" s="2" t="s">
        <v>28</v>
      </c>
      <c r="S1988" s="22">
        <f t="shared" si="154"/>
        <v>8.52</v>
      </c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Info'!A:B,2,0)</f>
        <v>Bradley</v>
      </c>
      <c r="H1989" s="6" t="str">
        <f>VLOOKUP(F1989,'Customer Info'!A:C,3,0)</f>
        <v>Nguyen</v>
      </c>
      <c r="I1989" s="6" t="str">
        <f>VLOOKUP(F1989,'Customer Info'!A:G,7)</f>
        <v>India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608</v>
      </c>
      <c r="R1989" s="2" t="s">
        <v>28</v>
      </c>
      <c r="S1989" s="22">
        <f t="shared" si="154"/>
        <v>414.05</v>
      </c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Info'!A:B,2,0)</f>
        <v>Darren</v>
      </c>
      <c r="H1990" s="6" t="str">
        <f>VLOOKUP(F1990,'Customer Info'!A:C,3,0)</f>
        <v>Budd</v>
      </c>
      <c r="I1990" s="6" t="str">
        <f>VLOOKUP(F1990,'Customer Info'!A:G,7)</f>
        <v>India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237</v>
      </c>
      <c r="R1990" s="2" t="s">
        <v>28</v>
      </c>
      <c r="S1990" s="22">
        <f t="shared" si="154"/>
        <v>84.78</v>
      </c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Info'!A:B,2,0)</f>
        <v>Claire</v>
      </c>
      <c r="H1991" s="6" t="str">
        <f>VLOOKUP(F1991,'Customer Info'!A:C,3,0)</f>
        <v>Gute</v>
      </c>
      <c r="I1991" s="6" t="str">
        <f>VLOOKUP(F1991,'Customer Info'!A:G,7)</f>
        <v>Australia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362</v>
      </c>
      <c r="R1991" s="2" t="s">
        <v>28</v>
      </c>
      <c r="S1991" s="22">
        <f t="shared" si="154"/>
        <v>319.20000000000005</v>
      </c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Info'!A:B,2,0)</f>
        <v>Anna</v>
      </c>
      <c r="H1992" s="6" t="str">
        <f>VLOOKUP(F1992,'Customer Info'!A:C,3,0)</f>
        <v>Gayman</v>
      </c>
      <c r="I1992" s="6" t="str">
        <f>VLOOKUP(F1992,'Customer Info'!A:G,7)</f>
        <v>Australia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262</v>
      </c>
      <c r="R1992" s="2" t="s">
        <v>28</v>
      </c>
      <c r="S1992" s="22">
        <f t="shared" si="154"/>
        <v>275.90000000000003</v>
      </c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Info'!A:B,2,0)</f>
        <v>Anthony</v>
      </c>
      <c r="H1993" s="6" t="str">
        <f>VLOOKUP(F1993,'Customer Info'!A:C,3,0)</f>
        <v>O'Donnell</v>
      </c>
      <c r="I1993" s="6" t="str">
        <f>VLOOKUP(F1993,'Customer Info'!A:G,7)</f>
        <v>Germany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9</v>
      </c>
      <c r="R1993" s="2" t="s">
        <v>28</v>
      </c>
      <c r="S1993" s="22">
        <f t="shared" si="154"/>
        <v>1.8</v>
      </c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Info'!A:B,2,0)</f>
        <v>Dean</v>
      </c>
      <c r="H1994" s="6" t="str">
        <f>VLOOKUP(F1994,'Customer Info'!A:C,3,0)</f>
        <v>Katz</v>
      </c>
      <c r="I1994" s="6" t="str">
        <f>VLOOKUP(F1994,'Customer Info'!A:G,7)</f>
        <v>Australia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5</v>
      </c>
      <c r="R1994" s="2" t="s">
        <v>28</v>
      </c>
      <c r="S1994" s="22">
        <f t="shared" si="154"/>
        <v>1.3800000000000001</v>
      </c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Info'!A:B,2,0)</f>
        <v>Tamara</v>
      </c>
      <c r="H1995" s="6" t="str">
        <f>VLOOKUP(F1995,'Customer Info'!A:C,3,0)</f>
        <v>Chand</v>
      </c>
      <c r="I1995" s="6" t="str">
        <f>VLOOKUP(F1995,'Customer Info'!A:G,7)</f>
        <v>Germany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N1995-M1995</f>
        <v>3133</v>
      </c>
      <c r="R1995" s="2" t="s">
        <v>28</v>
      </c>
      <c r="S1995" s="22">
        <f t="shared" ref="S1995:S2058" si="159">IF(N1995&lt;5000,N1995*2%,IF(AND(N1995&gt;=5000,N1995&lt;25000),N1995*5%,IF(AND(N1995&gt;=25000,N1995&lt;50000),N1995*7%,IF(AND(N1995&gt;=50000,N1995&lt;100000)*N1995*9%,IF(AND(N1995&gt;=100000,N1995&lt;250000),N1995*12%,N1995*15%)))))</f>
        <v>2656.4300000000003</v>
      </c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Info'!A:B,2,0)</f>
        <v>Brooke</v>
      </c>
      <c r="H1996" s="6" t="str">
        <f>VLOOKUP(F1996,'Customer Info'!A:C,3,0)</f>
        <v>Gillingham</v>
      </c>
      <c r="I1996" s="6" t="str">
        <f>VLOOKUP(F1996,'Customer Info'!A:G,7)</f>
        <v>Australia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1008</v>
      </c>
      <c r="R1996" s="2" t="s">
        <v>28</v>
      </c>
      <c r="S1996" s="22">
        <f t="shared" si="159"/>
        <v>547.4</v>
      </c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Info'!A:B,2,0)</f>
        <v>Brendan</v>
      </c>
      <c r="H1997" s="6" t="str">
        <f>VLOOKUP(F1997,'Customer Info'!A:C,3,0)</f>
        <v>Dodson</v>
      </c>
      <c r="I1997" s="6" t="str">
        <f>VLOOKUP(F1997,'Customer Info'!A:G,7)</f>
        <v>Australia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106</v>
      </c>
      <c r="R1997" s="2" t="s">
        <v>56</v>
      </c>
      <c r="S1997" s="22">
        <f t="shared" si="159"/>
        <v>38.160000000000004</v>
      </c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Info'!A:B,2,0)</f>
        <v>Ivan</v>
      </c>
      <c r="H1998" s="6" t="str">
        <f>VLOOKUP(F1998,'Customer Info'!A:C,3,0)</f>
        <v>Gibson</v>
      </c>
      <c r="I1998" s="6" t="str">
        <f>VLOOKUP(F1998,'Customer Info'!A:G,7)</f>
        <v>Australia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354</v>
      </c>
      <c r="R1998" s="2" t="s">
        <v>28</v>
      </c>
      <c r="S1998" s="22">
        <f t="shared" si="159"/>
        <v>84.3</v>
      </c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Info'!A:B,2,0)</f>
        <v>Brad</v>
      </c>
      <c r="H1999" s="6" t="str">
        <f>VLOOKUP(F1999,'Customer Info'!A:C,3,0)</f>
        <v>Thomas</v>
      </c>
      <c r="I1999" s="6" t="str">
        <f>VLOOKUP(F1999,'Customer Info'!A:G,7)</f>
        <v>India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45</v>
      </c>
      <c r="R1999" s="2" t="s">
        <v>50</v>
      </c>
      <c r="S1999" s="22">
        <f t="shared" si="159"/>
        <v>12.84</v>
      </c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Info'!A:B,2,0)</f>
        <v>Mitch</v>
      </c>
      <c r="H2000" s="6" t="str">
        <f>VLOOKUP(F2000,'Customer Info'!A:C,3,0)</f>
        <v>Willingham</v>
      </c>
      <c r="I2000" s="6" t="str">
        <f>VLOOKUP(F2000,'Customer Info'!A:G,7)</f>
        <v>Germany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208</v>
      </c>
      <c r="R2000" s="2" t="s">
        <v>28</v>
      </c>
      <c r="S2000" s="22">
        <f t="shared" si="159"/>
        <v>277.2</v>
      </c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Info'!A:B,2,0)</f>
        <v>Patrick</v>
      </c>
      <c r="H2001" s="6" t="str">
        <f>VLOOKUP(F2001,'Customer Info'!A:C,3,0)</f>
        <v>Bzostek</v>
      </c>
      <c r="I2001" s="6" t="str">
        <f>VLOOKUP(F2001,'Customer Info'!A:G,7)</f>
        <v>Australia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2996</v>
      </c>
      <c r="R2001" s="2" t="s">
        <v>28</v>
      </c>
      <c r="S2001" s="22">
        <f t="shared" si="159"/>
        <v>7910.7</v>
      </c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Info'!A:B,2,0)</f>
        <v>Michael</v>
      </c>
      <c r="H2002" s="6" t="str">
        <f>VLOOKUP(F2002,'Customer Info'!A:C,3,0)</f>
        <v>Moore</v>
      </c>
      <c r="I2002" s="6" t="str">
        <f>VLOOKUP(F2002,'Customer Info'!A:G,7)</f>
        <v>Germany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42</v>
      </c>
      <c r="R2002" s="2" t="s">
        <v>28</v>
      </c>
      <c r="S2002" s="22">
        <f t="shared" si="159"/>
        <v>8.32</v>
      </c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Info'!A:B,2,0)</f>
        <v>Carol</v>
      </c>
      <c r="H2003" s="6" t="str">
        <f>VLOOKUP(F2003,'Customer Info'!A:C,3,0)</f>
        <v>Triggs</v>
      </c>
      <c r="I2003" s="6" t="str">
        <f>VLOOKUP(F2003,'Customer Info'!A:G,7)</f>
        <v>India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42</v>
      </c>
      <c r="R2003" s="2" t="s">
        <v>28</v>
      </c>
      <c r="S2003" s="22">
        <f t="shared" si="159"/>
        <v>7.6400000000000006</v>
      </c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Info'!A:B,2,0)</f>
        <v>Stuart</v>
      </c>
      <c r="H2004" s="6" t="str">
        <f>VLOOKUP(F2004,'Customer Info'!A:C,3,0)</f>
        <v>Calhoun</v>
      </c>
      <c r="I2004" s="6" t="str">
        <f>VLOOKUP(F2004,'Customer Info'!A:G,7)</f>
        <v>Germany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2079</v>
      </c>
      <c r="R2004" s="2" t="s">
        <v>50</v>
      </c>
      <c r="S2004" s="22">
        <f t="shared" si="159"/>
        <v>2242.73</v>
      </c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Info'!A:B,2,0)</f>
        <v>Ruben</v>
      </c>
      <c r="H2005" s="6" t="str">
        <f>VLOOKUP(F2005,'Customer Info'!A:C,3,0)</f>
        <v>Ausman</v>
      </c>
      <c r="I2005" s="6" t="str">
        <f>VLOOKUP(F2005,'Customer Info'!A:G,7)</f>
        <v>Australia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542</v>
      </c>
      <c r="R2005" s="2" t="s">
        <v>50</v>
      </c>
      <c r="S2005" s="22">
        <f t="shared" si="159"/>
        <v>296.5</v>
      </c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Info'!A:B,2,0)</f>
        <v>Michelle</v>
      </c>
      <c r="H2006" s="6" t="str">
        <f>VLOOKUP(F2006,'Customer Info'!A:C,3,0)</f>
        <v>Tran</v>
      </c>
      <c r="I2006" s="6" t="str">
        <f>VLOOKUP(F2006,'Customer Info'!A:G,7)</f>
        <v>Germany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8</v>
      </c>
      <c r="R2006" s="2" t="s">
        <v>28</v>
      </c>
      <c r="S2006" s="22">
        <f t="shared" si="159"/>
        <v>2.48</v>
      </c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Info'!A:B,2,0)</f>
        <v>Toby</v>
      </c>
      <c r="H2007" s="6" t="str">
        <f>VLOOKUP(F2007,'Customer Info'!A:C,3,0)</f>
        <v>Braunhardt</v>
      </c>
      <c r="I2007" s="6" t="str">
        <f>VLOOKUP(F2007,'Customer Info'!A:G,7)</f>
        <v>Germany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5</v>
      </c>
      <c r="R2007" s="2" t="s">
        <v>28</v>
      </c>
      <c r="S2007" s="22">
        <f t="shared" si="159"/>
        <v>1.34</v>
      </c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Info'!A:B,2,0)</f>
        <v>Kelly</v>
      </c>
      <c r="H2008" s="6" t="str">
        <f>VLOOKUP(F2008,'Customer Info'!A:C,3,0)</f>
        <v>Collister</v>
      </c>
      <c r="I2008" s="6" t="str">
        <f>VLOOKUP(F2008,'Customer Info'!A:G,7)</f>
        <v>Australia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798</v>
      </c>
      <c r="R2008" s="2" t="s">
        <v>26</v>
      </c>
      <c r="S2008" s="22">
        <f t="shared" si="159"/>
        <v>717.6</v>
      </c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Info'!A:B,2,0)</f>
        <v>Jas</v>
      </c>
      <c r="H2009" s="6" t="str">
        <f>VLOOKUP(F2009,'Customer Info'!A:C,3,0)</f>
        <v>O'Carroll</v>
      </c>
      <c r="I2009" s="6" t="str">
        <f>VLOOKUP(F2009,'Customer Info'!A:G,7)</f>
        <v>China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192</v>
      </c>
      <c r="R2009" s="2" t="s">
        <v>26</v>
      </c>
      <c r="S2009" s="22">
        <f t="shared" si="159"/>
        <v>99</v>
      </c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Info'!A:B,2,0)</f>
        <v>Thomas</v>
      </c>
      <c r="H2010" s="6" t="str">
        <f>VLOOKUP(F2010,'Customer Info'!A:C,3,0)</f>
        <v>Seio</v>
      </c>
      <c r="I2010" s="6" t="str">
        <f>VLOOKUP(F2010,'Customer Info'!A:G,7)</f>
        <v>Germany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351</v>
      </c>
      <c r="R2010" s="2" t="s">
        <v>28</v>
      </c>
      <c r="S2010" s="22">
        <f t="shared" si="159"/>
        <v>367.95000000000005</v>
      </c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Info'!A:B,2,0)</f>
        <v>Anthony</v>
      </c>
      <c r="H2011" s="6" t="str">
        <f>VLOOKUP(F2011,'Customer Info'!A:C,3,0)</f>
        <v>O'Donnell</v>
      </c>
      <c r="I2011" s="6" t="str">
        <f>VLOOKUP(F2011,'Customer Info'!A:G,7)</f>
        <v>Germany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178</v>
      </c>
      <c r="R2011" s="2" t="s">
        <v>50</v>
      </c>
      <c r="S2011" s="22">
        <f t="shared" si="159"/>
        <v>35.4</v>
      </c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Info'!A:B,2,0)</f>
        <v>Stuart</v>
      </c>
      <c r="H2012" s="6" t="str">
        <f>VLOOKUP(F2012,'Customer Info'!A:C,3,0)</f>
        <v>Van</v>
      </c>
      <c r="I2012" s="6" t="str">
        <f>VLOOKUP(F2012,'Customer Info'!A:G,7)</f>
        <v>Germany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6328</v>
      </c>
      <c r="R2012" s="2" t="s">
        <v>50</v>
      </c>
      <c r="S2012" s="22">
        <f t="shared" si="159"/>
        <v>11498.4</v>
      </c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Info'!A:B,2,0)</f>
        <v>Dianna</v>
      </c>
      <c r="H2013" s="6" t="str">
        <f>VLOOKUP(F2013,'Customer Info'!A:C,3,0)</f>
        <v>Vittorini</v>
      </c>
      <c r="I2013" s="6" t="str">
        <f>VLOOKUP(F2013,'Customer Info'!A:G,7)</f>
        <v>Germany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234</v>
      </c>
      <c r="R2013" s="2" t="s">
        <v>50</v>
      </c>
      <c r="S2013" s="22">
        <f t="shared" si="159"/>
        <v>51.300000000000004</v>
      </c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Info'!A:B,2,0)</f>
        <v>Bruce</v>
      </c>
      <c r="H2014" s="6" t="str">
        <f>VLOOKUP(F2014,'Customer Info'!A:C,3,0)</f>
        <v>Geld</v>
      </c>
      <c r="I2014" s="6" t="str">
        <f>VLOOKUP(F2014,'Customer Info'!A:G,7)</f>
        <v>Indonesia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720</v>
      </c>
      <c r="R2014" s="2" t="s">
        <v>28</v>
      </c>
      <c r="S2014" s="22">
        <f t="shared" si="159"/>
        <v>545.6</v>
      </c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Info'!A:B,2,0)</f>
        <v>Jack</v>
      </c>
      <c r="H2015" s="6" t="str">
        <f>VLOOKUP(F2015,'Customer Info'!A:C,3,0)</f>
        <v>Garza</v>
      </c>
      <c r="I2015" s="6" t="str">
        <f>VLOOKUP(F2015,'Customer Info'!A:G,7)</f>
        <v>Germany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35</v>
      </c>
      <c r="R2015" s="2" t="s">
        <v>28</v>
      </c>
      <c r="S2015" s="22">
        <f t="shared" si="159"/>
        <v>8.82</v>
      </c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Info'!A:B,2,0)</f>
        <v>Tamara</v>
      </c>
      <c r="H2016" s="6" t="str">
        <f>VLOOKUP(F2016,'Customer Info'!A:C,3,0)</f>
        <v>Chand</v>
      </c>
      <c r="I2016" s="6" t="str">
        <f>VLOOKUP(F2016,'Customer Info'!A:G,7)</f>
        <v>Germany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254</v>
      </c>
      <c r="R2016" s="2" t="s">
        <v>26</v>
      </c>
      <c r="S2016" s="22">
        <f t="shared" si="159"/>
        <v>61.32</v>
      </c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Info'!A:B,2,0)</f>
        <v>Erica</v>
      </c>
      <c r="H2017" s="6" t="str">
        <f>VLOOKUP(F2017,'Customer Info'!A:C,3,0)</f>
        <v>Hackney</v>
      </c>
      <c r="I2017" s="6" t="str">
        <f>VLOOKUP(F2017,'Customer Info'!A:G,7)</f>
        <v>India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478</v>
      </c>
      <c r="R2017" s="2" t="s">
        <v>50</v>
      </c>
      <c r="S2017" s="22">
        <f t="shared" si="159"/>
        <v>260.2</v>
      </c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Info'!A:B,2,0)</f>
        <v>Adam</v>
      </c>
      <c r="H2018" s="6" t="str">
        <f>VLOOKUP(F2018,'Customer Info'!A:C,3,0)</f>
        <v>Bellavance</v>
      </c>
      <c r="I2018" s="6" t="str">
        <f>VLOOKUP(F2018,'Customer Info'!A:G,7)</f>
        <v>Australia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120</v>
      </c>
      <c r="R2018" s="2" t="s">
        <v>50</v>
      </c>
      <c r="S2018" s="22">
        <f t="shared" si="159"/>
        <v>43.74</v>
      </c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Info'!A:B,2,0)</f>
        <v>Jeremy</v>
      </c>
      <c r="H2019" s="6" t="str">
        <f>VLOOKUP(F2019,'Customer Info'!A:C,3,0)</f>
        <v>Ellison</v>
      </c>
      <c r="I2019" s="6" t="str">
        <f>VLOOKUP(F2019,'Customer Info'!A:G,7)</f>
        <v>Australia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1645</v>
      </c>
      <c r="R2019" s="2" t="s">
        <v>28</v>
      </c>
      <c r="S2019" s="22">
        <f t="shared" si="159"/>
        <v>999.95</v>
      </c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Info'!A:B,2,0)</f>
        <v>Cari</v>
      </c>
      <c r="H2020" s="6" t="str">
        <f>VLOOKUP(F2020,'Customer Info'!A:C,3,0)</f>
        <v>MacIntyre</v>
      </c>
      <c r="I2020" s="6" t="str">
        <f>VLOOKUP(F2020,'Customer Info'!A:G,7)</f>
        <v>Australia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810</v>
      </c>
      <c r="R2020" s="2" t="s">
        <v>50</v>
      </c>
      <c r="S2020" s="22">
        <f t="shared" si="159"/>
        <v>490.40000000000003</v>
      </c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Info'!A:B,2,0)</f>
        <v>Ivan</v>
      </c>
      <c r="H2021" s="6" t="str">
        <f>VLOOKUP(F2021,'Customer Info'!A:C,3,0)</f>
        <v>Gibson</v>
      </c>
      <c r="I2021" s="6" t="str">
        <f>VLOOKUP(F2021,'Customer Info'!A:G,7)</f>
        <v>Australia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247</v>
      </c>
      <c r="R2021" s="2" t="s">
        <v>28</v>
      </c>
      <c r="S2021" s="22">
        <f t="shared" si="159"/>
        <v>65.760000000000005</v>
      </c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Info'!A:B,2,0)</f>
        <v>Max</v>
      </c>
      <c r="H2022" s="6" t="str">
        <f>VLOOKUP(F2022,'Customer Info'!A:C,3,0)</f>
        <v>Ludwig</v>
      </c>
      <c r="I2022" s="6" t="str">
        <f>VLOOKUP(F2022,'Customer Info'!A:G,7)</f>
        <v>Indonesia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132</v>
      </c>
      <c r="R2022" s="2" t="s">
        <v>26</v>
      </c>
      <c r="S2022" s="22">
        <f t="shared" si="159"/>
        <v>35.480000000000004</v>
      </c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Info'!A:B,2,0)</f>
        <v>Lynn</v>
      </c>
      <c r="H2023" s="6" t="str">
        <f>VLOOKUP(F2023,'Customer Info'!A:C,3,0)</f>
        <v>Smith</v>
      </c>
      <c r="I2023" s="6" t="str">
        <f>VLOOKUP(F2023,'Customer Info'!A:G,7)</f>
        <v>China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405</v>
      </c>
      <c r="R2023" s="2" t="s">
        <v>50</v>
      </c>
      <c r="S2023" s="22">
        <f t="shared" si="159"/>
        <v>98.08</v>
      </c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Info'!A:B,2,0)</f>
        <v>Annie</v>
      </c>
      <c r="H2024" s="6" t="str">
        <f>VLOOKUP(F2024,'Customer Info'!A:C,3,0)</f>
        <v>Zypern</v>
      </c>
      <c r="I2024" s="6" t="str">
        <f>VLOOKUP(F2024,'Customer Info'!A:G,7)</f>
        <v>Germany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5784</v>
      </c>
      <c r="R2024" s="2" t="s">
        <v>26</v>
      </c>
      <c r="S2024" s="22">
        <f t="shared" si="159"/>
        <v>7990.2</v>
      </c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Info'!A:B,2,0)</f>
        <v>Kelly</v>
      </c>
      <c r="H2025" s="6" t="str">
        <f>VLOOKUP(F2025,'Customer Info'!A:C,3,0)</f>
        <v>Collister</v>
      </c>
      <c r="I2025" s="6" t="str">
        <f>VLOOKUP(F2025,'Customer Info'!A:G,7)</f>
        <v>Australia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5</v>
      </c>
      <c r="R2025" s="2" t="s">
        <v>28</v>
      </c>
      <c r="S2025" s="22">
        <f t="shared" si="159"/>
        <v>1.3800000000000001</v>
      </c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Info'!A:B,2,0)</f>
        <v>Deanra</v>
      </c>
      <c r="H2026" s="6" t="str">
        <f>VLOOKUP(F2026,'Customer Info'!A:C,3,0)</f>
        <v>Eno</v>
      </c>
      <c r="I2026" s="6" t="str">
        <f>VLOOKUP(F2026,'Customer Info'!A:G,7)</f>
        <v>India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13</v>
      </c>
      <c r="R2026" s="2" t="s">
        <v>56</v>
      </c>
      <c r="S2026" s="22">
        <f t="shared" si="159"/>
        <v>3.58</v>
      </c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Info'!A:B,2,0)</f>
        <v>Steve</v>
      </c>
      <c r="H2027" s="6" t="str">
        <f>VLOOKUP(F2027,'Customer Info'!A:C,3,0)</f>
        <v>Carroll</v>
      </c>
      <c r="I2027" s="6" t="str">
        <f>VLOOKUP(F2027,'Customer Info'!A:G,7)</f>
        <v>Germany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472</v>
      </c>
      <c r="R2027" s="2" t="s">
        <v>56</v>
      </c>
      <c r="S2027" s="22">
        <f t="shared" si="159"/>
        <v>505.20000000000005</v>
      </c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Info'!A:B,2,0)</f>
        <v>Bruce</v>
      </c>
      <c r="H2028" s="6" t="str">
        <f>VLOOKUP(F2028,'Customer Info'!A:C,3,0)</f>
        <v>Geld</v>
      </c>
      <c r="I2028" s="6" t="str">
        <f>VLOOKUP(F2028,'Customer Info'!A:G,7)</f>
        <v>Indonesia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159</v>
      </c>
      <c r="R2028" s="2" t="s">
        <v>28</v>
      </c>
      <c r="S2028" s="22">
        <f t="shared" si="159"/>
        <v>57.24</v>
      </c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Info'!A:B,2,0)</f>
        <v>Ralph</v>
      </c>
      <c r="H2029" s="6" t="str">
        <f>VLOOKUP(F2029,'Customer Info'!A:C,3,0)</f>
        <v>Arnett</v>
      </c>
      <c r="I2029" s="6" t="str">
        <f>VLOOKUP(F2029,'Customer Info'!A:G,7)</f>
        <v>Australia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380</v>
      </c>
      <c r="R2029" s="2" t="s">
        <v>28</v>
      </c>
      <c r="S2029" s="22">
        <f t="shared" si="159"/>
        <v>510.20000000000005</v>
      </c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Info'!A:B,2,0)</f>
        <v>Lindsay</v>
      </c>
      <c r="H2030" s="6" t="str">
        <f>VLOOKUP(F2030,'Customer Info'!A:C,3,0)</f>
        <v>Castell</v>
      </c>
      <c r="I2030" s="6" t="str">
        <f>VLOOKUP(F2030,'Customer Info'!A:G,7)</f>
        <v>Australia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708</v>
      </c>
      <c r="R2030" s="2" t="s">
        <v>26</v>
      </c>
      <c r="S2030" s="22">
        <f t="shared" si="159"/>
        <v>754.5</v>
      </c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Info'!A:B,2,0)</f>
        <v>Bill</v>
      </c>
      <c r="H2031" s="6" t="str">
        <f>VLOOKUP(F2031,'Customer Info'!A:C,3,0)</f>
        <v>Stewart</v>
      </c>
      <c r="I2031" s="6" t="str">
        <f>VLOOKUP(F2031,'Customer Info'!A:G,7)</f>
        <v>India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36</v>
      </c>
      <c r="R2031" s="2" t="s">
        <v>28</v>
      </c>
      <c r="S2031" s="22">
        <f t="shared" si="159"/>
        <v>8.8800000000000008</v>
      </c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Info'!A:B,2,0)</f>
        <v>Dennis</v>
      </c>
      <c r="H2032" s="6" t="str">
        <f>VLOOKUP(F2032,'Customer Info'!A:C,3,0)</f>
        <v>Pardue</v>
      </c>
      <c r="I2032" s="6" t="str">
        <f>VLOOKUP(F2032,'Customer Info'!A:G,7)</f>
        <v>Australia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381</v>
      </c>
      <c r="R2032" s="2" t="s">
        <v>28</v>
      </c>
      <c r="S2032" s="22">
        <f t="shared" si="159"/>
        <v>295.45</v>
      </c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Info'!A:B,2,0)</f>
        <v>Shui</v>
      </c>
      <c r="H2033" s="6" t="str">
        <f>VLOOKUP(F2033,'Customer Info'!A:C,3,0)</f>
        <v>Tom</v>
      </c>
      <c r="I2033" s="6" t="str">
        <f>VLOOKUP(F2033,'Customer Info'!A:G,7)</f>
        <v>Germany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3604</v>
      </c>
      <c r="R2033" s="2" t="s">
        <v>28</v>
      </c>
      <c r="S2033" s="22">
        <f t="shared" si="159"/>
        <v>2529.2400000000002</v>
      </c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Info'!A:B,2,0)</f>
        <v>Damala</v>
      </c>
      <c r="H2034" s="6" t="str">
        <f>VLOOKUP(F2034,'Customer Info'!A:C,3,0)</f>
        <v>Kotsonis</v>
      </c>
      <c r="I2034" s="6" t="str">
        <f>VLOOKUP(F2034,'Customer Info'!A:G,7)</f>
        <v>Germany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756</v>
      </c>
      <c r="R2034" s="2" t="s">
        <v>50</v>
      </c>
      <c r="S2034" s="22">
        <f t="shared" si="159"/>
        <v>503.1</v>
      </c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Info'!A:B,2,0)</f>
        <v>Bryan</v>
      </c>
      <c r="H2035" s="6" t="str">
        <f>VLOOKUP(F2035,'Customer Info'!A:C,3,0)</f>
        <v>Davis</v>
      </c>
      <c r="I2035" s="6" t="str">
        <f>VLOOKUP(F2035,'Customer Info'!A:G,7)</f>
        <v>Australia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183</v>
      </c>
      <c r="R2035" s="2" t="s">
        <v>50</v>
      </c>
      <c r="S2035" s="22">
        <f t="shared" si="159"/>
        <v>40.340000000000003</v>
      </c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Info'!A:B,2,0)</f>
        <v>Evan</v>
      </c>
      <c r="H2036" s="6" t="str">
        <f>VLOOKUP(F2036,'Customer Info'!A:C,3,0)</f>
        <v>Bailliet</v>
      </c>
      <c r="I2036" s="6" t="str">
        <f>VLOOKUP(F2036,'Customer Info'!A:G,7)</f>
        <v>India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919</v>
      </c>
      <c r="R2036" s="2" t="s">
        <v>50</v>
      </c>
      <c r="S2036" s="22">
        <f t="shared" si="159"/>
        <v>460.70000000000005</v>
      </c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Info'!A:B,2,0)</f>
        <v>Laura</v>
      </c>
      <c r="H2037" s="6" t="str">
        <f>VLOOKUP(F2037,'Customer Info'!A:C,3,0)</f>
        <v>Armstrong</v>
      </c>
      <c r="I2037" s="6" t="str">
        <f>VLOOKUP(F2037,'Customer Info'!A:G,7)</f>
        <v>Indonesia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56</v>
      </c>
      <c r="R2037" s="2" t="s">
        <v>50</v>
      </c>
      <c r="S2037" s="22">
        <f t="shared" si="159"/>
        <v>14.88</v>
      </c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Info'!A:B,2,0)</f>
        <v>Candace</v>
      </c>
      <c r="H2038" s="6" t="str">
        <f>VLOOKUP(F2038,'Customer Info'!A:C,3,0)</f>
        <v>McMahon</v>
      </c>
      <c r="I2038" s="6" t="str">
        <f>VLOOKUP(F2038,'Customer Info'!A:G,7)</f>
        <v>Australia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144</v>
      </c>
      <c r="R2038" s="2" t="s">
        <v>28</v>
      </c>
      <c r="S2038" s="22">
        <f t="shared" si="159"/>
        <v>44.1</v>
      </c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Info'!A:B,2,0)</f>
        <v>Jack</v>
      </c>
      <c r="H2039" s="6" t="str">
        <f>VLOOKUP(F2039,'Customer Info'!A:C,3,0)</f>
        <v>Garza</v>
      </c>
      <c r="I2039" s="6" t="str">
        <f>VLOOKUP(F2039,'Customer Info'!A:G,7)</f>
        <v>Germany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180</v>
      </c>
      <c r="R2039" s="2" t="s">
        <v>28</v>
      </c>
      <c r="S2039" s="22">
        <f t="shared" si="159"/>
        <v>54.56</v>
      </c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Info'!A:B,2,0)</f>
        <v>Adrian</v>
      </c>
      <c r="H2040" s="6" t="str">
        <f>VLOOKUP(F2040,'Customer Info'!A:C,3,0)</f>
        <v>Barton</v>
      </c>
      <c r="I2040" s="6" t="str">
        <f>VLOOKUP(F2040,'Customer Info'!A:G,7)</f>
        <v>Australia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255</v>
      </c>
      <c r="R2040" s="2" t="s">
        <v>50</v>
      </c>
      <c r="S2040" s="22">
        <f t="shared" si="159"/>
        <v>67.5</v>
      </c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Info'!A:B,2,0)</f>
        <v>Troy</v>
      </c>
      <c r="H2041" s="6" t="str">
        <f>VLOOKUP(F2041,'Customer Info'!A:C,3,0)</f>
        <v>Blackwell</v>
      </c>
      <c r="I2041" s="6" t="str">
        <f>VLOOKUP(F2041,'Customer Info'!A:G,7)</f>
        <v>Germany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181</v>
      </c>
      <c r="R2041" s="2" t="s">
        <v>28</v>
      </c>
      <c r="S2041" s="22">
        <f t="shared" si="159"/>
        <v>39.94</v>
      </c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Info'!A:B,2,0)</f>
        <v>Michelle</v>
      </c>
      <c r="H2042" s="6" t="str">
        <f>VLOOKUP(F2042,'Customer Info'!A:C,3,0)</f>
        <v>Tran</v>
      </c>
      <c r="I2042" s="6" t="str">
        <f>VLOOKUP(F2042,'Customer Info'!A:G,7)</f>
        <v>Germany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54</v>
      </c>
      <c r="R2042" s="2" t="s">
        <v>28</v>
      </c>
      <c r="S2042" s="22">
        <f t="shared" si="159"/>
        <v>16.2</v>
      </c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Info'!A:B,2,0)</f>
        <v>Marc</v>
      </c>
      <c r="H2043" s="6" t="str">
        <f>VLOOKUP(F2043,'Customer Info'!A:C,3,0)</f>
        <v>Harrigan</v>
      </c>
      <c r="I2043" s="6" t="str">
        <f>VLOOKUP(F2043,'Customer Info'!A:G,7)</f>
        <v>Germany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296</v>
      </c>
      <c r="R2043" s="2" t="s">
        <v>28</v>
      </c>
      <c r="S2043" s="22">
        <f t="shared" si="159"/>
        <v>71.92</v>
      </c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Info'!A:B,2,0)</f>
        <v>Jim</v>
      </c>
      <c r="H2044" s="6" t="str">
        <f>VLOOKUP(F2044,'Customer Info'!A:C,3,0)</f>
        <v>Karlsson</v>
      </c>
      <c r="I2044" s="6" t="str">
        <f>VLOOKUP(F2044,'Customer Info'!A:G,7)</f>
        <v>China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194</v>
      </c>
      <c r="R2044" s="2" t="s">
        <v>28</v>
      </c>
      <c r="S2044" s="22">
        <f t="shared" si="159"/>
        <v>46.76</v>
      </c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Info'!A:B,2,0)</f>
        <v>Carlos</v>
      </c>
      <c r="H2045" s="6" t="str">
        <f>VLOOKUP(F2045,'Customer Info'!A:C,3,0)</f>
        <v>Soltero</v>
      </c>
      <c r="I2045" s="6" t="str">
        <f>VLOOKUP(F2045,'Customer Info'!A:G,7)</f>
        <v>India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408</v>
      </c>
      <c r="R2045" s="2" t="s">
        <v>28</v>
      </c>
      <c r="S2045" s="22">
        <f t="shared" si="159"/>
        <v>542.4</v>
      </c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Info'!A:B,2,0)</f>
        <v>Michelle</v>
      </c>
      <c r="H2046" s="6" t="str">
        <f>VLOOKUP(F2046,'Customer Info'!A:C,3,0)</f>
        <v>Arnett</v>
      </c>
      <c r="I2046" s="6" t="str">
        <f>VLOOKUP(F2046,'Customer Info'!A:G,7)</f>
        <v>China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236</v>
      </c>
      <c r="R2046" s="2" t="s">
        <v>28</v>
      </c>
      <c r="S2046" s="22">
        <f t="shared" si="159"/>
        <v>251.5</v>
      </c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Info'!A:B,2,0)</f>
        <v>Patrick</v>
      </c>
      <c r="H2047" s="6" t="str">
        <f>VLOOKUP(F2047,'Customer Info'!A:C,3,0)</f>
        <v>O'Donnell</v>
      </c>
      <c r="I2047" s="6" t="str">
        <f>VLOOKUP(F2047,'Customer Info'!A:G,7)</f>
        <v>Australia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528</v>
      </c>
      <c r="R2047" s="2" t="s">
        <v>28</v>
      </c>
      <c r="S2047" s="22">
        <f t="shared" si="159"/>
        <v>262.8</v>
      </c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Info'!A:B,2,0)</f>
        <v>Kristina</v>
      </c>
      <c r="H2048" s="6" t="str">
        <f>VLOOKUP(F2048,'Customer Info'!A:C,3,0)</f>
        <v>Nunn</v>
      </c>
      <c r="I2048" s="6" t="str">
        <f>VLOOKUP(F2048,'Customer Info'!A:G,7)</f>
        <v>Australia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40</v>
      </c>
      <c r="R2048" s="2" t="s">
        <v>50</v>
      </c>
      <c r="S2048" s="22">
        <f t="shared" si="159"/>
        <v>17.900000000000002</v>
      </c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Info'!A:B,2,0)</f>
        <v>Roland</v>
      </c>
      <c r="H2049" s="6" t="str">
        <f>VLOOKUP(F2049,'Customer Info'!A:C,3,0)</f>
        <v>Murray</v>
      </c>
      <c r="I2049" s="6" t="str">
        <f>VLOOKUP(F2049,'Customer Info'!A:G,7)</f>
        <v>Australia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348</v>
      </c>
      <c r="R2049" s="2" t="s">
        <v>50</v>
      </c>
      <c r="S2049" s="22">
        <f t="shared" si="159"/>
        <v>94.44</v>
      </c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Info'!A:B,2,0)</f>
        <v>Jonathan</v>
      </c>
      <c r="H2050" s="6" t="str">
        <f>VLOOKUP(F2050,'Customer Info'!A:C,3,0)</f>
        <v>Howell</v>
      </c>
      <c r="I2050" s="6" t="str">
        <f>VLOOKUP(F2050,'Customer Info'!A:G,7)</f>
        <v>China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352</v>
      </c>
      <c r="R2050" s="2" t="s">
        <v>28</v>
      </c>
      <c r="S2050" s="22">
        <f t="shared" si="159"/>
        <v>70.08</v>
      </c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Info'!A:B,2,0)</f>
        <v>Tracy</v>
      </c>
      <c r="H2051" s="6" t="str">
        <f>VLOOKUP(F2051,'Customer Info'!A:C,3,0)</f>
        <v>Blumstein</v>
      </c>
      <c r="I2051" s="6" t="str">
        <f>VLOOKUP(F2051,'Customer Info'!A:G,7)</f>
        <v>Germany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729</v>
      </c>
      <c r="R2051" s="2" t="s">
        <v>50</v>
      </c>
      <c r="S2051" s="22">
        <f t="shared" si="159"/>
        <v>336.45000000000005</v>
      </c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Info'!A:B,2,0)</f>
        <v>Victoria</v>
      </c>
      <c r="H2052" s="6" t="str">
        <f>VLOOKUP(F2052,'Customer Info'!A:C,3,0)</f>
        <v>Wilson</v>
      </c>
      <c r="I2052" s="6" t="str">
        <f>VLOOKUP(F2052,'Customer Info'!A:G,7)</f>
        <v>China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153</v>
      </c>
      <c r="R2052" s="2" t="s">
        <v>28</v>
      </c>
      <c r="S2052" s="22">
        <f t="shared" si="159"/>
        <v>397.15000000000003</v>
      </c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Info'!A:B,2,0)</f>
        <v>Thomas</v>
      </c>
      <c r="H2053" s="6" t="str">
        <f>VLOOKUP(F2053,'Customer Info'!A:C,3,0)</f>
        <v>Brumley</v>
      </c>
      <c r="I2053" s="6" t="str">
        <f>VLOOKUP(F2053,'Customer Info'!A:G,7)</f>
        <v>Germany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393</v>
      </c>
      <c r="R2053" s="2" t="s">
        <v>28</v>
      </c>
      <c r="S2053" s="22">
        <f t="shared" si="159"/>
        <v>413.85</v>
      </c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Info'!A:B,2,0)</f>
        <v>Michelle</v>
      </c>
      <c r="H2054" s="6" t="str">
        <f>VLOOKUP(F2054,'Customer Info'!A:C,3,0)</f>
        <v>Tran</v>
      </c>
      <c r="I2054" s="6" t="str">
        <f>VLOOKUP(F2054,'Customer Info'!A:G,7)</f>
        <v>Germany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651</v>
      </c>
      <c r="R2054" s="2" t="s">
        <v>28</v>
      </c>
      <c r="S2054" s="22">
        <f t="shared" si="159"/>
        <v>434.3</v>
      </c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Info'!A:B,2,0)</f>
        <v>Larry</v>
      </c>
      <c r="H2055" s="6" t="str">
        <f>VLOOKUP(F2055,'Customer Info'!A:C,3,0)</f>
        <v>Blacks</v>
      </c>
      <c r="I2055" s="6" t="str">
        <f>VLOOKUP(F2055,'Customer Info'!A:G,7)</f>
        <v>China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36</v>
      </c>
      <c r="R2055" s="2" t="s">
        <v>28</v>
      </c>
      <c r="S2055" s="22">
        <f t="shared" si="159"/>
        <v>7.2</v>
      </c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Info'!A:B,2,0)</f>
        <v>Dave</v>
      </c>
      <c r="H2056" s="6" t="str">
        <f>VLOOKUP(F2056,'Customer Info'!A:C,3,0)</f>
        <v>Poirier</v>
      </c>
      <c r="I2056" s="6" t="str">
        <f>VLOOKUP(F2056,'Customer Info'!A:G,7)</f>
        <v>Australia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845</v>
      </c>
      <c r="R2056" s="2" t="s">
        <v>28</v>
      </c>
      <c r="S2056" s="22">
        <f t="shared" si="159"/>
        <v>465.3</v>
      </c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Info'!A:B,2,0)</f>
        <v>Claire</v>
      </c>
      <c r="H2057" s="6" t="str">
        <f>VLOOKUP(F2057,'Customer Info'!A:C,3,0)</f>
        <v>Gute</v>
      </c>
      <c r="I2057" s="6" t="str">
        <f>VLOOKUP(F2057,'Customer Info'!A:G,7)</f>
        <v>Australia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188</v>
      </c>
      <c r="R2057" s="2" t="s">
        <v>56</v>
      </c>
      <c r="S2057" s="22">
        <f t="shared" si="159"/>
        <v>37.28</v>
      </c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Info'!A:B,2,0)</f>
        <v>Michael</v>
      </c>
      <c r="H2058" s="6" t="str">
        <f>VLOOKUP(F2058,'Customer Info'!A:C,3,0)</f>
        <v>Moore</v>
      </c>
      <c r="I2058" s="6" t="str">
        <f>VLOOKUP(F2058,'Customer Info'!A:G,7)</f>
        <v>Indonesia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18</v>
      </c>
      <c r="R2058" s="2" t="s">
        <v>56</v>
      </c>
      <c r="S2058" s="22">
        <f t="shared" si="159"/>
        <v>8.1</v>
      </c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Info'!A:B,2,0)</f>
        <v>Dave</v>
      </c>
      <c r="H2059" s="6" t="str">
        <f>VLOOKUP(F2059,'Customer Info'!A:C,3,0)</f>
        <v>Poirier</v>
      </c>
      <c r="I2059" s="6" t="str">
        <f>VLOOKUP(F2059,'Customer Info'!A:G,7)</f>
        <v>Australia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N2059-M2059</f>
        <v>55</v>
      </c>
      <c r="R2059" s="2" t="s">
        <v>28</v>
      </c>
      <c r="S2059" s="22">
        <f t="shared" ref="S2059:S2122" si="164">IF(N2059&lt;5000,N2059*2%,IF(AND(N2059&gt;=5000,N2059&lt;25000),N2059*5%,IF(AND(N2059&gt;=25000,N2059&lt;50000),N2059*7%,IF(AND(N2059&gt;=50000,N2059&lt;100000)*N2059*9%,IF(AND(N2059&gt;=100000,N2059&lt;250000),N2059*12%,N2059*15%)))))</f>
        <v>18.5</v>
      </c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Info'!A:B,2,0)</f>
        <v>Roy</v>
      </c>
      <c r="H2060" s="6" t="str">
        <f>VLOOKUP(F2060,'Customer Info'!A:C,3,0)</f>
        <v>Phan</v>
      </c>
      <c r="I2060" s="6" t="str">
        <f>VLOOKUP(F2060,'Customer Info'!A:G,7)</f>
        <v>Germany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543</v>
      </c>
      <c r="R2060" s="2" t="s">
        <v>28</v>
      </c>
      <c r="S2060" s="22">
        <f t="shared" si="164"/>
        <v>478.8</v>
      </c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Info'!A:B,2,0)</f>
        <v>Ben</v>
      </c>
      <c r="H2061" s="6" t="str">
        <f>VLOOKUP(F2061,'Customer Info'!A:C,3,0)</f>
        <v>Peterman</v>
      </c>
      <c r="I2061" s="6" t="str">
        <f>VLOOKUP(F2061,'Customer Info'!A:G,7)</f>
        <v>India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60</v>
      </c>
      <c r="R2061" s="2" t="s">
        <v>56</v>
      </c>
      <c r="S2061" s="22">
        <f t="shared" si="164"/>
        <v>63.52</v>
      </c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Info'!A:B,2,0)</f>
        <v>Susan</v>
      </c>
      <c r="H2062" s="6" t="str">
        <f>VLOOKUP(F2062,'Customer Info'!A:C,3,0)</f>
        <v>Pistek</v>
      </c>
      <c r="I2062" s="6" t="str">
        <f>VLOOKUP(F2062,'Customer Info'!A:G,7)</f>
        <v>Germany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45</v>
      </c>
      <c r="R2062" s="2" t="s">
        <v>26</v>
      </c>
      <c r="S2062" s="22">
        <f t="shared" si="164"/>
        <v>16.899999999999999</v>
      </c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Info'!A:B,2,0)</f>
        <v>Emily</v>
      </c>
      <c r="H2063" s="6" t="str">
        <f>VLOOKUP(F2063,'Customer Info'!A:C,3,0)</f>
        <v>Burns</v>
      </c>
      <c r="I2063" s="6" t="str">
        <f>VLOOKUP(F2063,'Customer Info'!A:G,7)</f>
        <v>India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66</v>
      </c>
      <c r="R2063" s="2" t="s">
        <v>28</v>
      </c>
      <c r="S2063" s="22">
        <f t="shared" si="164"/>
        <v>22.44</v>
      </c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Info'!A:B,2,0)</f>
        <v>Alex</v>
      </c>
      <c r="H2064" s="6" t="str">
        <f>VLOOKUP(F2064,'Customer Info'!A:C,3,0)</f>
        <v>Avila</v>
      </c>
      <c r="I2064" s="6" t="e">
        <f>VLOOKUP(F2064,'Customer Info'!A:G,7)</f>
        <v>#N/A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60</v>
      </c>
      <c r="R2064" s="2" t="s">
        <v>50</v>
      </c>
      <c r="S2064" s="22">
        <f t="shared" si="164"/>
        <v>17.8</v>
      </c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Info'!A:B,2,0)</f>
        <v>Larry</v>
      </c>
      <c r="H2065" s="6" t="str">
        <f>VLOOKUP(F2065,'Customer Info'!A:C,3,0)</f>
        <v>Blacks</v>
      </c>
      <c r="I2065" s="6" t="str">
        <f>VLOOKUP(F2065,'Customer Info'!A:G,7)</f>
        <v>China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1170</v>
      </c>
      <c r="R2065" s="2" t="s">
        <v>28</v>
      </c>
      <c r="S2065" s="22">
        <f t="shared" si="164"/>
        <v>796</v>
      </c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Info'!A:B,2,0)</f>
        <v>Daniel</v>
      </c>
      <c r="H2066" s="6" t="str">
        <f>VLOOKUP(F2066,'Customer Info'!A:C,3,0)</f>
        <v>Raglin</v>
      </c>
      <c r="I2066" s="6" t="str">
        <f>VLOOKUP(F2066,'Customer Info'!A:G,7)</f>
        <v>Germany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44</v>
      </c>
      <c r="R2066" s="2" t="s">
        <v>28</v>
      </c>
      <c r="S2066" s="22">
        <f t="shared" si="164"/>
        <v>10.16</v>
      </c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Info'!A:B,2,0)</f>
        <v>Lindsay</v>
      </c>
      <c r="H2067" s="6" t="str">
        <f>VLOOKUP(F2067,'Customer Info'!A:C,3,0)</f>
        <v>Shagiari</v>
      </c>
      <c r="I2067" s="6" t="str">
        <f>VLOOKUP(F2067,'Customer Info'!A:G,7)</f>
        <v>China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1188</v>
      </c>
      <c r="R2067" s="2" t="s">
        <v>28</v>
      </c>
      <c r="S2067" s="22">
        <f t="shared" si="164"/>
        <v>651.20000000000005</v>
      </c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Info'!A:B,2,0)</f>
        <v>Corinna</v>
      </c>
      <c r="H2068" s="6" t="str">
        <f>VLOOKUP(F2068,'Customer Info'!A:C,3,0)</f>
        <v>Mitchell</v>
      </c>
      <c r="I2068" s="6" t="str">
        <f>VLOOKUP(F2068,'Customer Info'!A:G,7)</f>
        <v>Australia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657</v>
      </c>
      <c r="R2068" s="2" t="s">
        <v>28</v>
      </c>
      <c r="S2068" s="22">
        <f t="shared" si="164"/>
        <v>396.6</v>
      </c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Info'!A:B,2,0)</f>
        <v>Brian</v>
      </c>
      <c r="H2069" s="6" t="str">
        <f>VLOOKUP(F2069,'Customer Info'!A:C,3,0)</f>
        <v>Stugart</v>
      </c>
      <c r="I2069" s="6" t="str">
        <f>VLOOKUP(F2069,'Customer Info'!A:G,7)</f>
        <v>India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44</v>
      </c>
      <c r="R2069" s="2" t="s">
        <v>50</v>
      </c>
      <c r="S2069" s="22">
        <f t="shared" si="164"/>
        <v>11.52</v>
      </c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Info'!A:B,2,0)</f>
        <v>Heather</v>
      </c>
      <c r="H2070" s="6" t="str">
        <f>VLOOKUP(F2070,'Customer Info'!A:C,3,0)</f>
        <v>Kirkland</v>
      </c>
      <c r="I2070" s="6" t="str">
        <f>VLOOKUP(F2070,'Customer Info'!A:G,7)</f>
        <v>India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90</v>
      </c>
      <c r="R2070" s="2" t="s">
        <v>28</v>
      </c>
      <c r="S2070" s="22">
        <f t="shared" si="164"/>
        <v>47.44</v>
      </c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Info'!A:B,2,0)</f>
        <v>Rob</v>
      </c>
      <c r="H2071" s="6" t="str">
        <f>VLOOKUP(F2071,'Customer Info'!A:C,3,0)</f>
        <v>Haberlin</v>
      </c>
      <c r="I2071" s="6" t="str">
        <f>VLOOKUP(F2071,'Customer Info'!A:G,7)</f>
        <v>Australia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2988</v>
      </c>
      <c r="R2071" s="2" t="s">
        <v>28</v>
      </c>
      <c r="S2071" s="22">
        <f t="shared" si="164"/>
        <v>2092.23</v>
      </c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Info'!A:B,2,0)</f>
        <v>Dianna</v>
      </c>
      <c r="H2072" s="6" t="str">
        <f>VLOOKUP(F2072,'Customer Info'!A:C,3,0)</f>
        <v>Vittorini</v>
      </c>
      <c r="I2072" s="6" t="str">
        <f>VLOOKUP(F2072,'Customer Info'!A:G,7)</f>
        <v>Germany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963</v>
      </c>
      <c r="R2072" s="2" t="s">
        <v>50</v>
      </c>
      <c r="S2072" s="22">
        <f t="shared" si="164"/>
        <v>443.45000000000005</v>
      </c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Info'!A:B,2,0)</f>
        <v>Hunter</v>
      </c>
      <c r="H2073" s="6" t="str">
        <f>VLOOKUP(F2073,'Customer Info'!A:C,3,0)</f>
        <v>Glantz</v>
      </c>
      <c r="I2073" s="6" t="str">
        <f>VLOOKUP(F2073,'Customer Info'!A:G,7)</f>
        <v>Indonesia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1536</v>
      </c>
      <c r="R2073" s="2" t="s">
        <v>28</v>
      </c>
      <c r="S2073" s="22">
        <f t="shared" si="164"/>
        <v>1206.8</v>
      </c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Info'!A:B,2,0)</f>
        <v>Irene</v>
      </c>
      <c r="H2074" s="6" t="str">
        <f>VLOOKUP(F2074,'Customer Info'!A:C,3,0)</f>
        <v>Maddox</v>
      </c>
      <c r="I2074" s="6" t="str">
        <f>VLOOKUP(F2074,'Customer Info'!A:G,7)</f>
        <v>Australia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195</v>
      </c>
      <c r="R2074" s="2" t="s">
        <v>28</v>
      </c>
      <c r="S2074" s="22">
        <f t="shared" si="164"/>
        <v>257.55</v>
      </c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Info'!A:B,2,0)</f>
        <v>Denise</v>
      </c>
      <c r="H2075" s="6" t="str">
        <f>VLOOKUP(F2075,'Customer Info'!A:C,3,0)</f>
        <v>Leinenbach</v>
      </c>
      <c r="I2075" s="6" t="str">
        <f>VLOOKUP(F2075,'Customer Info'!A:G,7)</f>
        <v>Australia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144</v>
      </c>
      <c r="R2075" s="2" t="s">
        <v>56</v>
      </c>
      <c r="S2075" s="22">
        <f t="shared" si="164"/>
        <v>34.56</v>
      </c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Info'!A:B,2,0)</f>
        <v>Ivan</v>
      </c>
      <c r="H2076" s="6" t="str">
        <f>VLOOKUP(F2076,'Customer Info'!A:C,3,0)</f>
        <v>Gibson</v>
      </c>
      <c r="I2076" s="6" t="str">
        <f>VLOOKUP(F2076,'Customer Info'!A:G,7)</f>
        <v>Australia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32</v>
      </c>
      <c r="R2076" s="2" t="s">
        <v>26</v>
      </c>
      <c r="S2076" s="22">
        <f t="shared" si="164"/>
        <v>10.4</v>
      </c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Info'!A:B,2,0)</f>
        <v>Aaron</v>
      </c>
      <c r="H2077" s="6" t="str">
        <f>VLOOKUP(F2077,'Customer Info'!A:C,3,0)</f>
        <v>Hawkins</v>
      </c>
      <c r="I2077" s="6" t="str">
        <f>VLOOKUP(F2077,'Customer Info'!A:G,7)</f>
        <v>Australia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254</v>
      </c>
      <c r="R2077" s="2" t="s">
        <v>28</v>
      </c>
      <c r="S2077" s="22">
        <f t="shared" si="164"/>
        <v>61.32</v>
      </c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Info'!A:B,2,0)</f>
        <v>Darren</v>
      </c>
      <c r="H2078" s="6" t="str">
        <f>VLOOKUP(F2078,'Customer Info'!A:C,3,0)</f>
        <v>Budd</v>
      </c>
      <c r="I2078" s="6" t="str">
        <f>VLOOKUP(F2078,'Customer Info'!A:G,7)</f>
        <v>India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44</v>
      </c>
      <c r="R2078" s="2" t="s">
        <v>26</v>
      </c>
      <c r="S2078" s="22">
        <f t="shared" si="164"/>
        <v>13.42</v>
      </c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Info'!A:B,2,0)</f>
        <v>Trudy</v>
      </c>
      <c r="H2079" s="6" t="str">
        <f>VLOOKUP(F2079,'Customer Info'!A:C,3,0)</f>
        <v>Glocke</v>
      </c>
      <c r="I2079" s="6" t="str">
        <f>VLOOKUP(F2079,'Customer Info'!A:G,7)</f>
        <v>Germany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18</v>
      </c>
      <c r="R2079" s="2" t="s">
        <v>56</v>
      </c>
      <c r="S2079" s="22">
        <f t="shared" si="164"/>
        <v>6.76</v>
      </c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Info'!A:B,2,0)</f>
        <v>Vivek</v>
      </c>
      <c r="H2080" s="6" t="str">
        <f>VLOOKUP(F2080,'Customer Info'!A:C,3,0)</f>
        <v>Gonzalez</v>
      </c>
      <c r="I2080" s="6" t="str">
        <f>VLOOKUP(F2080,'Customer Info'!A:G,7)</f>
        <v>China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165</v>
      </c>
      <c r="R2080" s="2" t="s">
        <v>56</v>
      </c>
      <c r="S2080" s="22">
        <f t="shared" si="164"/>
        <v>59.02</v>
      </c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Info'!A:B,2,0)</f>
        <v>Philisse</v>
      </c>
      <c r="H2081" s="6" t="str">
        <f>VLOOKUP(F2081,'Customer Info'!A:C,3,0)</f>
        <v>Overcash</v>
      </c>
      <c r="I2081" s="6" t="str">
        <f>VLOOKUP(F2081,'Customer Info'!A:G,7)</f>
        <v>Australia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30</v>
      </c>
      <c r="R2081" s="2" t="s">
        <v>28</v>
      </c>
      <c r="S2081" s="22">
        <f t="shared" si="164"/>
        <v>7.32</v>
      </c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Info'!A:B,2,0)</f>
        <v>Meg</v>
      </c>
      <c r="H2082" s="6" t="str">
        <f>VLOOKUP(F2082,'Customer Info'!A:C,3,0)</f>
        <v>Tillman</v>
      </c>
      <c r="I2082" s="6" t="str">
        <f>VLOOKUP(F2082,'Customer Info'!A:G,7)</f>
        <v>Germany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228</v>
      </c>
      <c r="R2082" s="2" t="s">
        <v>28</v>
      </c>
      <c r="S2082" s="22">
        <f t="shared" si="164"/>
        <v>594.1</v>
      </c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Info'!A:B,2,0)</f>
        <v>Harry</v>
      </c>
      <c r="H2083" s="6" t="str">
        <f>VLOOKUP(F2083,'Customer Info'!A:C,3,0)</f>
        <v>Marie</v>
      </c>
      <c r="I2083" s="6" t="str">
        <f>VLOOKUP(F2083,'Customer Info'!A:G,7)</f>
        <v>Indonesia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265</v>
      </c>
      <c r="R2083" s="2" t="s">
        <v>50</v>
      </c>
      <c r="S2083" s="22">
        <f t="shared" si="164"/>
        <v>95.4</v>
      </c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Info'!A:B,2,0)</f>
        <v>Debra</v>
      </c>
      <c r="H2084" s="6" t="str">
        <f>VLOOKUP(F2084,'Customer Info'!A:C,3,0)</f>
        <v>Catini</v>
      </c>
      <c r="I2084" s="6" t="str">
        <f>VLOOKUP(F2084,'Customer Info'!A:G,7)</f>
        <v>India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168</v>
      </c>
      <c r="R2084" s="2" t="s">
        <v>28</v>
      </c>
      <c r="S2084" s="22">
        <f t="shared" si="164"/>
        <v>58.68</v>
      </c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Info'!A:B,2,0)</f>
        <v>Greg</v>
      </c>
      <c r="H2085" s="6" t="str">
        <f>VLOOKUP(F2085,'Customer Info'!A:C,3,0)</f>
        <v>Hansen</v>
      </c>
      <c r="I2085" s="6" t="str">
        <f>VLOOKUP(F2085,'Customer Info'!A:G,7)</f>
        <v>India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170</v>
      </c>
      <c r="R2085" s="2" t="s">
        <v>28</v>
      </c>
      <c r="S2085" s="22">
        <f t="shared" si="164"/>
        <v>45</v>
      </c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Info'!A:B,2,0)</f>
        <v>Yana</v>
      </c>
      <c r="H2086" s="6" t="str">
        <f>VLOOKUP(F2086,'Customer Info'!A:C,3,0)</f>
        <v>Sorensen</v>
      </c>
      <c r="I2086" s="6" t="str">
        <f>VLOOKUP(F2086,'Customer Info'!A:G,7)</f>
        <v>China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120</v>
      </c>
      <c r="R2086" s="2" t="s">
        <v>28</v>
      </c>
      <c r="S2086" s="22">
        <f t="shared" si="164"/>
        <v>43.74</v>
      </c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Info'!A:B,2,0)</f>
        <v>Nancy</v>
      </c>
      <c r="H2087" s="6" t="str">
        <f>VLOOKUP(F2087,'Customer Info'!A:C,3,0)</f>
        <v>Lomonaco</v>
      </c>
      <c r="I2087" s="6" t="str">
        <f>VLOOKUP(F2087,'Customer Info'!A:G,7)</f>
        <v>China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1064</v>
      </c>
      <c r="R2087" s="2" t="s">
        <v>28</v>
      </c>
      <c r="S2087" s="22">
        <f t="shared" si="164"/>
        <v>956.80000000000007</v>
      </c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Info'!A:B,2,0)</f>
        <v>Rob</v>
      </c>
      <c r="H2088" s="6" t="str">
        <f>VLOOKUP(F2088,'Customer Info'!A:C,3,0)</f>
        <v>Williams</v>
      </c>
      <c r="I2088" s="6" t="str">
        <f>VLOOKUP(F2088,'Customer Info'!A:G,7)</f>
        <v>Germany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808</v>
      </c>
      <c r="R2088" s="2" t="s">
        <v>50</v>
      </c>
      <c r="S2088" s="22">
        <f t="shared" si="164"/>
        <v>549.4</v>
      </c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Info'!A:B,2,0)</f>
        <v>Nancy</v>
      </c>
      <c r="H2089" s="6" t="str">
        <f>VLOOKUP(F2089,'Customer Info'!A:C,3,0)</f>
        <v>Lomonaco</v>
      </c>
      <c r="I2089" s="6" t="str">
        <f>VLOOKUP(F2089,'Customer Info'!A:G,7)</f>
        <v>China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232</v>
      </c>
      <c r="R2089" s="2" t="s">
        <v>50</v>
      </c>
      <c r="S2089" s="22">
        <f t="shared" si="164"/>
        <v>72.64</v>
      </c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Info'!A:B,2,0)</f>
        <v>Steve</v>
      </c>
      <c r="H2090" s="6" t="str">
        <f>VLOOKUP(F2090,'Customer Info'!A:C,3,0)</f>
        <v>Carroll</v>
      </c>
      <c r="I2090" s="6" t="str">
        <f>VLOOKUP(F2090,'Customer Info'!A:G,7)</f>
        <v>Germany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192</v>
      </c>
      <c r="R2090" s="2" t="s">
        <v>28</v>
      </c>
      <c r="S2090" s="22">
        <f t="shared" si="164"/>
        <v>255.45000000000002</v>
      </c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Info'!A:B,2,0)</f>
        <v>Roy</v>
      </c>
      <c r="H2091" s="6" t="str">
        <f>VLOOKUP(F2091,'Customer Info'!A:C,3,0)</f>
        <v>Skaria</v>
      </c>
      <c r="I2091" s="6" t="str">
        <f>VLOOKUP(F2091,'Customer Info'!A:G,7)</f>
        <v>Germany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1377</v>
      </c>
      <c r="R2091" s="2" t="s">
        <v>50</v>
      </c>
      <c r="S2091" s="22">
        <f t="shared" si="164"/>
        <v>1217.7</v>
      </c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Info'!A:B,2,0)</f>
        <v>Benjamin</v>
      </c>
      <c r="H2092" s="6" t="str">
        <f>VLOOKUP(F2092,'Customer Info'!A:C,3,0)</f>
        <v>Patterson</v>
      </c>
      <c r="I2092" s="6" t="str">
        <f>VLOOKUP(F2092,'Customer Info'!A:G,7)</f>
        <v>India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632</v>
      </c>
      <c r="R2092" s="2" t="s">
        <v>50</v>
      </c>
      <c r="S2092" s="22">
        <f t="shared" si="164"/>
        <v>833.2</v>
      </c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Info'!A:B,2,0)</f>
        <v>Art</v>
      </c>
      <c r="H2093" s="6" t="str">
        <f>VLOOKUP(F2093,'Customer Info'!A:C,3,0)</f>
        <v>Foster</v>
      </c>
      <c r="I2093" s="6" t="str">
        <f>VLOOKUP(F2093,'Customer Info'!A:G,7)</f>
        <v>Australia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33</v>
      </c>
      <c r="R2093" s="2" t="s">
        <v>28</v>
      </c>
      <c r="S2093" s="22">
        <f t="shared" si="164"/>
        <v>11.22</v>
      </c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Info'!A:B,2,0)</f>
        <v>Alex</v>
      </c>
      <c r="H2094" s="6" t="str">
        <f>VLOOKUP(F2094,'Customer Info'!A:C,3,0)</f>
        <v>Grayson</v>
      </c>
      <c r="I2094" s="6" t="str">
        <f>VLOOKUP(F2094,'Customer Info'!A:G,7)</f>
        <v>Australia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636</v>
      </c>
      <c r="R2094" s="2" t="s">
        <v>50</v>
      </c>
      <c r="S2094" s="22">
        <f t="shared" si="164"/>
        <v>488.40000000000003</v>
      </c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Info'!A:B,2,0)</f>
        <v>Elpida</v>
      </c>
      <c r="H2095" s="6" t="str">
        <f>VLOOKUP(F2095,'Customer Info'!A:C,3,0)</f>
        <v>Rittenbach</v>
      </c>
      <c r="I2095" s="6" t="str">
        <f>VLOOKUP(F2095,'Customer Info'!A:G,7)</f>
        <v>China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297</v>
      </c>
      <c r="R2095" s="2" t="s">
        <v>26</v>
      </c>
      <c r="S2095" s="22">
        <f t="shared" si="164"/>
        <v>65.12</v>
      </c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Info'!A:B,2,0)</f>
        <v>Eugene</v>
      </c>
      <c r="H2096" s="6" t="str">
        <f>VLOOKUP(F2096,'Customer Info'!A:C,3,0)</f>
        <v>Moren</v>
      </c>
      <c r="I2096" s="6" t="str">
        <f>VLOOKUP(F2096,'Customer Info'!A:G,7)</f>
        <v>China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39</v>
      </c>
      <c r="R2096" s="2" t="s">
        <v>50</v>
      </c>
      <c r="S2096" s="22">
        <f t="shared" si="164"/>
        <v>9.16</v>
      </c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Info'!A:B,2,0)</f>
        <v>Anthony</v>
      </c>
      <c r="H2097" s="6" t="str">
        <f>VLOOKUP(F2097,'Customer Info'!A:C,3,0)</f>
        <v>O'Donnell</v>
      </c>
      <c r="I2097" s="6" t="str">
        <f>VLOOKUP(F2097,'Customer Info'!A:G,7)</f>
        <v>Germany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810</v>
      </c>
      <c r="R2097" s="2" t="s">
        <v>50</v>
      </c>
      <c r="S2097" s="22">
        <f t="shared" si="164"/>
        <v>490.40000000000003</v>
      </c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Info'!A:B,2,0)</f>
        <v>Laurel</v>
      </c>
      <c r="H2098" s="6" t="str">
        <f>VLOOKUP(F2098,'Customer Info'!A:C,3,0)</f>
        <v>Beltran</v>
      </c>
      <c r="I2098" s="6" t="str">
        <f>VLOOKUP(F2098,'Customer Info'!A:G,7)</f>
        <v>Australia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16</v>
      </c>
      <c r="R2098" s="2" t="s">
        <v>28</v>
      </c>
      <c r="S2098" s="22">
        <f t="shared" si="164"/>
        <v>7.08</v>
      </c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Info'!A:B,2,0)</f>
        <v>Georgia</v>
      </c>
      <c r="H2099" s="6" t="str">
        <f>VLOOKUP(F2099,'Customer Info'!A:C,3,0)</f>
        <v>Rosenberg</v>
      </c>
      <c r="I2099" s="6" t="str">
        <f>VLOOKUP(F2099,'Customer Info'!A:G,7)</f>
        <v>India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1170</v>
      </c>
      <c r="R2099" s="2" t="s">
        <v>28</v>
      </c>
      <c r="S2099" s="22">
        <f t="shared" si="164"/>
        <v>796</v>
      </c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Info'!A:B,2,0)</f>
        <v>Ritsa</v>
      </c>
      <c r="H2100" s="6" t="str">
        <f>VLOOKUP(F2100,'Customer Info'!A:C,3,0)</f>
        <v>Hightower</v>
      </c>
      <c r="I2100" s="6" t="str">
        <f>VLOOKUP(F2100,'Customer Info'!A:G,7)</f>
        <v>Australia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295</v>
      </c>
      <c r="R2100" s="2" t="s">
        <v>50</v>
      </c>
      <c r="S2100" s="22">
        <f t="shared" si="164"/>
        <v>386.25</v>
      </c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Info'!A:B,2,0)</f>
        <v>Jessica</v>
      </c>
      <c r="H2101" s="6" t="str">
        <f>VLOOKUP(F2101,'Customer Info'!A:C,3,0)</f>
        <v>Myrick</v>
      </c>
      <c r="I2101" s="6" t="str">
        <f>VLOOKUP(F2101,'Customer Info'!A:G,7)</f>
        <v>China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351</v>
      </c>
      <c r="R2101" s="2" t="s">
        <v>28</v>
      </c>
      <c r="S2101" s="22">
        <f t="shared" si="164"/>
        <v>375.75</v>
      </c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Info'!A:B,2,0)</f>
        <v>Gary</v>
      </c>
      <c r="H2102" s="6" t="str">
        <f>VLOOKUP(F2102,'Customer Info'!A:C,3,0)</f>
        <v>Mitchum</v>
      </c>
      <c r="I2102" s="6" t="str">
        <f>VLOOKUP(F2102,'Customer Info'!A:G,7)</f>
        <v>India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264</v>
      </c>
      <c r="R2102" s="2" t="s">
        <v>50</v>
      </c>
      <c r="S2102" s="22">
        <f t="shared" si="164"/>
        <v>81.48</v>
      </c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Info'!A:B,2,0)</f>
        <v>Cassandra</v>
      </c>
      <c r="H2103" s="6" t="str">
        <f>VLOOKUP(F2103,'Customer Info'!A:C,3,0)</f>
        <v>Brandow</v>
      </c>
      <c r="I2103" s="6" t="str">
        <f>VLOOKUP(F2103,'Customer Info'!A:G,7)</f>
        <v>India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2850</v>
      </c>
      <c r="R2103" s="2" t="s">
        <v>50</v>
      </c>
      <c r="S2103" s="22">
        <f t="shared" si="164"/>
        <v>3027.8500000000004</v>
      </c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Info'!A:B,2,0)</f>
        <v>Roger</v>
      </c>
      <c r="H2104" s="6" t="str">
        <f>VLOOKUP(F2104,'Customer Info'!A:C,3,0)</f>
        <v>Demir</v>
      </c>
      <c r="I2104" s="6" t="str">
        <f>VLOOKUP(F2104,'Customer Info'!A:G,7)</f>
        <v>Australia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1042</v>
      </c>
      <c r="R2104" s="2" t="s">
        <v>28</v>
      </c>
      <c r="S2104" s="22">
        <f t="shared" si="164"/>
        <v>1093.1500000000001</v>
      </c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Info'!A:B,2,0)</f>
        <v>Larry</v>
      </c>
      <c r="H2105" s="6" t="str">
        <f>VLOOKUP(F2105,'Customer Info'!A:C,3,0)</f>
        <v>Blacks</v>
      </c>
      <c r="I2105" s="6" t="str">
        <f>VLOOKUP(F2105,'Customer Info'!A:G,7)</f>
        <v>China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155</v>
      </c>
      <c r="R2105" s="2" t="s">
        <v>50</v>
      </c>
      <c r="S2105" s="22">
        <f t="shared" si="164"/>
        <v>47.4</v>
      </c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Info'!A:B,2,0)</f>
        <v>Jessica</v>
      </c>
      <c r="H2106" s="6" t="str">
        <f>VLOOKUP(F2106,'Customer Info'!A:C,3,0)</f>
        <v>Myrick</v>
      </c>
      <c r="I2106" s="6" t="str">
        <f>VLOOKUP(F2106,'Customer Info'!A:G,7)</f>
        <v>China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396</v>
      </c>
      <c r="R2106" s="2" t="s">
        <v>28</v>
      </c>
      <c r="S2106" s="22">
        <f t="shared" si="164"/>
        <v>350.70000000000005</v>
      </c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Info'!A:B,2,0)</f>
        <v>Caroline</v>
      </c>
      <c r="H2107" s="6" t="str">
        <f>VLOOKUP(F2107,'Customer Info'!A:C,3,0)</f>
        <v>Jumper</v>
      </c>
      <c r="I2107" s="6" t="str">
        <f>VLOOKUP(F2107,'Customer Info'!A:G,7)</f>
        <v>Australia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384</v>
      </c>
      <c r="R2107" s="2" t="s">
        <v>28</v>
      </c>
      <c r="S2107" s="22">
        <f t="shared" si="164"/>
        <v>407.40000000000003</v>
      </c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Info'!A:B,2,0)</f>
        <v>Delfina</v>
      </c>
      <c r="H2108" s="6" t="str">
        <f>VLOOKUP(F2108,'Customer Info'!A:C,3,0)</f>
        <v>Latchford</v>
      </c>
      <c r="I2108" s="6" t="str">
        <f>VLOOKUP(F2108,'Customer Info'!A:G,7)</f>
        <v>Australia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120</v>
      </c>
      <c r="R2108" s="2" t="s">
        <v>28</v>
      </c>
      <c r="S2108" s="22">
        <f t="shared" si="164"/>
        <v>33.840000000000003</v>
      </c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Info'!A:B,2,0)</f>
        <v>Adrian</v>
      </c>
      <c r="H2109" s="6" t="str">
        <f>VLOOKUP(F2109,'Customer Info'!A:C,3,0)</f>
        <v>Barton</v>
      </c>
      <c r="I2109" s="6" t="str">
        <f>VLOOKUP(F2109,'Customer Info'!A:G,7)</f>
        <v>Australia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12</v>
      </c>
      <c r="R2109" s="2" t="s">
        <v>50</v>
      </c>
      <c r="S2109" s="22">
        <f t="shared" si="164"/>
        <v>3.66</v>
      </c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Info'!A:B,2,0)</f>
        <v>Dana</v>
      </c>
      <c r="H2110" s="6" t="str">
        <f>VLOOKUP(F2110,'Customer Info'!A:C,3,0)</f>
        <v>Kaydos</v>
      </c>
      <c r="I2110" s="6" t="str">
        <f>VLOOKUP(F2110,'Customer Info'!A:G,7)</f>
        <v>India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876</v>
      </c>
      <c r="R2110" s="2" t="s">
        <v>50</v>
      </c>
      <c r="S2110" s="22">
        <f t="shared" si="164"/>
        <v>686.55000000000007</v>
      </c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Info'!A:B,2,0)</f>
        <v>Dave</v>
      </c>
      <c r="H2111" s="6" t="str">
        <f>VLOOKUP(F2111,'Customer Info'!A:C,3,0)</f>
        <v>Poirier</v>
      </c>
      <c r="I2111" s="6" t="str">
        <f>VLOOKUP(F2111,'Customer Info'!A:G,7)</f>
        <v>China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70</v>
      </c>
      <c r="R2111" s="2" t="s">
        <v>50</v>
      </c>
      <c r="S2111" s="22">
        <f t="shared" si="164"/>
        <v>19.740000000000002</v>
      </c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Info'!A:B,2,0)</f>
        <v>Pamela</v>
      </c>
      <c r="H2112" s="6" t="str">
        <f>VLOOKUP(F2112,'Customer Info'!A:C,3,0)</f>
        <v>Coakley</v>
      </c>
      <c r="I2112" s="6" t="str">
        <f>VLOOKUP(F2112,'Customer Info'!A:G,7)</f>
        <v>Australia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135</v>
      </c>
      <c r="R2112" s="2" t="s">
        <v>28</v>
      </c>
      <c r="S2112" s="22">
        <f t="shared" si="164"/>
        <v>71.16</v>
      </c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Info'!A:B,2,0)</f>
        <v>Kunst</v>
      </c>
      <c r="H2113" s="6" t="str">
        <f>VLOOKUP(F2113,'Customer Info'!A:C,3,0)</f>
        <v>Miller</v>
      </c>
      <c r="I2113" s="6" t="str">
        <f>VLOOKUP(F2113,'Customer Info'!A:G,7)</f>
        <v>China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54</v>
      </c>
      <c r="R2113" s="2" t="s">
        <v>26</v>
      </c>
      <c r="S2113" s="22">
        <f t="shared" si="164"/>
        <v>11.64</v>
      </c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Info'!A:B,2,0)</f>
        <v>Tamara</v>
      </c>
      <c r="H2114" s="6" t="str">
        <f>VLOOKUP(F2114,'Customer Info'!A:C,3,0)</f>
        <v>Willingham</v>
      </c>
      <c r="I2114" s="6" t="str">
        <f>VLOOKUP(F2114,'Customer Info'!A:G,7)</f>
        <v>Germany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14</v>
      </c>
      <c r="R2114" s="2" t="s">
        <v>26</v>
      </c>
      <c r="S2114" s="22">
        <f t="shared" si="164"/>
        <v>4.4800000000000004</v>
      </c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Info'!A:B,2,0)</f>
        <v>Ivan</v>
      </c>
      <c r="H2115" s="6" t="str">
        <f>VLOOKUP(F2115,'Customer Info'!A:C,3,0)</f>
        <v>Gibson</v>
      </c>
      <c r="I2115" s="6" t="str">
        <f>VLOOKUP(F2115,'Customer Info'!A:G,7)</f>
        <v>Australia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3648</v>
      </c>
      <c r="R2115" s="2" t="s">
        <v>28</v>
      </c>
      <c r="S2115" s="22">
        <f t="shared" si="164"/>
        <v>3478.0200000000004</v>
      </c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Info'!A:B,2,0)</f>
        <v>Brian</v>
      </c>
      <c r="H2116" s="6" t="str">
        <f>VLOOKUP(F2116,'Customer Info'!A:C,3,0)</f>
        <v>Dahlen</v>
      </c>
      <c r="I2116" s="6" t="str">
        <f>VLOOKUP(F2116,'Customer Info'!A:G,7)</f>
        <v>Australia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1170</v>
      </c>
      <c r="R2116" s="2" t="s">
        <v>28</v>
      </c>
      <c r="S2116" s="22">
        <f t="shared" si="164"/>
        <v>796</v>
      </c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Info'!A:B,2,0)</f>
        <v>Barry</v>
      </c>
      <c r="H2117" s="6" t="str">
        <f>VLOOKUP(F2117,'Customer Info'!A:C,3,0)</f>
        <v>Blumstein</v>
      </c>
      <c r="I2117" s="6" t="str">
        <f>VLOOKUP(F2117,'Customer Info'!A:G,7)</f>
        <v>Australia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1140</v>
      </c>
      <c r="R2117" s="2" t="s">
        <v>28</v>
      </c>
      <c r="S2117" s="22">
        <f t="shared" si="164"/>
        <v>865.1</v>
      </c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Info'!A:B,2,0)</f>
        <v>Robert</v>
      </c>
      <c r="H2118" s="6" t="str">
        <f>VLOOKUP(F2118,'Customer Info'!A:C,3,0)</f>
        <v>Waldorf</v>
      </c>
      <c r="I2118" s="6" t="str">
        <f>VLOOKUP(F2118,'Customer Info'!A:G,7)</f>
        <v>Germany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558</v>
      </c>
      <c r="R2118" s="2" t="s">
        <v>28</v>
      </c>
      <c r="S2118" s="22">
        <f t="shared" si="164"/>
        <v>608.70000000000005</v>
      </c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Info'!A:B,2,0)</f>
        <v>Nick</v>
      </c>
      <c r="H2119" s="6" t="str">
        <f>VLOOKUP(F2119,'Customer Info'!A:C,3,0)</f>
        <v>Radford</v>
      </c>
      <c r="I2119" s="6" t="str">
        <f>VLOOKUP(F2119,'Customer Info'!A:G,7)</f>
        <v>India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507</v>
      </c>
      <c r="R2119" s="2" t="s">
        <v>26</v>
      </c>
      <c r="S2119" s="22">
        <f t="shared" si="164"/>
        <v>882.30000000000007</v>
      </c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Info'!A:B,2,0)</f>
        <v>Alex</v>
      </c>
      <c r="H2120" s="6" t="str">
        <f>VLOOKUP(F2120,'Customer Info'!A:C,3,0)</f>
        <v>Avila</v>
      </c>
      <c r="I2120" s="6" t="str">
        <f>VLOOKUP(F2120,'Customer Info'!A:G,7)</f>
        <v>India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11</v>
      </c>
      <c r="R2120" s="2" t="s">
        <v>28</v>
      </c>
      <c r="S2120" s="22">
        <f t="shared" si="164"/>
        <v>2.58</v>
      </c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Info'!A:B,2,0)</f>
        <v>Anthony</v>
      </c>
      <c r="H2121" s="6" t="str">
        <f>VLOOKUP(F2121,'Customer Info'!A:C,3,0)</f>
        <v>O'Donnell</v>
      </c>
      <c r="I2121" s="6" t="str">
        <f>VLOOKUP(F2121,'Customer Info'!A:G,7)</f>
        <v>Germany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47</v>
      </c>
      <c r="R2121" s="2" t="s">
        <v>56</v>
      </c>
      <c r="S2121" s="22">
        <f t="shared" si="164"/>
        <v>33.020000000000003</v>
      </c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Info'!A:B,2,0)</f>
        <v>Lisa</v>
      </c>
      <c r="H2122" s="6" t="str">
        <f>VLOOKUP(F2122,'Customer Info'!A:C,3,0)</f>
        <v>Ryan</v>
      </c>
      <c r="I2122" s="6" t="str">
        <f>VLOOKUP(F2122,'Customer Info'!A:G,7)</f>
        <v>Australia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48</v>
      </c>
      <c r="R2122" s="2" t="s">
        <v>28</v>
      </c>
      <c r="S2122" s="22">
        <f t="shared" si="164"/>
        <v>13.36</v>
      </c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Info'!A:B,2,0)</f>
        <v>Jennifer</v>
      </c>
      <c r="H2123" s="6" t="str">
        <f>VLOOKUP(F2123,'Customer Info'!A:C,3,0)</f>
        <v>Halladay</v>
      </c>
      <c r="I2123" s="6" t="str">
        <f>VLOOKUP(F2123,'Customer Info'!A:G,7)</f>
        <v>Germany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N2123-M2123</f>
        <v>309</v>
      </c>
      <c r="R2123" s="2" t="s">
        <v>28</v>
      </c>
      <c r="S2123" s="22">
        <f t="shared" ref="S2123:S2186" si="169">IF(N2123&lt;5000,N2123*2%,IF(AND(N2123&gt;=5000,N2123&lt;25000),N2123*5%,IF(AND(N2123&gt;=25000,N2123&lt;50000),N2123*7%,IF(AND(N2123&gt;=50000,N2123&lt;100000)*N2123*9%,IF(AND(N2123&gt;=100000,N2123&lt;250000),N2123*12%,N2123*15%)))))</f>
        <v>276.75</v>
      </c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Info'!A:B,2,0)</f>
        <v>Ralph</v>
      </c>
      <c r="H2124" s="6" t="str">
        <f>VLOOKUP(F2124,'Customer Info'!A:C,3,0)</f>
        <v>Kennedy</v>
      </c>
      <c r="I2124" s="6" t="str">
        <f>VLOOKUP(F2124,'Customer Info'!A:G,7)</f>
        <v>Australia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10</v>
      </c>
      <c r="R2124" s="2" t="s">
        <v>28</v>
      </c>
      <c r="S2124" s="22">
        <f t="shared" si="169"/>
        <v>3.88</v>
      </c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Info'!A:B,2,0)</f>
        <v>Laurel</v>
      </c>
      <c r="H2125" s="6" t="str">
        <f>VLOOKUP(F2125,'Customer Info'!A:C,3,0)</f>
        <v>Elliston</v>
      </c>
      <c r="I2125" s="6" t="str">
        <f>VLOOKUP(F2125,'Customer Info'!A:G,7)</f>
        <v>Germany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51</v>
      </c>
      <c r="R2125" s="2" t="s">
        <v>50</v>
      </c>
      <c r="S2125" s="22">
        <f t="shared" si="169"/>
        <v>9.9600000000000009</v>
      </c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Info'!A:B,2,0)</f>
        <v>Bill</v>
      </c>
      <c r="H2126" s="6" t="str">
        <f>VLOOKUP(F2126,'Customer Info'!A:C,3,0)</f>
        <v>Shonely</v>
      </c>
      <c r="I2126" s="6" t="str">
        <f>VLOOKUP(F2126,'Customer Info'!A:G,7)</f>
        <v>India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129</v>
      </c>
      <c r="R2126" s="2" t="s">
        <v>28</v>
      </c>
      <c r="S2126" s="22">
        <f t="shared" si="169"/>
        <v>31.2</v>
      </c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Info'!A:B,2,0)</f>
        <v>Charles</v>
      </c>
      <c r="H2127" s="6" t="str">
        <f>VLOOKUP(F2127,'Customer Info'!A:C,3,0)</f>
        <v>Sheldon</v>
      </c>
      <c r="I2127" s="6" t="str">
        <f>VLOOKUP(F2127,'Customer Info'!A:G,7)</f>
        <v>India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1264</v>
      </c>
      <c r="R2127" s="2" t="s">
        <v>50</v>
      </c>
      <c r="S2127" s="22">
        <f t="shared" si="169"/>
        <v>765.80000000000007</v>
      </c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Info'!A:B,2,0)</f>
        <v>Sam</v>
      </c>
      <c r="H2128" s="6" t="str">
        <f>VLOOKUP(F2128,'Customer Info'!A:C,3,0)</f>
        <v>Zeldin</v>
      </c>
      <c r="I2128" s="6" t="str">
        <f>VLOOKUP(F2128,'Customer Info'!A:G,7)</f>
        <v>Germany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24</v>
      </c>
      <c r="R2128" s="2" t="s">
        <v>28</v>
      </c>
      <c r="S2128" s="22">
        <f t="shared" si="169"/>
        <v>11.040000000000001</v>
      </c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Info'!A:B,2,0)</f>
        <v>Alan</v>
      </c>
      <c r="H2129" s="6" t="str">
        <f>VLOOKUP(F2129,'Customer Info'!A:C,3,0)</f>
        <v>Shonely</v>
      </c>
      <c r="I2129" s="6" t="str">
        <f>VLOOKUP(F2129,'Customer Info'!A:G,7)</f>
        <v>Germany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856</v>
      </c>
      <c r="R2129" s="2" t="s">
        <v>28</v>
      </c>
      <c r="S2129" s="22">
        <f t="shared" si="169"/>
        <v>753.40000000000009</v>
      </c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Info'!A:B,2,0)</f>
        <v>Paul</v>
      </c>
      <c r="H2130" s="6" t="str">
        <f>VLOOKUP(F2130,'Customer Info'!A:C,3,0)</f>
        <v>Knutson</v>
      </c>
      <c r="I2130" s="6" t="str">
        <f>VLOOKUP(F2130,'Customer Info'!A:G,7)</f>
        <v>Australia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1906</v>
      </c>
      <c r="R2130" s="2" t="s">
        <v>28</v>
      </c>
      <c r="S2130" s="22">
        <f t="shared" si="169"/>
        <v>878.1</v>
      </c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Info'!A:B,2,0)</f>
        <v>Patricia</v>
      </c>
      <c r="H2131" s="6" t="str">
        <f>VLOOKUP(F2131,'Customer Info'!A:C,3,0)</f>
        <v>Hirasaki</v>
      </c>
      <c r="I2131" s="6" t="str">
        <f>VLOOKUP(F2131,'Customer Info'!A:G,7)</f>
        <v>Australia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724</v>
      </c>
      <c r="R2131" s="2" t="s">
        <v>50</v>
      </c>
      <c r="S2131" s="22">
        <f t="shared" si="169"/>
        <v>1756.7200000000003</v>
      </c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Info'!A:B,2,0)</f>
        <v>Mike</v>
      </c>
      <c r="H2132" s="6" t="str">
        <f>VLOOKUP(F2132,'Customer Info'!A:C,3,0)</f>
        <v>Gockenbach</v>
      </c>
      <c r="I2132" s="6" t="str">
        <f>VLOOKUP(F2132,'Customer Info'!A:G,7)</f>
        <v>Germany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398</v>
      </c>
      <c r="R2132" s="2" t="s">
        <v>28</v>
      </c>
      <c r="S2132" s="22">
        <f t="shared" si="169"/>
        <v>269.7</v>
      </c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Info'!A:B,2,0)</f>
        <v>Ralph</v>
      </c>
      <c r="H2133" s="6" t="str">
        <f>VLOOKUP(F2133,'Customer Info'!A:C,3,0)</f>
        <v>Kennedy</v>
      </c>
      <c r="I2133" s="6" t="str">
        <f>VLOOKUP(F2133,'Customer Info'!A:G,7)</f>
        <v>Australia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15</v>
      </c>
      <c r="R2133" s="2" t="s">
        <v>28</v>
      </c>
      <c r="S2133" s="22">
        <f t="shared" si="169"/>
        <v>3.7800000000000002</v>
      </c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Info'!A:B,2,0)</f>
        <v>Robert</v>
      </c>
      <c r="H2134" s="6" t="str">
        <f>VLOOKUP(F2134,'Customer Info'!A:C,3,0)</f>
        <v>Dilbeck</v>
      </c>
      <c r="I2134" s="6" t="str">
        <f>VLOOKUP(F2134,'Customer Info'!A:G,7)</f>
        <v>Australia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309</v>
      </c>
      <c r="R2134" s="2" t="s">
        <v>28</v>
      </c>
      <c r="S2134" s="22">
        <f t="shared" si="169"/>
        <v>94.14</v>
      </c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Info'!A:B,2,0)</f>
        <v>Bill</v>
      </c>
      <c r="H2135" s="6" t="str">
        <f>VLOOKUP(F2135,'Customer Info'!A:C,3,0)</f>
        <v>Eplett</v>
      </c>
      <c r="I2135" s="6" t="str">
        <f>VLOOKUP(F2135,'Customer Info'!A:G,7)</f>
        <v>Indonesia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2138</v>
      </c>
      <c r="R2135" s="2" t="s">
        <v>26</v>
      </c>
      <c r="S2135" s="22">
        <f t="shared" si="169"/>
        <v>1996.5400000000002</v>
      </c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Info'!A:B,2,0)</f>
        <v>Sanjit</v>
      </c>
      <c r="H2136" s="6" t="str">
        <f>VLOOKUP(F2136,'Customer Info'!A:C,3,0)</f>
        <v>Chand</v>
      </c>
      <c r="I2136" s="6" t="str">
        <f>VLOOKUP(F2136,'Customer Info'!A:G,7)</f>
        <v>Germany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77</v>
      </c>
      <c r="R2136" s="2" t="s">
        <v>50</v>
      </c>
      <c r="S2136" s="22">
        <f t="shared" si="169"/>
        <v>40.840000000000003</v>
      </c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Info'!A:B,2,0)</f>
        <v>Peter</v>
      </c>
      <c r="H2137" s="6" t="str">
        <f>VLOOKUP(F2137,'Customer Info'!A:C,3,0)</f>
        <v>BŸhler</v>
      </c>
      <c r="I2137" s="6" t="str">
        <f>VLOOKUP(F2137,'Customer Info'!A:G,7)</f>
        <v>Australia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72</v>
      </c>
      <c r="R2137" s="2" t="s">
        <v>28</v>
      </c>
      <c r="S2137" s="22">
        <f t="shared" si="169"/>
        <v>11.92</v>
      </c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Info'!A:B,2,0)</f>
        <v>Joy</v>
      </c>
      <c r="H2138" s="6" t="str">
        <f>VLOOKUP(F2138,'Customer Info'!A:C,3,0)</f>
        <v>Bell</v>
      </c>
      <c r="I2138" s="6" t="str">
        <f>VLOOKUP(F2138,'Customer Info'!A:G,7)</f>
        <v>Australia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57</v>
      </c>
      <c r="R2138" s="2" t="s">
        <v>28</v>
      </c>
      <c r="S2138" s="22">
        <f t="shared" si="169"/>
        <v>12.6</v>
      </c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Info'!A:B,2,0)</f>
        <v>Allen</v>
      </c>
      <c r="H2139" s="6" t="str">
        <f>VLOOKUP(F2139,'Customer Info'!A:C,3,0)</f>
        <v>Armold</v>
      </c>
      <c r="I2139" s="6" t="e">
        <f>VLOOKUP(F2139,'Customer Info'!A:G,7)</f>
        <v>#N/A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666</v>
      </c>
      <c r="R2139" s="2" t="s">
        <v>50</v>
      </c>
      <c r="S2139" s="22">
        <f t="shared" si="169"/>
        <v>602.70000000000005</v>
      </c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Info'!A:B,2,0)</f>
        <v>Julie</v>
      </c>
      <c r="H2140" s="6" t="str">
        <f>VLOOKUP(F2140,'Customer Info'!A:C,3,0)</f>
        <v>Creighton</v>
      </c>
      <c r="I2140" s="6" t="str">
        <f>VLOOKUP(F2140,'Customer Info'!A:G,7)</f>
        <v>Australia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540</v>
      </c>
      <c r="R2140" s="2" t="s">
        <v>50</v>
      </c>
      <c r="S2140" s="22">
        <f t="shared" si="169"/>
        <v>409.20000000000005</v>
      </c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Info'!A:B,2,0)</f>
        <v>Giulietta</v>
      </c>
      <c r="H2141" s="6" t="str">
        <f>VLOOKUP(F2141,'Customer Info'!A:C,3,0)</f>
        <v>Weimer</v>
      </c>
      <c r="I2141" s="6" t="str">
        <f>VLOOKUP(F2141,'Customer Info'!A:G,7)</f>
        <v>China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590</v>
      </c>
      <c r="R2141" s="2" t="s">
        <v>28</v>
      </c>
      <c r="S2141" s="22">
        <f t="shared" si="169"/>
        <v>458.5</v>
      </c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Info'!A:B,2,0)</f>
        <v>Cari</v>
      </c>
      <c r="H2142" s="6" t="str">
        <f>VLOOKUP(F2142,'Customer Info'!A:C,3,0)</f>
        <v>MacIntyre</v>
      </c>
      <c r="I2142" s="6" t="str">
        <f>VLOOKUP(F2142,'Customer Info'!A:G,7)</f>
        <v>Australia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72</v>
      </c>
      <c r="R2142" s="2" t="s">
        <v>28</v>
      </c>
      <c r="S2142" s="22">
        <f t="shared" si="169"/>
        <v>13.84</v>
      </c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Info'!A:B,2,0)</f>
        <v>Rob</v>
      </c>
      <c r="H2143" s="6" t="str">
        <f>VLOOKUP(F2143,'Customer Info'!A:C,3,0)</f>
        <v>Williams</v>
      </c>
      <c r="I2143" s="6" t="str">
        <f>VLOOKUP(F2143,'Customer Info'!A:G,7)</f>
        <v>Germany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384</v>
      </c>
      <c r="R2143" s="2" t="s">
        <v>50</v>
      </c>
      <c r="S2143" s="22">
        <f t="shared" si="169"/>
        <v>264.60000000000002</v>
      </c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Info'!A:B,2,0)</f>
        <v>Ryan</v>
      </c>
      <c r="H2144" s="6" t="str">
        <f>VLOOKUP(F2144,'Customer Info'!A:C,3,0)</f>
        <v>Akin</v>
      </c>
      <c r="I2144" s="6" t="str">
        <f>VLOOKUP(F2144,'Customer Info'!A:G,7)</f>
        <v>Australia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756</v>
      </c>
      <c r="R2144" s="2" t="s">
        <v>28</v>
      </c>
      <c r="S2144" s="22">
        <f t="shared" si="169"/>
        <v>668.2</v>
      </c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Info'!A:B,2,0)</f>
        <v>Kristen</v>
      </c>
      <c r="H2145" s="6" t="str">
        <f>VLOOKUP(F2145,'Customer Info'!A:C,3,0)</f>
        <v>Hastings</v>
      </c>
      <c r="I2145" s="6" t="str">
        <f>VLOOKUP(F2145,'Customer Info'!A:G,7)</f>
        <v>China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90</v>
      </c>
      <c r="R2145" s="2" t="s">
        <v>26</v>
      </c>
      <c r="S2145" s="22">
        <f t="shared" si="169"/>
        <v>47.44</v>
      </c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Info'!A:B,2,0)</f>
        <v>Toby</v>
      </c>
      <c r="H2146" s="6" t="str">
        <f>VLOOKUP(F2146,'Customer Info'!A:C,3,0)</f>
        <v>Braunhardt</v>
      </c>
      <c r="I2146" s="6" t="str">
        <f>VLOOKUP(F2146,'Customer Info'!A:G,7)</f>
        <v>Germany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350</v>
      </c>
      <c r="R2146" s="2" t="s">
        <v>28</v>
      </c>
      <c r="S2146" s="22">
        <f t="shared" si="169"/>
        <v>95.960000000000008</v>
      </c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Info'!A:B,2,0)</f>
        <v>Brendan</v>
      </c>
      <c r="H2147" s="6" t="str">
        <f>VLOOKUP(F2147,'Customer Info'!A:C,3,0)</f>
        <v>Dodson</v>
      </c>
      <c r="I2147" s="6" t="str">
        <f>VLOOKUP(F2147,'Customer Info'!A:G,7)</f>
        <v>Australia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398</v>
      </c>
      <c r="R2147" s="2" t="s">
        <v>28</v>
      </c>
      <c r="S2147" s="22">
        <f t="shared" si="169"/>
        <v>419.95000000000005</v>
      </c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Info'!A:B,2,0)</f>
        <v>Lindsay</v>
      </c>
      <c r="H2148" s="6" t="str">
        <f>VLOOKUP(F2148,'Customer Info'!A:C,3,0)</f>
        <v>Williams</v>
      </c>
      <c r="I2148" s="6" t="str">
        <f>VLOOKUP(F2148,'Customer Info'!A:G,7)</f>
        <v>China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4</v>
      </c>
      <c r="R2148" s="2" t="s">
        <v>28</v>
      </c>
      <c r="S2148" s="22">
        <f t="shared" si="169"/>
        <v>1.18</v>
      </c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Info'!A:B,2,0)</f>
        <v>Claire</v>
      </c>
      <c r="H2149" s="6" t="str">
        <f>VLOOKUP(F2149,'Customer Info'!A:C,3,0)</f>
        <v>Gute</v>
      </c>
      <c r="I2149" s="6" t="str">
        <f>VLOOKUP(F2149,'Customer Info'!A:G,7)</f>
        <v>Australia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39</v>
      </c>
      <c r="R2149" s="2" t="s">
        <v>28</v>
      </c>
      <c r="S2149" s="22">
        <f t="shared" si="169"/>
        <v>10.5</v>
      </c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Info'!A:B,2,0)</f>
        <v>Greg</v>
      </c>
      <c r="H2150" s="6" t="str">
        <f>VLOOKUP(F2150,'Customer Info'!A:C,3,0)</f>
        <v>Tran</v>
      </c>
      <c r="I2150" s="6" t="str">
        <f>VLOOKUP(F2150,'Customer Info'!A:G,7)</f>
        <v>India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18</v>
      </c>
      <c r="R2150" s="2" t="s">
        <v>28</v>
      </c>
      <c r="S2150" s="22">
        <f t="shared" si="169"/>
        <v>4.4400000000000004</v>
      </c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Info'!A:B,2,0)</f>
        <v>Steven</v>
      </c>
      <c r="H2151" s="6" t="str">
        <f>VLOOKUP(F2151,'Customer Info'!A:C,3,0)</f>
        <v>Cartwright</v>
      </c>
      <c r="I2151" s="6" t="str">
        <f>VLOOKUP(F2151,'Customer Info'!A:G,7)</f>
        <v>Germany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1083</v>
      </c>
      <c r="R2151" s="2" t="s">
        <v>50</v>
      </c>
      <c r="S2151" s="22">
        <f t="shared" si="169"/>
        <v>1141.3500000000001</v>
      </c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Info'!A:B,2,0)</f>
        <v>Pamela</v>
      </c>
      <c r="H2152" s="6" t="str">
        <f>VLOOKUP(F2152,'Customer Info'!A:C,3,0)</f>
        <v>Coakley</v>
      </c>
      <c r="I2152" s="6" t="str">
        <f>VLOOKUP(F2152,'Customer Info'!A:G,7)</f>
        <v>Australia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46</v>
      </c>
      <c r="R2152" s="2" t="s">
        <v>28</v>
      </c>
      <c r="S2152" s="22">
        <f t="shared" si="169"/>
        <v>32.74</v>
      </c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Info'!A:B,2,0)</f>
        <v>MaryBeth</v>
      </c>
      <c r="H2153" s="6" t="str">
        <f>VLOOKUP(F2153,'Customer Info'!A:C,3,0)</f>
        <v>Skach</v>
      </c>
      <c r="I2153" s="6" t="str">
        <f>VLOOKUP(F2153,'Customer Info'!A:G,7)</f>
        <v>Germany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2604</v>
      </c>
      <c r="R2153" s="2" t="s">
        <v>28</v>
      </c>
      <c r="S2153" s="22">
        <f t="shared" si="169"/>
        <v>2432.0800000000004</v>
      </c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Info'!A:B,2,0)</f>
        <v>Tamara</v>
      </c>
      <c r="H2154" s="6" t="str">
        <f>VLOOKUP(F2154,'Customer Info'!A:C,3,0)</f>
        <v>Chand</v>
      </c>
      <c r="I2154" s="6" t="str">
        <f>VLOOKUP(F2154,'Customer Info'!A:G,7)</f>
        <v>Germany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720</v>
      </c>
      <c r="R2154" s="2" t="s">
        <v>50</v>
      </c>
      <c r="S2154" s="22">
        <f t="shared" si="169"/>
        <v>483.6</v>
      </c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Info'!A:B,2,0)</f>
        <v>Alan</v>
      </c>
      <c r="H2155" s="6" t="str">
        <f>VLOOKUP(F2155,'Customer Info'!A:C,3,0)</f>
        <v>Schoenberger</v>
      </c>
      <c r="I2155" s="6" t="str">
        <f>VLOOKUP(F2155,'Customer Info'!A:G,7)</f>
        <v>Germany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1990</v>
      </c>
      <c r="R2155" s="2" t="s">
        <v>28</v>
      </c>
      <c r="S2155" s="22">
        <f t="shared" si="169"/>
        <v>1887.9</v>
      </c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Info'!A:B,2,0)</f>
        <v>Mitch</v>
      </c>
      <c r="H2156" s="6" t="str">
        <f>VLOOKUP(F2156,'Customer Info'!A:C,3,0)</f>
        <v>Willingham</v>
      </c>
      <c r="I2156" s="6" t="str">
        <f>VLOOKUP(F2156,'Customer Info'!A:G,7)</f>
        <v>Germany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130</v>
      </c>
      <c r="R2156" s="2" t="s">
        <v>50</v>
      </c>
      <c r="S2156" s="22">
        <f t="shared" si="169"/>
        <v>45.6</v>
      </c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Info'!A:B,2,0)</f>
        <v>Logan</v>
      </c>
      <c r="H2157" s="6" t="str">
        <f>VLOOKUP(F2157,'Customer Info'!A:C,3,0)</f>
        <v>Currie</v>
      </c>
      <c r="I2157" s="6" t="str">
        <f>VLOOKUP(F2157,'Customer Info'!A:G,7)</f>
        <v>Australia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8552</v>
      </c>
      <c r="R2157" s="2" t="s">
        <v>50</v>
      </c>
      <c r="S2157" s="22" t="b">
        <f t="shared" si="169"/>
        <v>0</v>
      </c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Info'!A:B,2,0)</f>
        <v>Thais</v>
      </c>
      <c r="H2158" s="6" t="str">
        <f>VLOOKUP(F2158,'Customer Info'!A:C,3,0)</f>
        <v>Sissman</v>
      </c>
      <c r="I2158" s="6" t="str">
        <f>VLOOKUP(F2158,'Customer Info'!A:G,7)</f>
        <v>Germany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543</v>
      </c>
      <c r="R2158" s="2" t="s">
        <v>26</v>
      </c>
      <c r="S2158" s="22">
        <f t="shared" si="169"/>
        <v>299.55</v>
      </c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Info'!A:B,2,0)</f>
        <v>Marc</v>
      </c>
      <c r="H2159" s="6" t="str">
        <f>VLOOKUP(F2159,'Customer Info'!A:C,3,0)</f>
        <v>Harrigan</v>
      </c>
      <c r="I2159" s="6" t="str">
        <f>VLOOKUP(F2159,'Customer Info'!A:G,7)</f>
        <v>Germany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258</v>
      </c>
      <c r="R2159" s="2" t="s">
        <v>28</v>
      </c>
      <c r="S2159" s="22">
        <f t="shared" si="169"/>
        <v>80.040000000000006</v>
      </c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Info'!A:B,2,0)</f>
        <v>Paul</v>
      </c>
      <c r="H2160" s="6" t="str">
        <f>VLOOKUP(F2160,'Customer Info'!A:C,3,0)</f>
        <v>Stevenson</v>
      </c>
      <c r="I2160" s="6" t="str">
        <f>VLOOKUP(F2160,'Customer Info'!A:G,7)</f>
        <v>Germany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273</v>
      </c>
      <c r="R2160" s="2" t="s">
        <v>28</v>
      </c>
      <c r="S2160" s="22">
        <f t="shared" si="169"/>
        <v>285.15000000000003</v>
      </c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Info'!A:B,2,0)</f>
        <v>Darren</v>
      </c>
      <c r="H2161" s="6" t="str">
        <f>VLOOKUP(F2161,'Customer Info'!A:C,3,0)</f>
        <v>Koutras</v>
      </c>
      <c r="I2161" s="6" t="str">
        <f>VLOOKUP(F2161,'Customer Info'!A:G,7)</f>
        <v>India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958</v>
      </c>
      <c r="R2161" s="2" t="s">
        <v>28</v>
      </c>
      <c r="S2161" s="22">
        <f t="shared" si="169"/>
        <v>723.2</v>
      </c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Info'!A:B,2,0)</f>
        <v>Darren</v>
      </c>
      <c r="H2162" s="6" t="str">
        <f>VLOOKUP(F2162,'Customer Info'!A:C,3,0)</f>
        <v>Koutras</v>
      </c>
      <c r="I2162" s="6" t="str">
        <f>VLOOKUP(F2162,'Customer Info'!A:G,7)</f>
        <v>India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1416</v>
      </c>
      <c r="R2162" s="2" t="s">
        <v>28</v>
      </c>
      <c r="S2162" s="22">
        <f t="shared" si="169"/>
        <v>647.6</v>
      </c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Info'!A:B,2,0)</f>
        <v>Rick</v>
      </c>
      <c r="H2163" s="6" t="str">
        <f>VLOOKUP(F2163,'Customer Info'!A:C,3,0)</f>
        <v>Reed</v>
      </c>
      <c r="I2163" s="6" t="str">
        <f>VLOOKUP(F2163,'Customer Info'!A:G,7)</f>
        <v>Germany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2536</v>
      </c>
      <c r="R2163" s="2" t="s">
        <v>28</v>
      </c>
      <c r="S2163" s="22">
        <f t="shared" si="169"/>
        <v>1169.6000000000001</v>
      </c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Info'!A:B,2,0)</f>
        <v>Brad</v>
      </c>
      <c r="H2164" s="6" t="str">
        <f>VLOOKUP(F2164,'Customer Info'!A:C,3,0)</f>
        <v>Thomas</v>
      </c>
      <c r="I2164" s="6" t="str">
        <f>VLOOKUP(F2164,'Customer Info'!A:G,7)</f>
        <v>India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20</v>
      </c>
      <c r="R2164" s="2" t="s">
        <v>28</v>
      </c>
      <c r="S2164" s="22">
        <f t="shared" si="169"/>
        <v>6.1000000000000005</v>
      </c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Info'!A:B,2,0)</f>
        <v>Caroline</v>
      </c>
      <c r="H2165" s="6" t="str">
        <f>VLOOKUP(F2165,'Customer Info'!A:C,3,0)</f>
        <v>Jumper</v>
      </c>
      <c r="I2165" s="6" t="str">
        <f>VLOOKUP(F2165,'Customer Info'!A:G,7)</f>
        <v>Australia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1701</v>
      </c>
      <c r="R2165" s="2" t="s">
        <v>50</v>
      </c>
      <c r="S2165" s="22">
        <f t="shared" si="169"/>
        <v>785.05000000000007</v>
      </c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Info'!A:B,2,0)</f>
        <v>Neil</v>
      </c>
      <c r="H2166" s="6" t="str">
        <f>VLOOKUP(F2166,'Customer Info'!A:C,3,0)</f>
        <v>Franzšsisch</v>
      </c>
      <c r="I2166" s="6" t="str">
        <f>VLOOKUP(F2166,'Customer Info'!A:G,7)</f>
        <v>China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17895</v>
      </c>
      <c r="R2166" s="2" t="s">
        <v>50</v>
      </c>
      <c r="S2166" s="22" t="b">
        <f t="shared" si="169"/>
        <v>0</v>
      </c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Info'!A:B,2,0)</f>
        <v>Peter</v>
      </c>
      <c r="H2167" s="6" t="str">
        <f>VLOOKUP(F2167,'Customer Info'!A:C,3,0)</f>
        <v>BŸhler</v>
      </c>
      <c r="I2167" s="6" t="str">
        <f>VLOOKUP(F2167,'Customer Info'!A:G,7)</f>
        <v>Australia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134</v>
      </c>
      <c r="R2167" s="2" t="s">
        <v>28</v>
      </c>
      <c r="S2167" s="22">
        <f t="shared" si="169"/>
        <v>56.160000000000004</v>
      </c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Info'!A:B,2,0)</f>
        <v>Todd</v>
      </c>
      <c r="H2168" s="6" t="str">
        <f>VLOOKUP(F2168,'Customer Info'!A:C,3,0)</f>
        <v>Sumrall</v>
      </c>
      <c r="I2168" s="6" t="str">
        <f>VLOOKUP(F2168,'Customer Info'!A:G,7)</f>
        <v>Germany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355</v>
      </c>
      <c r="R2168" s="2" t="s">
        <v>28</v>
      </c>
      <c r="S2168" s="22">
        <f t="shared" si="169"/>
        <v>96.16</v>
      </c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Info'!A:B,2,0)</f>
        <v>Jennifer</v>
      </c>
      <c r="H2169" s="6" t="str">
        <f>VLOOKUP(F2169,'Customer Info'!A:C,3,0)</f>
        <v>Halladay</v>
      </c>
      <c r="I2169" s="6" t="str">
        <f>VLOOKUP(F2169,'Customer Info'!A:G,7)</f>
        <v>Germany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2996</v>
      </c>
      <c r="R2169" s="2" t="s">
        <v>28</v>
      </c>
      <c r="S2169" s="22">
        <f t="shared" si="169"/>
        <v>7910.7</v>
      </c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Info'!A:B,2,0)</f>
        <v>Muhammed</v>
      </c>
      <c r="H2170" s="6" t="str">
        <f>VLOOKUP(F2170,'Customer Info'!A:C,3,0)</f>
        <v>Lee</v>
      </c>
      <c r="I2170" s="6" t="str">
        <f>VLOOKUP(F2170,'Customer Info'!A:G,7)</f>
        <v>China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62</v>
      </c>
      <c r="R2170" s="2" t="s">
        <v>28</v>
      </c>
      <c r="S2170" s="22">
        <f t="shared" si="169"/>
        <v>32.44</v>
      </c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Info'!A:B,2,0)</f>
        <v>Steve</v>
      </c>
      <c r="H2171" s="6" t="str">
        <f>VLOOKUP(F2171,'Customer Info'!A:C,3,0)</f>
        <v>Carroll</v>
      </c>
      <c r="I2171" s="6" t="str">
        <f>VLOOKUP(F2171,'Customer Info'!A:G,7)</f>
        <v>Germany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255</v>
      </c>
      <c r="R2171" s="2" t="s">
        <v>50</v>
      </c>
      <c r="S2171" s="22">
        <f t="shared" si="169"/>
        <v>68.760000000000005</v>
      </c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Info'!A:B,2,0)</f>
        <v>Ralph</v>
      </c>
      <c r="H2172" s="6" t="str">
        <f>VLOOKUP(F2172,'Customer Info'!A:C,3,0)</f>
        <v>Arnett</v>
      </c>
      <c r="I2172" s="6" t="str">
        <f>VLOOKUP(F2172,'Customer Info'!A:G,7)</f>
        <v>Australia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5</v>
      </c>
      <c r="R2172" s="2" t="s">
        <v>56</v>
      </c>
      <c r="S2172" s="22">
        <f t="shared" si="169"/>
        <v>2</v>
      </c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Info'!A:B,2,0)</f>
        <v>Philisse</v>
      </c>
      <c r="H2173" s="6" t="str">
        <f>VLOOKUP(F2173,'Customer Info'!A:C,3,0)</f>
        <v>Overcash</v>
      </c>
      <c r="I2173" s="6" t="str">
        <f>VLOOKUP(F2173,'Customer Info'!A:G,7)</f>
        <v>Australia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12</v>
      </c>
      <c r="R2173" s="2" t="s">
        <v>50</v>
      </c>
      <c r="S2173" s="22">
        <f t="shared" si="169"/>
        <v>3.34</v>
      </c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Info'!A:B,2,0)</f>
        <v>Fred</v>
      </c>
      <c r="H2174" s="6" t="str">
        <f>VLOOKUP(F2174,'Customer Info'!A:C,3,0)</f>
        <v>Hopkins</v>
      </c>
      <c r="I2174" s="6" t="str">
        <f>VLOOKUP(F2174,'Customer Info'!A:G,7)</f>
        <v>Australia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2138</v>
      </c>
      <c r="R2174" s="2" t="s">
        <v>28</v>
      </c>
      <c r="S2174" s="22">
        <f t="shared" si="169"/>
        <v>1996.5400000000002</v>
      </c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Info'!A:B,2,0)</f>
        <v>Michael</v>
      </c>
      <c r="H2175" s="6" t="str">
        <f>VLOOKUP(F2175,'Customer Info'!A:C,3,0)</f>
        <v>Nguyen</v>
      </c>
      <c r="I2175" s="6" t="str">
        <f>VLOOKUP(F2175,'Customer Info'!A:G,7)</f>
        <v>Germany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55</v>
      </c>
      <c r="R2175" s="2" t="s">
        <v>28</v>
      </c>
      <c r="S2175" s="22">
        <f t="shared" si="169"/>
        <v>18.7</v>
      </c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Info'!A:B,2,0)</f>
        <v>Valerie</v>
      </c>
      <c r="H2176" s="6" t="str">
        <f>VLOOKUP(F2176,'Customer Info'!A:C,3,0)</f>
        <v>Takahito</v>
      </c>
      <c r="I2176" s="6" t="str">
        <f>VLOOKUP(F2176,'Customer Info'!A:G,7)</f>
        <v>China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44</v>
      </c>
      <c r="R2176" s="2" t="s">
        <v>26</v>
      </c>
      <c r="S2176" s="22">
        <f t="shared" si="169"/>
        <v>11.52</v>
      </c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Info'!A:B,2,0)</f>
        <v>Eugene</v>
      </c>
      <c r="H2177" s="6" t="str">
        <f>VLOOKUP(F2177,'Customer Info'!A:C,3,0)</f>
        <v>Barchas</v>
      </c>
      <c r="I2177" s="6" t="str">
        <f>VLOOKUP(F2177,'Customer Info'!A:G,7)</f>
        <v>India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96</v>
      </c>
      <c r="R2177" s="2" t="s">
        <v>28</v>
      </c>
      <c r="S2177" s="22">
        <f t="shared" si="169"/>
        <v>26.72</v>
      </c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Info'!A:B,2,0)</f>
        <v>Robert</v>
      </c>
      <c r="H2178" s="6" t="str">
        <f>VLOOKUP(F2178,'Customer Info'!A:C,3,0)</f>
        <v>Dilbeck</v>
      </c>
      <c r="I2178" s="6" t="str">
        <f>VLOOKUP(F2178,'Customer Info'!A:G,7)</f>
        <v>Australia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20</v>
      </c>
      <c r="R2178" s="2" t="s">
        <v>28</v>
      </c>
      <c r="S2178" s="22">
        <f t="shared" si="169"/>
        <v>6</v>
      </c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Info'!A:B,2,0)</f>
        <v>Jill</v>
      </c>
      <c r="H2179" s="6" t="str">
        <f>VLOOKUP(F2179,'Customer Info'!A:C,3,0)</f>
        <v>Stevenson</v>
      </c>
      <c r="I2179" s="6" t="str">
        <f>VLOOKUP(F2179,'Customer Info'!A:G,7)</f>
        <v>China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223</v>
      </c>
      <c r="R2179" s="2" t="s">
        <v>28</v>
      </c>
      <c r="S2179" s="22">
        <f t="shared" si="169"/>
        <v>53.620000000000005</v>
      </c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Info'!A:B,2,0)</f>
        <v>Alejandro</v>
      </c>
      <c r="H2180" s="6" t="str">
        <f>VLOOKUP(F2180,'Customer Info'!A:C,3,0)</f>
        <v>Grove</v>
      </c>
      <c r="I2180" s="6" t="str">
        <f>VLOOKUP(F2180,'Customer Info'!A:G,7)</f>
        <v>Australia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2544</v>
      </c>
      <c r="R2180" s="2" t="s">
        <v>28</v>
      </c>
      <c r="S2180" s="22">
        <f t="shared" si="169"/>
        <v>1783.9500000000003</v>
      </c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Info'!A:B,2,0)</f>
        <v>Roland</v>
      </c>
      <c r="H2181" s="6" t="str">
        <f>VLOOKUP(F2181,'Customer Info'!A:C,3,0)</f>
        <v>Murray</v>
      </c>
      <c r="I2181" s="6" t="str">
        <f>VLOOKUP(F2181,'Customer Info'!A:G,7)</f>
        <v>Australia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186</v>
      </c>
      <c r="R2181" s="2" t="s">
        <v>28</v>
      </c>
      <c r="S2181" s="22">
        <f t="shared" si="169"/>
        <v>66.12</v>
      </c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Info'!A:B,2,0)</f>
        <v>Dorothy</v>
      </c>
      <c r="H2182" s="6" t="str">
        <f>VLOOKUP(F2182,'Customer Info'!A:C,3,0)</f>
        <v>Wardle</v>
      </c>
      <c r="I2182" s="6" t="str">
        <f>VLOOKUP(F2182,'Customer Info'!A:G,7)</f>
        <v>Australia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429</v>
      </c>
      <c r="R2182" s="2" t="s">
        <v>28</v>
      </c>
      <c r="S2182" s="22">
        <f t="shared" si="169"/>
        <v>381</v>
      </c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Info'!A:B,2,0)</f>
        <v>Eugene</v>
      </c>
      <c r="H2183" s="6" t="str">
        <f>VLOOKUP(F2183,'Customer Info'!A:C,3,0)</f>
        <v>Barchas</v>
      </c>
      <c r="I2183" s="6" t="str">
        <f>VLOOKUP(F2183,'Customer Info'!A:G,7)</f>
        <v>India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637</v>
      </c>
      <c r="R2183" s="2" t="s">
        <v>26</v>
      </c>
      <c r="S2183" s="22">
        <f t="shared" si="169"/>
        <v>673.75</v>
      </c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Info'!A:B,2,0)</f>
        <v>Thais</v>
      </c>
      <c r="H2184" s="6" t="str">
        <f>VLOOKUP(F2184,'Customer Info'!A:C,3,0)</f>
        <v>Sissman</v>
      </c>
      <c r="I2184" s="6" t="str">
        <f>VLOOKUP(F2184,'Customer Info'!A:G,7)</f>
        <v>Germany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626</v>
      </c>
      <c r="R2184" s="2" t="s">
        <v>28</v>
      </c>
      <c r="S2184" s="22">
        <f t="shared" si="169"/>
        <v>422.40000000000003</v>
      </c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Info'!A:B,2,0)</f>
        <v>Claire</v>
      </c>
      <c r="H2185" s="6" t="str">
        <f>VLOOKUP(F2185,'Customer Info'!A:C,3,0)</f>
        <v>Gute</v>
      </c>
      <c r="I2185" s="6" t="str">
        <f>VLOOKUP(F2185,'Customer Info'!A:G,7)</f>
        <v>Australia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486</v>
      </c>
      <c r="R2185" s="2" t="s">
        <v>50</v>
      </c>
      <c r="S2185" s="22">
        <f t="shared" si="169"/>
        <v>89.72</v>
      </c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Info'!A:B,2,0)</f>
        <v>Allen</v>
      </c>
      <c r="H2186" s="6" t="str">
        <f>VLOOKUP(F2186,'Customer Info'!A:C,3,0)</f>
        <v>Rosenblatt</v>
      </c>
      <c r="I2186" s="6" t="str">
        <f>VLOOKUP(F2186,'Customer Info'!A:G,7)</f>
        <v>China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240</v>
      </c>
      <c r="R2186" s="2" t="s">
        <v>28</v>
      </c>
      <c r="S2186" s="22">
        <f t="shared" si="169"/>
        <v>314.5</v>
      </c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Info'!A:B,2,0)</f>
        <v>Bill</v>
      </c>
      <c r="H2187" s="6" t="str">
        <f>VLOOKUP(F2187,'Customer Info'!A:C,3,0)</f>
        <v>Eplett</v>
      </c>
      <c r="I2187" s="6" t="str">
        <f>VLOOKUP(F2187,'Customer Info'!A:G,7)</f>
        <v>Indonesia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N2187-M2187</f>
        <v>717</v>
      </c>
      <c r="R2187" s="2" t="s">
        <v>50</v>
      </c>
      <c r="S2187" s="22">
        <f t="shared" ref="S2187:S2250" si="174">IF(N2187&lt;5000,N2187*2%,IF(AND(N2187&gt;=5000,N2187&lt;25000),N2187*5%,IF(AND(N2187&gt;=25000,N2187&lt;50000),N2187*7%,IF(AND(N2187&gt;=50000,N2187&lt;100000)*N2187*9%,IF(AND(N2187&gt;=100000,N2187&lt;250000),N2187*12%,N2187*15%)))))</f>
        <v>430.85</v>
      </c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Info'!A:B,2,0)</f>
        <v>Laurel</v>
      </c>
      <c r="H2188" s="6" t="str">
        <f>VLOOKUP(F2188,'Customer Info'!A:C,3,0)</f>
        <v>Beltran</v>
      </c>
      <c r="I2188" s="6" t="str">
        <f>VLOOKUP(F2188,'Customer Info'!A:G,7)</f>
        <v>Australia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1272</v>
      </c>
      <c r="R2188" s="2" t="s">
        <v>28</v>
      </c>
      <c r="S2188" s="22">
        <f t="shared" si="174"/>
        <v>2346.1200000000003</v>
      </c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Info'!A:B,2,0)</f>
        <v>Bart</v>
      </c>
      <c r="H2189" s="6" t="str">
        <f>VLOOKUP(F2189,'Customer Info'!A:C,3,0)</f>
        <v>Folk</v>
      </c>
      <c r="I2189" s="6" t="str">
        <f>VLOOKUP(F2189,'Customer Info'!A:G,7)</f>
        <v>Indonesia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256</v>
      </c>
      <c r="R2189" s="2" t="s">
        <v>28</v>
      </c>
      <c r="S2189" s="22">
        <f t="shared" si="174"/>
        <v>667.2</v>
      </c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Info'!A:B,2,0)</f>
        <v>Ralph</v>
      </c>
      <c r="H2190" s="6" t="str">
        <f>VLOOKUP(F2190,'Customer Info'!A:C,3,0)</f>
        <v>Kennedy</v>
      </c>
      <c r="I2190" s="6" t="str">
        <f>VLOOKUP(F2190,'Customer Info'!A:G,7)</f>
        <v>Australia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768</v>
      </c>
      <c r="R2190" s="2" t="s">
        <v>28</v>
      </c>
      <c r="S2190" s="22">
        <f t="shared" si="174"/>
        <v>603.4</v>
      </c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Info'!A:B,2,0)</f>
        <v>Helen</v>
      </c>
      <c r="H2191" s="6" t="str">
        <f>VLOOKUP(F2191,'Customer Info'!A:C,3,0)</f>
        <v>Abelman</v>
      </c>
      <c r="I2191" s="6" t="str">
        <f>VLOOKUP(F2191,'Customer Info'!A:G,7)</f>
        <v>India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336</v>
      </c>
      <c r="R2191" s="2" t="s">
        <v>28</v>
      </c>
      <c r="S2191" s="22">
        <f t="shared" si="174"/>
        <v>293.7</v>
      </c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Info'!A:B,2,0)</f>
        <v>Anthony</v>
      </c>
      <c r="H2192" s="6" t="str">
        <f>VLOOKUP(F2192,'Customer Info'!A:C,3,0)</f>
        <v>O'Donnell</v>
      </c>
      <c r="I2192" s="6" t="str">
        <f>VLOOKUP(F2192,'Customer Info'!A:G,7)</f>
        <v>Germany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30</v>
      </c>
      <c r="R2192" s="2" t="s">
        <v>50</v>
      </c>
      <c r="S2192" s="22">
        <f t="shared" si="174"/>
        <v>8.08</v>
      </c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Info'!A:B,2,0)</f>
        <v>Sung</v>
      </c>
      <c r="H2193" s="6" t="str">
        <f>VLOOKUP(F2193,'Customer Info'!A:C,3,0)</f>
        <v>Shariari</v>
      </c>
      <c r="I2193" s="6" t="str">
        <f>VLOOKUP(F2193,'Customer Info'!A:G,7)</f>
        <v>Germany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1164</v>
      </c>
      <c r="R2193" s="2" t="s">
        <v>26</v>
      </c>
      <c r="S2193" s="22">
        <f t="shared" si="174"/>
        <v>1228.0500000000002</v>
      </c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Info'!A:B,2,0)</f>
        <v>Jack</v>
      </c>
      <c r="H2194" s="6" t="str">
        <f>VLOOKUP(F2194,'Customer Info'!A:C,3,0)</f>
        <v>O'Briant</v>
      </c>
      <c r="I2194" s="6" t="str">
        <f>VLOOKUP(F2194,'Customer Info'!A:G,7)</f>
        <v>China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740</v>
      </c>
      <c r="R2194" s="2" t="s">
        <v>28</v>
      </c>
      <c r="S2194" s="22">
        <f t="shared" si="174"/>
        <v>655</v>
      </c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Info'!A:B,2,0)</f>
        <v>Deanra</v>
      </c>
      <c r="H2195" s="6" t="str">
        <f>VLOOKUP(F2195,'Customer Info'!A:C,3,0)</f>
        <v>Eno</v>
      </c>
      <c r="I2195" s="6" t="str">
        <f>VLOOKUP(F2195,'Customer Info'!A:G,7)</f>
        <v>India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308</v>
      </c>
      <c r="R2195" s="2" t="s">
        <v>50</v>
      </c>
      <c r="S2195" s="22">
        <f t="shared" si="174"/>
        <v>74.34</v>
      </c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Info'!A:B,2,0)</f>
        <v>Darrin</v>
      </c>
      <c r="H2196" s="6" t="str">
        <f>VLOOKUP(F2196,'Customer Info'!A:C,3,0)</f>
        <v>Sayre</v>
      </c>
      <c r="I2196" s="6" t="str">
        <f>VLOOKUP(F2196,'Customer Info'!A:G,7)</f>
        <v>Germany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615</v>
      </c>
      <c r="R2196" s="2" t="s">
        <v>28</v>
      </c>
      <c r="S2196" s="22">
        <f t="shared" si="174"/>
        <v>544.25</v>
      </c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Info'!A:B,2,0)</f>
        <v>Barry</v>
      </c>
      <c r="H2197" s="6" t="str">
        <f>VLOOKUP(F2197,'Customer Info'!A:C,3,0)</f>
        <v>Blumstein</v>
      </c>
      <c r="I2197" s="6" t="str">
        <f>VLOOKUP(F2197,'Customer Info'!A:G,7)</f>
        <v>Germany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1806</v>
      </c>
      <c r="R2197" s="2" t="s">
        <v>50</v>
      </c>
      <c r="S2197" s="22">
        <f t="shared" si="174"/>
        <v>1960.9800000000002</v>
      </c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Info'!A:B,2,0)</f>
        <v>Caroline</v>
      </c>
      <c r="H2198" s="6" t="str">
        <f>VLOOKUP(F2198,'Customer Info'!A:C,3,0)</f>
        <v>Jumper</v>
      </c>
      <c r="I2198" s="6" t="str">
        <f>VLOOKUP(F2198,'Customer Info'!A:G,7)</f>
        <v>Australia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1062</v>
      </c>
      <c r="R2198" s="2" t="s">
        <v>50</v>
      </c>
      <c r="S2198" s="22">
        <f t="shared" si="174"/>
        <v>485.70000000000005</v>
      </c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Info'!A:B,2,0)</f>
        <v>Victor</v>
      </c>
      <c r="H2199" s="6" t="str">
        <f>VLOOKUP(F2199,'Customer Info'!A:C,3,0)</f>
        <v>Preis</v>
      </c>
      <c r="I2199" s="6" t="str">
        <f>VLOOKUP(F2199,'Customer Info'!A:G,7)</f>
        <v>China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67</v>
      </c>
      <c r="R2199" s="2" t="s">
        <v>50</v>
      </c>
      <c r="S2199" s="22">
        <f t="shared" si="174"/>
        <v>12.52</v>
      </c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Info'!A:B,2,0)</f>
        <v>Harold</v>
      </c>
      <c r="H2200" s="6" t="str">
        <f>VLOOKUP(F2200,'Customer Info'!A:C,3,0)</f>
        <v>Dahlen</v>
      </c>
      <c r="I2200" s="6" t="str">
        <f>VLOOKUP(F2200,'Customer Info'!A:G,7)</f>
        <v>India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351</v>
      </c>
      <c r="R2200" s="2" t="s">
        <v>50</v>
      </c>
      <c r="S2200" s="22">
        <f t="shared" si="174"/>
        <v>367.95000000000005</v>
      </c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Info'!A:B,2,0)</f>
        <v>Thea</v>
      </c>
      <c r="H2201" s="6" t="str">
        <f>VLOOKUP(F2201,'Customer Info'!A:C,3,0)</f>
        <v>Hudgings</v>
      </c>
      <c r="I2201" s="6" t="str">
        <f>VLOOKUP(F2201,'Customer Info'!A:G,7)</f>
        <v>Germany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264</v>
      </c>
      <c r="R2201" s="2" t="s">
        <v>28</v>
      </c>
      <c r="S2201" s="22">
        <f t="shared" si="174"/>
        <v>93.68</v>
      </c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Info'!A:B,2,0)</f>
        <v>Thais</v>
      </c>
      <c r="H2202" s="6" t="str">
        <f>VLOOKUP(F2202,'Customer Info'!A:C,3,0)</f>
        <v>Sissman</v>
      </c>
      <c r="I2202" s="6" t="str">
        <f>VLOOKUP(F2202,'Customer Info'!A:G,7)</f>
        <v>Germany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852</v>
      </c>
      <c r="R2202" s="2" t="s">
        <v>50</v>
      </c>
      <c r="S2202" s="22">
        <f t="shared" si="174"/>
        <v>649.6</v>
      </c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Info'!A:B,2,0)</f>
        <v>Tamara</v>
      </c>
      <c r="H2203" s="6" t="str">
        <f>VLOOKUP(F2203,'Customer Info'!A:C,3,0)</f>
        <v>Chand</v>
      </c>
      <c r="I2203" s="6" t="str">
        <f>VLOOKUP(F2203,'Customer Info'!A:G,7)</f>
        <v>Germany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228</v>
      </c>
      <c r="R2203" s="2" t="s">
        <v>28</v>
      </c>
      <c r="S2203" s="22">
        <f t="shared" si="174"/>
        <v>81.08</v>
      </c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Info'!A:B,2,0)</f>
        <v>Philisse</v>
      </c>
      <c r="H2204" s="6" t="str">
        <f>VLOOKUP(F2204,'Customer Info'!A:C,3,0)</f>
        <v>Overcash</v>
      </c>
      <c r="I2204" s="6" t="str">
        <f>VLOOKUP(F2204,'Customer Info'!A:G,7)</f>
        <v>Australia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864</v>
      </c>
      <c r="R2204" s="2" t="s">
        <v>50</v>
      </c>
      <c r="S2204" s="22">
        <f t="shared" si="174"/>
        <v>661.5</v>
      </c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Info'!A:B,2,0)</f>
        <v>Claire</v>
      </c>
      <c r="H2205" s="6" t="str">
        <f>VLOOKUP(F2205,'Customer Info'!A:C,3,0)</f>
        <v>Gute</v>
      </c>
      <c r="I2205" s="6" t="str">
        <f>VLOOKUP(F2205,'Customer Info'!A:G,7)</f>
        <v>Australia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607</v>
      </c>
      <c r="R2205" s="2" t="s">
        <v>50</v>
      </c>
      <c r="S2205" s="22">
        <f t="shared" si="174"/>
        <v>367.5</v>
      </c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Info'!A:B,2,0)</f>
        <v>Stewart</v>
      </c>
      <c r="H2206" s="6" t="str">
        <f>VLOOKUP(F2206,'Customer Info'!A:C,3,0)</f>
        <v>Visinsky</v>
      </c>
      <c r="I2206" s="6" t="str">
        <f>VLOOKUP(F2206,'Customer Info'!A:G,7)</f>
        <v>Germany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940</v>
      </c>
      <c r="R2206" s="2" t="s">
        <v>50</v>
      </c>
      <c r="S2206" s="22">
        <f t="shared" si="174"/>
        <v>571.4</v>
      </c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Info'!A:B,2,0)</f>
        <v>Cari</v>
      </c>
      <c r="H2207" s="6" t="str">
        <f>VLOOKUP(F2207,'Customer Info'!A:C,3,0)</f>
        <v>Sayre</v>
      </c>
      <c r="I2207" s="6" t="str">
        <f>VLOOKUP(F2207,'Customer Info'!A:G,7)</f>
        <v>India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90</v>
      </c>
      <c r="R2207" s="2" t="s">
        <v>26</v>
      </c>
      <c r="S2207" s="22">
        <f t="shared" si="174"/>
        <v>63.04</v>
      </c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Info'!A:B,2,0)</f>
        <v>Thomas</v>
      </c>
      <c r="H2208" s="6" t="str">
        <f>VLOOKUP(F2208,'Customer Info'!A:C,3,0)</f>
        <v>Brumley</v>
      </c>
      <c r="I2208" s="6" t="str">
        <f>VLOOKUP(F2208,'Customer Info'!A:G,7)</f>
        <v>Germany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5706</v>
      </c>
      <c r="R2208" s="2" t="s">
        <v>28</v>
      </c>
      <c r="S2208" s="22">
        <f t="shared" si="174"/>
        <v>7894.7999999999993</v>
      </c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Info'!A:B,2,0)</f>
        <v>John</v>
      </c>
      <c r="H2209" s="6" t="str">
        <f>VLOOKUP(F2209,'Customer Info'!A:C,3,0)</f>
        <v>Grady</v>
      </c>
      <c r="I2209" s="6" t="str">
        <f>VLOOKUP(F2209,'Customer Info'!A:G,7)</f>
        <v>Germany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340</v>
      </c>
      <c r="R2209" s="2" t="s">
        <v>28</v>
      </c>
      <c r="S2209" s="22">
        <f t="shared" si="174"/>
        <v>82.9</v>
      </c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Info'!A:B,2,0)</f>
        <v>Scott</v>
      </c>
      <c r="H2210" s="6" t="str">
        <f>VLOOKUP(F2210,'Customer Info'!A:C,3,0)</f>
        <v>Cohen</v>
      </c>
      <c r="I2210" s="6" t="str">
        <f>VLOOKUP(F2210,'Customer Info'!A:G,7)</f>
        <v>Germany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12</v>
      </c>
      <c r="R2210" s="2" t="s">
        <v>28</v>
      </c>
      <c r="S2210" s="22">
        <f t="shared" si="174"/>
        <v>4.8600000000000003</v>
      </c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Info'!A:B,2,0)</f>
        <v>John</v>
      </c>
      <c r="H2211" s="6" t="str">
        <f>VLOOKUP(F2211,'Customer Info'!A:C,3,0)</f>
        <v>Grady</v>
      </c>
      <c r="I2211" s="6" t="str">
        <f>VLOOKUP(F2211,'Customer Info'!A:G,7)</f>
        <v>Germany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60</v>
      </c>
      <c r="R2211" s="2" t="s">
        <v>28</v>
      </c>
      <c r="S2211" s="22">
        <f t="shared" si="174"/>
        <v>17.8</v>
      </c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Info'!A:B,2,0)</f>
        <v>Cari</v>
      </c>
      <c r="H2212" s="6" t="str">
        <f>VLOOKUP(F2212,'Customer Info'!A:C,3,0)</f>
        <v>MacIntyre</v>
      </c>
      <c r="I2212" s="6" t="str">
        <f>VLOOKUP(F2212,'Customer Info'!A:G,7)</f>
        <v>Australia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885</v>
      </c>
      <c r="R2212" s="2" t="s">
        <v>26</v>
      </c>
      <c r="S2212" s="22">
        <f t="shared" si="174"/>
        <v>404.75</v>
      </c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Info'!A:B,2,0)</f>
        <v>MaryBeth</v>
      </c>
      <c r="H2213" s="6" t="str">
        <f>VLOOKUP(F2213,'Customer Info'!A:C,3,0)</f>
        <v>Skach</v>
      </c>
      <c r="I2213" s="6" t="str">
        <f>VLOOKUP(F2213,'Customer Info'!A:G,7)</f>
        <v>Germany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2328</v>
      </c>
      <c r="R2213" s="2" t="s">
        <v>28</v>
      </c>
      <c r="S2213" s="22">
        <f t="shared" si="174"/>
        <v>1149.6000000000001</v>
      </c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Info'!A:B,2,0)</f>
        <v>Troy</v>
      </c>
      <c r="H2214" s="6" t="str">
        <f>VLOOKUP(F2214,'Customer Info'!A:C,3,0)</f>
        <v>Staebel</v>
      </c>
      <c r="I2214" s="6" t="str">
        <f>VLOOKUP(F2214,'Customer Info'!A:G,7)</f>
        <v>Germany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48</v>
      </c>
      <c r="R2214" s="2" t="s">
        <v>28</v>
      </c>
      <c r="S2214" s="22">
        <f t="shared" si="174"/>
        <v>11.84</v>
      </c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Info'!A:B,2,0)</f>
        <v>Shirley</v>
      </c>
      <c r="H2215" s="6" t="str">
        <f>VLOOKUP(F2215,'Customer Info'!A:C,3,0)</f>
        <v>Schmidt</v>
      </c>
      <c r="I2215" s="6" t="str">
        <f>VLOOKUP(F2215,'Customer Info'!A:G,7)</f>
        <v>Germany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6</v>
      </c>
      <c r="R2215" s="2" t="s">
        <v>28</v>
      </c>
      <c r="S2215" s="22">
        <f t="shared" si="174"/>
        <v>3.6</v>
      </c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Info'!A:B,2,0)</f>
        <v>Darren</v>
      </c>
      <c r="H2216" s="6" t="str">
        <f>VLOOKUP(F2216,'Customer Info'!A:C,3,0)</f>
        <v>Powers</v>
      </c>
      <c r="I2216" s="6" t="str">
        <f>VLOOKUP(F2216,'Customer Info'!A:G,7)</f>
        <v>Australia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15</v>
      </c>
      <c r="R2216" s="2" t="s">
        <v>26</v>
      </c>
      <c r="S2216" s="22">
        <f t="shared" si="174"/>
        <v>4.1399999999999997</v>
      </c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Info'!A:B,2,0)</f>
        <v>Charlotte</v>
      </c>
      <c r="H2217" s="6" t="str">
        <f>VLOOKUP(F2217,'Customer Info'!A:C,3,0)</f>
        <v>Melton</v>
      </c>
      <c r="I2217" s="6" t="str">
        <f>VLOOKUP(F2217,'Customer Info'!A:G,7)</f>
        <v>Australia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146</v>
      </c>
      <c r="R2217" s="2" t="s">
        <v>28</v>
      </c>
      <c r="S2217" s="22">
        <f t="shared" si="174"/>
        <v>44.52</v>
      </c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Info'!A:B,2,0)</f>
        <v>Philip</v>
      </c>
      <c r="H2218" s="6" t="str">
        <f>VLOOKUP(F2218,'Customer Info'!A:C,3,0)</f>
        <v>Fox</v>
      </c>
      <c r="I2218" s="6" t="str">
        <f>VLOOKUP(F2218,'Customer Info'!A:G,7)</f>
        <v>Australia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1338</v>
      </c>
      <c r="R2218" s="2" t="s">
        <v>26</v>
      </c>
      <c r="S2218" s="22">
        <f t="shared" si="174"/>
        <v>804.30000000000007</v>
      </c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Info'!A:B,2,0)</f>
        <v>Ann</v>
      </c>
      <c r="H2219" s="6" t="str">
        <f>VLOOKUP(F2219,'Customer Info'!A:C,3,0)</f>
        <v>Chong</v>
      </c>
      <c r="I2219" s="6" t="str">
        <f>VLOOKUP(F2219,'Customer Info'!A:G,7)</f>
        <v>Australia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5</v>
      </c>
      <c r="R2219" s="2" t="s">
        <v>28</v>
      </c>
      <c r="S2219" s="22">
        <f t="shared" si="174"/>
        <v>2</v>
      </c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Info'!A:B,2,0)</f>
        <v>Christy</v>
      </c>
      <c r="H2220" s="6" t="str">
        <f>VLOOKUP(F2220,'Customer Info'!A:C,3,0)</f>
        <v>Brittain</v>
      </c>
      <c r="I2220" s="6" t="str">
        <f>VLOOKUP(F2220,'Customer Info'!A:G,7)</f>
        <v>India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15</v>
      </c>
      <c r="R2220" s="2" t="s">
        <v>28</v>
      </c>
      <c r="S2220" s="22">
        <f t="shared" si="174"/>
        <v>3.34</v>
      </c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Info'!A:B,2,0)</f>
        <v>Barry</v>
      </c>
      <c r="H2221" s="6" t="str">
        <f>VLOOKUP(F2221,'Customer Info'!A:C,3,0)</f>
        <v>Franzšsisch</v>
      </c>
      <c r="I2221" s="6" t="str">
        <f>VLOOKUP(F2221,'Customer Info'!A:G,7)</f>
        <v>Indonesia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10</v>
      </c>
      <c r="R2221" s="2" t="s">
        <v>50</v>
      </c>
      <c r="S2221" s="22">
        <f t="shared" si="174"/>
        <v>3.88</v>
      </c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Info'!A:B,2,0)</f>
        <v>Thomas</v>
      </c>
      <c r="H2222" s="6" t="str">
        <f>VLOOKUP(F2222,'Customer Info'!A:C,3,0)</f>
        <v>Boland</v>
      </c>
      <c r="I2222" s="6" t="str">
        <f>VLOOKUP(F2222,'Customer Info'!A:G,7)</f>
        <v>Germany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765</v>
      </c>
      <c r="R2222" s="2" t="s">
        <v>50</v>
      </c>
      <c r="S2222" s="22">
        <f t="shared" si="174"/>
        <v>676.5</v>
      </c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Info'!A:B,2,0)</f>
        <v>Michael</v>
      </c>
      <c r="H2223" s="6" t="str">
        <f>VLOOKUP(F2223,'Customer Info'!A:C,3,0)</f>
        <v>Moore</v>
      </c>
      <c r="I2223" s="6" t="str">
        <f>VLOOKUP(F2223,'Customer Info'!A:G,7)</f>
        <v>Germany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154</v>
      </c>
      <c r="R2223" s="2" t="s">
        <v>28</v>
      </c>
      <c r="S2223" s="22">
        <f t="shared" si="174"/>
        <v>401.1</v>
      </c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Info'!A:B,2,0)</f>
        <v>Cyra</v>
      </c>
      <c r="H2224" s="6" t="str">
        <f>VLOOKUP(F2224,'Customer Info'!A:C,3,0)</f>
        <v>Reiten</v>
      </c>
      <c r="I2224" s="6" t="str">
        <f>VLOOKUP(F2224,'Customer Info'!A:G,7)</f>
        <v>India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45</v>
      </c>
      <c r="R2224" s="2" t="s">
        <v>28</v>
      </c>
      <c r="S2224" s="22">
        <f t="shared" si="174"/>
        <v>11.34</v>
      </c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Info'!A:B,2,0)</f>
        <v>David</v>
      </c>
      <c r="H2225" s="6" t="str">
        <f>VLOOKUP(F2225,'Customer Info'!A:C,3,0)</f>
        <v>Philippe</v>
      </c>
      <c r="I2225" s="6" t="str">
        <f>VLOOKUP(F2225,'Customer Info'!A:G,7)</f>
        <v>Australia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130</v>
      </c>
      <c r="R2225" s="2" t="s">
        <v>26</v>
      </c>
      <c r="S2225" s="22">
        <f t="shared" si="174"/>
        <v>68.680000000000007</v>
      </c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Info'!A:B,2,0)</f>
        <v>Ed</v>
      </c>
      <c r="H2226" s="6" t="str">
        <f>VLOOKUP(F2226,'Customer Info'!A:C,3,0)</f>
        <v>Braxton</v>
      </c>
      <c r="I2226" s="6" t="str">
        <f>VLOOKUP(F2226,'Customer Info'!A:G,7)</f>
        <v>India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494</v>
      </c>
      <c r="R2226" s="2" t="s">
        <v>28</v>
      </c>
      <c r="S2226" s="22">
        <f t="shared" si="174"/>
        <v>328.8</v>
      </c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Info'!A:B,2,0)</f>
        <v>Pamela</v>
      </c>
      <c r="H2227" s="6" t="str">
        <f>VLOOKUP(F2227,'Customer Info'!A:C,3,0)</f>
        <v>Stobb</v>
      </c>
      <c r="I2227" s="6" t="str">
        <f>VLOOKUP(F2227,'Customer Info'!A:G,7)</f>
        <v>Germany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1780</v>
      </c>
      <c r="R2227" s="2" t="s">
        <v>50</v>
      </c>
      <c r="S2227" s="22">
        <f t="shared" si="174"/>
        <v>885</v>
      </c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Info'!A:B,2,0)</f>
        <v>Peter</v>
      </c>
      <c r="H2228" s="6" t="str">
        <f>VLOOKUP(F2228,'Customer Info'!A:C,3,0)</f>
        <v>BŸhler</v>
      </c>
      <c r="I2228" s="6" t="str">
        <f>VLOOKUP(F2228,'Customer Info'!A:G,7)</f>
        <v>Australia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72</v>
      </c>
      <c r="R2228" s="2" t="s">
        <v>28</v>
      </c>
      <c r="S2228" s="22">
        <f t="shared" si="174"/>
        <v>38.32</v>
      </c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Info'!A:B,2,0)</f>
        <v>Craig</v>
      </c>
      <c r="H2229" s="6" t="str">
        <f>VLOOKUP(F2229,'Customer Info'!A:C,3,0)</f>
        <v>Carroll</v>
      </c>
      <c r="I2229" s="6" t="str">
        <f>VLOOKUP(F2229,'Customer Info'!A:G,7)</f>
        <v>Germany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143</v>
      </c>
      <c r="R2229" s="2" t="s">
        <v>50</v>
      </c>
      <c r="S2229" s="22">
        <f t="shared" si="174"/>
        <v>50.800000000000004</v>
      </c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Info'!A:B,2,0)</f>
        <v>Alex</v>
      </c>
      <c r="H2230" s="6" t="str">
        <f>VLOOKUP(F2230,'Customer Info'!A:C,3,0)</f>
        <v>Avila</v>
      </c>
      <c r="I2230" s="6" t="e">
        <f>VLOOKUP(F2230,'Customer Info'!A:G,7)</f>
        <v>#N/A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379</v>
      </c>
      <c r="R2230" s="2" t="s">
        <v>50</v>
      </c>
      <c r="S2230" s="22">
        <f t="shared" si="174"/>
        <v>291.8</v>
      </c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Info'!A:B,2,0)</f>
        <v>Thais</v>
      </c>
      <c r="H2231" s="6" t="str">
        <f>VLOOKUP(F2231,'Customer Info'!A:C,3,0)</f>
        <v>Sissman</v>
      </c>
      <c r="I2231" s="6" t="str">
        <f>VLOOKUP(F2231,'Customer Info'!A:G,7)</f>
        <v>Germany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128</v>
      </c>
      <c r="R2231" s="2" t="s">
        <v>28</v>
      </c>
      <c r="S2231" s="22">
        <f t="shared" si="174"/>
        <v>39.68</v>
      </c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Info'!A:B,2,0)</f>
        <v>Ed</v>
      </c>
      <c r="H2232" s="6" t="str">
        <f>VLOOKUP(F2232,'Customer Info'!A:C,3,0)</f>
        <v>Braxton</v>
      </c>
      <c r="I2232" s="6" t="str">
        <f>VLOOKUP(F2232,'Customer Info'!A:G,7)</f>
        <v>India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1710</v>
      </c>
      <c r="R2232" s="2" t="s">
        <v>28</v>
      </c>
      <c r="S2232" s="22">
        <f t="shared" si="174"/>
        <v>1816.7100000000003</v>
      </c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Info'!A:B,2,0)</f>
        <v>Aaron</v>
      </c>
      <c r="H2233" s="6" t="str">
        <f>VLOOKUP(F2233,'Customer Info'!A:C,3,0)</f>
        <v>Bergman</v>
      </c>
      <c r="I2233" s="6" t="str">
        <f>VLOOKUP(F2233,'Customer Info'!A:G,7)</f>
        <v>Australia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430</v>
      </c>
      <c r="R2233" s="2" t="s">
        <v>56</v>
      </c>
      <c r="S2233" s="22">
        <f t="shared" si="174"/>
        <v>295.8</v>
      </c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Info'!A:B,2,0)</f>
        <v>Darren</v>
      </c>
      <c r="H2234" s="6" t="str">
        <f>VLOOKUP(F2234,'Customer Info'!A:C,3,0)</f>
        <v>Budd</v>
      </c>
      <c r="I2234" s="6" t="str">
        <f>VLOOKUP(F2234,'Customer Info'!A:G,7)</f>
        <v>India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8</v>
      </c>
      <c r="R2234" s="2" t="s">
        <v>28</v>
      </c>
      <c r="S2234" s="22">
        <f t="shared" si="174"/>
        <v>2.44</v>
      </c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Info'!A:B,2,0)</f>
        <v>Jennifer</v>
      </c>
      <c r="H2235" s="6" t="str">
        <f>VLOOKUP(F2235,'Customer Info'!A:C,3,0)</f>
        <v>Jackson</v>
      </c>
      <c r="I2235" s="6" t="str">
        <f>VLOOKUP(F2235,'Customer Info'!A:G,7)</f>
        <v>China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2156</v>
      </c>
      <c r="R2235" s="2" t="s">
        <v>50</v>
      </c>
      <c r="S2235" s="22">
        <f t="shared" si="174"/>
        <v>2678.34</v>
      </c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Info'!A:B,2,0)</f>
        <v>Kelly</v>
      </c>
      <c r="H2236" s="6" t="str">
        <f>VLOOKUP(F2236,'Customer Info'!A:C,3,0)</f>
        <v>Collister</v>
      </c>
      <c r="I2236" s="6" t="str">
        <f>VLOOKUP(F2236,'Customer Info'!A:G,7)</f>
        <v>Australia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2672</v>
      </c>
      <c r="R2236" s="2" t="s">
        <v>50</v>
      </c>
      <c r="S2236" s="22">
        <f t="shared" si="174"/>
        <v>1851.0800000000002</v>
      </c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Info'!A:B,2,0)</f>
        <v>Max</v>
      </c>
      <c r="H2237" s="6" t="str">
        <f>VLOOKUP(F2237,'Customer Info'!A:C,3,0)</f>
        <v>Ludwig</v>
      </c>
      <c r="I2237" s="6" t="str">
        <f>VLOOKUP(F2237,'Customer Info'!A:G,7)</f>
        <v>Indonesia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44</v>
      </c>
      <c r="R2237" s="2" t="s">
        <v>28</v>
      </c>
      <c r="S2237" s="22">
        <f t="shared" si="174"/>
        <v>14.8</v>
      </c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Info'!A:B,2,0)</f>
        <v>Erica</v>
      </c>
      <c r="H2238" s="6" t="str">
        <f>VLOOKUP(F2238,'Customer Info'!A:C,3,0)</f>
        <v>Hackney</v>
      </c>
      <c r="I2238" s="6" t="str">
        <f>VLOOKUP(F2238,'Customer Info'!A:G,7)</f>
        <v>India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1920</v>
      </c>
      <c r="R2238" s="2" t="s">
        <v>28</v>
      </c>
      <c r="S2238" s="22">
        <f t="shared" si="174"/>
        <v>885.90000000000009</v>
      </c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Info'!A:B,2,0)</f>
        <v>Hunter</v>
      </c>
      <c r="H2239" s="6" t="str">
        <f>VLOOKUP(F2239,'Customer Info'!A:C,3,0)</f>
        <v>Lopez</v>
      </c>
      <c r="I2239" s="6" t="str">
        <f>VLOOKUP(F2239,'Customer Info'!A:G,7)</f>
        <v>India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32</v>
      </c>
      <c r="R2239" s="2" t="s">
        <v>50</v>
      </c>
      <c r="S2239" s="22">
        <f t="shared" si="174"/>
        <v>14.72</v>
      </c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Info'!A:B,2,0)</f>
        <v>Peter</v>
      </c>
      <c r="H2240" s="6" t="str">
        <f>VLOOKUP(F2240,'Customer Info'!A:C,3,0)</f>
        <v>BŸhler</v>
      </c>
      <c r="I2240" s="6" t="str">
        <f>VLOOKUP(F2240,'Customer Info'!A:G,7)</f>
        <v>Australia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24</v>
      </c>
      <c r="R2240" s="2" t="s">
        <v>50</v>
      </c>
      <c r="S2240" s="22">
        <f t="shared" si="174"/>
        <v>6.68</v>
      </c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Info'!A:B,2,0)</f>
        <v>Shaun</v>
      </c>
      <c r="H2241" s="6" t="str">
        <f>VLOOKUP(F2241,'Customer Info'!A:C,3,0)</f>
        <v>Weien</v>
      </c>
      <c r="I2241" s="6" t="str">
        <f>VLOOKUP(F2241,'Customer Info'!A:G,7)</f>
        <v>Germany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1060</v>
      </c>
      <c r="R2241" s="2" t="s">
        <v>28</v>
      </c>
      <c r="S2241" s="22">
        <f t="shared" si="174"/>
        <v>814</v>
      </c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Info'!A:B,2,0)</f>
        <v>Matt</v>
      </c>
      <c r="H2242" s="6" t="str">
        <f>VLOOKUP(F2242,'Customer Info'!A:C,3,0)</f>
        <v>Collins</v>
      </c>
      <c r="I2242" s="6" t="str">
        <f>VLOOKUP(F2242,'Customer Info'!A:G,7)</f>
        <v>China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18</v>
      </c>
      <c r="R2242" s="2" t="s">
        <v>26</v>
      </c>
      <c r="S2242" s="22">
        <f t="shared" si="174"/>
        <v>3.6</v>
      </c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Info'!A:B,2,0)</f>
        <v>Sonia</v>
      </c>
      <c r="H2243" s="6" t="str">
        <f>VLOOKUP(F2243,'Customer Info'!A:C,3,0)</f>
        <v>Sunley</v>
      </c>
      <c r="I2243" s="6" t="str">
        <f>VLOOKUP(F2243,'Customer Info'!A:G,7)</f>
        <v>Germany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728</v>
      </c>
      <c r="R2243" s="2" t="s">
        <v>50</v>
      </c>
      <c r="S2243" s="22">
        <f t="shared" si="174"/>
        <v>444.3</v>
      </c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Info'!A:B,2,0)</f>
        <v>Jennifer</v>
      </c>
      <c r="H2244" s="6" t="str">
        <f>VLOOKUP(F2244,'Customer Info'!A:C,3,0)</f>
        <v>Halladay</v>
      </c>
      <c r="I2244" s="6" t="str">
        <f>VLOOKUP(F2244,'Customer Info'!A:G,7)</f>
        <v>India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36</v>
      </c>
      <c r="R2244" s="2" t="s">
        <v>50</v>
      </c>
      <c r="S2244" s="22">
        <f t="shared" si="174"/>
        <v>5.96</v>
      </c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Info'!A:B,2,0)</f>
        <v>Jack</v>
      </c>
      <c r="H2245" s="6" t="str">
        <f>VLOOKUP(F2245,'Customer Info'!A:C,3,0)</f>
        <v>Lebron</v>
      </c>
      <c r="I2245" s="6" t="str">
        <f>VLOOKUP(F2245,'Customer Info'!A:G,7)</f>
        <v>China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2184</v>
      </c>
      <c r="R2245" s="2" t="s">
        <v>28</v>
      </c>
      <c r="S2245" s="22">
        <f t="shared" si="174"/>
        <v>1866.0600000000002</v>
      </c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Info'!A:B,2,0)</f>
        <v>Lindsay</v>
      </c>
      <c r="H2246" s="6" t="str">
        <f>VLOOKUP(F2246,'Customer Info'!A:C,3,0)</f>
        <v>Castell</v>
      </c>
      <c r="I2246" s="6" t="str">
        <f>VLOOKUP(F2246,'Customer Info'!A:G,7)</f>
        <v>Australia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40</v>
      </c>
      <c r="R2246" s="2" t="s">
        <v>28</v>
      </c>
      <c r="S2246" s="22">
        <f t="shared" si="174"/>
        <v>8</v>
      </c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Info'!A:B,2,0)</f>
        <v>Aaron</v>
      </c>
      <c r="H2247" s="6" t="str">
        <f>VLOOKUP(F2247,'Customer Info'!A:C,3,0)</f>
        <v>Bergman</v>
      </c>
      <c r="I2247" s="6" t="str">
        <f>VLOOKUP(F2247,'Customer Info'!A:G,7)</f>
        <v>Australia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219</v>
      </c>
      <c r="R2247" s="2" t="s">
        <v>28</v>
      </c>
      <c r="S2247" s="22">
        <f t="shared" si="174"/>
        <v>66.180000000000007</v>
      </c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Info'!A:B,2,0)</f>
        <v>Hunter</v>
      </c>
      <c r="H2248" s="6" t="str">
        <f>VLOOKUP(F2248,'Customer Info'!A:C,3,0)</f>
        <v>Lopez</v>
      </c>
      <c r="I2248" s="6" t="str">
        <f>VLOOKUP(F2248,'Customer Info'!A:G,7)</f>
        <v>Australia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180</v>
      </c>
      <c r="R2248" s="2" t="s">
        <v>50</v>
      </c>
      <c r="S2248" s="22">
        <f t="shared" si="174"/>
        <v>55.28</v>
      </c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Info'!A:B,2,0)</f>
        <v>Natalie</v>
      </c>
      <c r="H2249" s="6" t="str">
        <f>VLOOKUP(F2249,'Customer Info'!A:C,3,0)</f>
        <v>Webber</v>
      </c>
      <c r="I2249" s="6" t="str">
        <f>VLOOKUP(F2249,'Customer Info'!A:G,7)</f>
        <v>India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4</v>
      </c>
      <c r="R2249" s="2" t="s">
        <v>28</v>
      </c>
      <c r="S2249" s="22">
        <f t="shared" si="174"/>
        <v>2.3199999999999998</v>
      </c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Info'!A:B,2,0)</f>
        <v>Jim</v>
      </c>
      <c r="H2250" s="6" t="str">
        <f>VLOOKUP(F2250,'Customer Info'!A:C,3,0)</f>
        <v>Karlsson</v>
      </c>
      <c r="I2250" s="6" t="str">
        <f>VLOOKUP(F2250,'Customer Info'!A:G,7)</f>
        <v>China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648</v>
      </c>
      <c r="R2250" s="2" t="s">
        <v>56</v>
      </c>
      <c r="S2250" s="22">
        <f t="shared" si="174"/>
        <v>320.40000000000003</v>
      </c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Info'!A:B,2,0)</f>
        <v>Carl</v>
      </c>
      <c r="H2251" s="6" t="str">
        <f>VLOOKUP(F2251,'Customer Info'!A:C,3,0)</f>
        <v>Weiss</v>
      </c>
      <c r="I2251" s="6" t="str">
        <f>VLOOKUP(F2251,'Customer Info'!A:G,7)</f>
        <v>India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N2251-M2251</f>
        <v>954</v>
      </c>
      <c r="R2251" s="2" t="s">
        <v>28</v>
      </c>
      <c r="S2251" s="22">
        <f t="shared" ref="S2251:S2314" si="179">IF(N2251&lt;5000,N2251*2%,IF(AND(N2251&gt;=5000,N2251&lt;25000),N2251*5%,IF(AND(N2251&gt;=25000,N2251&lt;50000),N2251*7%,IF(AND(N2251&gt;=50000,N2251&lt;100000)*N2251*9%,IF(AND(N2251&gt;=100000,N2251&lt;250000),N2251*12%,N2251*15%)))))</f>
        <v>1755.8100000000002</v>
      </c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Info'!A:B,2,0)</f>
        <v>Mick</v>
      </c>
      <c r="H2252" s="6" t="str">
        <f>VLOOKUP(F2252,'Customer Info'!A:C,3,0)</f>
        <v>Crebagga</v>
      </c>
      <c r="I2252" s="6" t="str">
        <f>VLOOKUP(F2252,'Customer Info'!A:G,7)</f>
        <v>India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956</v>
      </c>
      <c r="R2252" s="2" t="s">
        <v>28</v>
      </c>
      <c r="S2252" s="22">
        <f t="shared" si="179"/>
        <v>520.4</v>
      </c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Info'!A:B,2,0)</f>
        <v>Adrian</v>
      </c>
      <c r="H2253" s="6" t="str">
        <f>VLOOKUP(F2253,'Customer Info'!A:C,3,0)</f>
        <v>Barton</v>
      </c>
      <c r="I2253" s="6" t="str">
        <f>VLOOKUP(F2253,'Customer Info'!A:G,7)</f>
        <v>Australia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4014</v>
      </c>
      <c r="R2253" s="2" t="s">
        <v>50</v>
      </c>
      <c r="S2253" s="22">
        <f t="shared" si="179"/>
        <v>3077.34</v>
      </c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Info'!A:B,2,0)</f>
        <v>Natalie</v>
      </c>
      <c r="H2254" s="6" t="str">
        <f>VLOOKUP(F2254,'Customer Info'!A:C,3,0)</f>
        <v>DeCherney</v>
      </c>
      <c r="I2254" s="6" t="str">
        <f>VLOOKUP(F2254,'Customer Info'!A:G,7)</f>
        <v>China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1152</v>
      </c>
      <c r="R2254" s="2" t="s">
        <v>28</v>
      </c>
      <c r="S2254" s="22">
        <f t="shared" si="179"/>
        <v>873.80000000000007</v>
      </c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Info'!A:B,2,0)</f>
        <v>Natalie</v>
      </c>
      <c r="H2255" s="6" t="str">
        <f>VLOOKUP(F2255,'Customer Info'!A:C,3,0)</f>
        <v>Webber</v>
      </c>
      <c r="I2255" s="6" t="str">
        <f>VLOOKUP(F2255,'Customer Info'!A:G,7)</f>
        <v>India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634</v>
      </c>
      <c r="R2255" s="2" t="s">
        <v>26</v>
      </c>
      <c r="S2255" s="22">
        <f t="shared" si="179"/>
        <v>292.40000000000003</v>
      </c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Info'!A:B,2,0)</f>
        <v>Brad</v>
      </c>
      <c r="H2256" s="6" t="str">
        <f>VLOOKUP(F2256,'Customer Info'!A:C,3,0)</f>
        <v>Thomas</v>
      </c>
      <c r="I2256" s="6" t="str">
        <f>VLOOKUP(F2256,'Customer Info'!A:G,7)</f>
        <v>India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670</v>
      </c>
      <c r="R2256" s="2" t="s">
        <v>28</v>
      </c>
      <c r="S2256" s="22">
        <f t="shared" si="179"/>
        <v>601.20000000000005</v>
      </c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Info'!A:B,2,0)</f>
        <v>Damala</v>
      </c>
      <c r="H2257" s="6" t="str">
        <f>VLOOKUP(F2257,'Customer Info'!A:C,3,0)</f>
        <v>Kotsonis</v>
      </c>
      <c r="I2257" s="6" t="str">
        <f>VLOOKUP(F2257,'Customer Info'!A:G,7)</f>
        <v>Germany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78</v>
      </c>
      <c r="R2257" s="2" t="s">
        <v>28</v>
      </c>
      <c r="S2257" s="22">
        <f t="shared" si="179"/>
        <v>53.76</v>
      </c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Info'!A:B,2,0)</f>
        <v>Sarah</v>
      </c>
      <c r="H2258" s="6" t="str">
        <f>VLOOKUP(F2258,'Customer Info'!A:C,3,0)</f>
        <v>Bern</v>
      </c>
      <c r="I2258" s="6" t="str">
        <f>VLOOKUP(F2258,'Customer Info'!A:G,7)</f>
        <v>Germany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385</v>
      </c>
      <c r="R2258" s="2" t="s">
        <v>28</v>
      </c>
      <c r="S2258" s="22">
        <f t="shared" si="179"/>
        <v>405.75</v>
      </c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Info'!A:B,2,0)</f>
        <v>Jason</v>
      </c>
      <c r="H2259" s="6" t="str">
        <f>VLOOKUP(F2259,'Customer Info'!A:C,3,0)</f>
        <v>Gross</v>
      </c>
      <c r="I2259" s="6" t="str">
        <f>VLOOKUP(F2259,'Customer Info'!A:G,7)</f>
        <v>Australia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45</v>
      </c>
      <c r="R2259" s="2" t="s">
        <v>28</v>
      </c>
      <c r="S2259" s="22">
        <f t="shared" si="179"/>
        <v>90.72</v>
      </c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Info'!A:B,2,0)</f>
        <v>Rachel</v>
      </c>
      <c r="H2260" s="6" t="str">
        <f>VLOOKUP(F2260,'Customer Info'!A:C,3,0)</f>
        <v>Payne</v>
      </c>
      <c r="I2260" s="6" t="str">
        <f>VLOOKUP(F2260,'Customer Info'!A:G,7)</f>
        <v>Australia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28</v>
      </c>
      <c r="R2260" s="2" t="s">
        <v>28</v>
      </c>
      <c r="S2260" s="22">
        <f t="shared" si="179"/>
        <v>6.48</v>
      </c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Info'!A:B,2,0)</f>
        <v>Eugene</v>
      </c>
      <c r="H2261" s="6" t="str">
        <f>VLOOKUP(F2261,'Customer Info'!A:C,3,0)</f>
        <v>Barchas</v>
      </c>
      <c r="I2261" s="6" t="str">
        <f>VLOOKUP(F2261,'Customer Info'!A:G,7)</f>
        <v>India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91</v>
      </c>
      <c r="R2261" s="2" t="s">
        <v>50</v>
      </c>
      <c r="S2261" s="22">
        <f t="shared" si="179"/>
        <v>17.920000000000002</v>
      </c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Info'!A:B,2,0)</f>
        <v>Kristen</v>
      </c>
      <c r="H2262" s="6" t="str">
        <f>VLOOKUP(F2262,'Customer Info'!A:C,3,0)</f>
        <v>Hastings</v>
      </c>
      <c r="I2262" s="6" t="str">
        <f>VLOOKUP(F2262,'Customer Info'!A:G,7)</f>
        <v>China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90</v>
      </c>
      <c r="R2262" s="2" t="s">
        <v>28</v>
      </c>
      <c r="S2262" s="22">
        <f t="shared" si="179"/>
        <v>27.64</v>
      </c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Info'!A:B,2,0)</f>
        <v>Anthony</v>
      </c>
      <c r="H2263" s="6" t="str">
        <f>VLOOKUP(F2263,'Customer Info'!A:C,3,0)</f>
        <v>O'Donnell</v>
      </c>
      <c r="I2263" s="6" t="str">
        <f>VLOOKUP(F2263,'Customer Info'!A:G,7)</f>
        <v>Germany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190</v>
      </c>
      <c r="R2263" s="2" t="s">
        <v>28</v>
      </c>
      <c r="S2263" s="22">
        <f t="shared" si="179"/>
        <v>255.10000000000002</v>
      </c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Info'!A:B,2,0)</f>
        <v>Christy</v>
      </c>
      <c r="H2264" s="6" t="str">
        <f>VLOOKUP(F2264,'Customer Info'!A:C,3,0)</f>
        <v>Brittain</v>
      </c>
      <c r="I2264" s="6" t="str">
        <f>VLOOKUP(F2264,'Customer Info'!A:G,7)</f>
        <v>India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2889</v>
      </c>
      <c r="R2264" s="2" t="s">
        <v>28</v>
      </c>
      <c r="S2264" s="22">
        <f t="shared" si="179"/>
        <v>1862.4900000000002</v>
      </c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Info'!A:B,2,0)</f>
        <v>David</v>
      </c>
      <c r="H2265" s="6" t="str">
        <f>VLOOKUP(F2265,'Customer Info'!A:C,3,0)</f>
        <v>Kendrick</v>
      </c>
      <c r="I2265" s="6" t="str">
        <f>VLOOKUP(F2265,'Customer Info'!A:G,7)</f>
        <v>Australia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2604</v>
      </c>
      <c r="R2265" s="2" t="s">
        <v>28</v>
      </c>
      <c r="S2265" s="22">
        <f t="shared" si="179"/>
        <v>2432.0800000000004</v>
      </c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Info'!A:B,2,0)</f>
        <v>Joel</v>
      </c>
      <c r="H2266" s="6" t="str">
        <f>VLOOKUP(F2266,'Customer Info'!A:C,3,0)</f>
        <v>Eaton</v>
      </c>
      <c r="I2266" s="6" t="str">
        <f>VLOOKUP(F2266,'Customer Info'!A:G,7)</f>
        <v>Australia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676</v>
      </c>
      <c r="R2266" s="2" t="s">
        <v>50</v>
      </c>
      <c r="S2266" s="22">
        <f t="shared" si="179"/>
        <v>409.95000000000005</v>
      </c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Info'!A:B,2,0)</f>
        <v>Shahid</v>
      </c>
      <c r="H2267" s="6" t="str">
        <f>VLOOKUP(F2267,'Customer Info'!A:C,3,0)</f>
        <v>Collister</v>
      </c>
      <c r="I2267" s="6" t="str">
        <f>VLOOKUP(F2267,'Customer Info'!A:G,7)</f>
        <v>Germany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36</v>
      </c>
      <c r="R2267" s="2" t="s">
        <v>50</v>
      </c>
      <c r="S2267" s="22">
        <f t="shared" si="179"/>
        <v>8.8800000000000008</v>
      </c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Info'!A:B,2,0)</f>
        <v>Dave</v>
      </c>
      <c r="H2268" s="6" t="str">
        <f>VLOOKUP(F2268,'Customer Info'!A:C,3,0)</f>
        <v>Poirier</v>
      </c>
      <c r="I2268" s="6" t="str">
        <f>VLOOKUP(F2268,'Customer Info'!A:G,7)</f>
        <v>Australia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426</v>
      </c>
      <c r="R2268" s="2" t="s">
        <v>28</v>
      </c>
      <c r="S2268" s="22">
        <f t="shared" si="179"/>
        <v>93.36</v>
      </c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Info'!A:B,2,0)</f>
        <v>Carlos</v>
      </c>
      <c r="H2269" s="6" t="str">
        <f>VLOOKUP(F2269,'Customer Info'!A:C,3,0)</f>
        <v>Soltero</v>
      </c>
      <c r="I2269" s="6" t="str">
        <f>VLOOKUP(F2269,'Customer Info'!A:G,7)</f>
        <v>India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1170</v>
      </c>
      <c r="R2269" s="2" t="s">
        <v>28</v>
      </c>
      <c r="S2269" s="22">
        <f t="shared" si="179"/>
        <v>635.40000000000009</v>
      </c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Info'!A:B,2,0)</f>
        <v>Sam</v>
      </c>
      <c r="H2270" s="6" t="str">
        <f>VLOOKUP(F2270,'Customer Info'!A:C,3,0)</f>
        <v>Zeldin</v>
      </c>
      <c r="I2270" s="6" t="str">
        <f>VLOOKUP(F2270,'Customer Info'!A:G,7)</f>
        <v>Germany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16</v>
      </c>
      <c r="R2270" s="2" t="s">
        <v>50</v>
      </c>
      <c r="S2270" s="22">
        <f t="shared" si="179"/>
        <v>7.36</v>
      </c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Info'!A:B,2,0)</f>
        <v>Craig</v>
      </c>
      <c r="H2271" s="6" t="str">
        <f>VLOOKUP(F2271,'Customer Info'!A:C,3,0)</f>
        <v>Yedwab</v>
      </c>
      <c r="I2271" s="6" t="str">
        <f>VLOOKUP(F2271,'Customer Info'!A:G,7)</f>
        <v>India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12</v>
      </c>
      <c r="R2271" s="2" t="s">
        <v>28</v>
      </c>
      <c r="S2271" s="22">
        <f t="shared" si="179"/>
        <v>4.74</v>
      </c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Info'!A:B,2,0)</f>
        <v>Marina</v>
      </c>
      <c r="H2272" s="6" t="str">
        <f>VLOOKUP(F2272,'Customer Info'!A:C,3,0)</f>
        <v>Lichtenstein</v>
      </c>
      <c r="I2272" s="6" t="str">
        <f>VLOOKUP(F2272,'Customer Info'!A:G,7)</f>
        <v>Germany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382</v>
      </c>
      <c r="R2272" s="2" t="s">
        <v>28</v>
      </c>
      <c r="S2272" s="22">
        <f t="shared" si="179"/>
        <v>666.40000000000009</v>
      </c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Info'!A:B,2,0)</f>
        <v>Xylona</v>
      </c>
      <c r="H2273" s="6" t="str">
        <f>VLOOKUP(F2273,'Customer Info'!A:C,3,0)</f>
        <v>Preis</v>
      </c>
      <c r="I2273" s="6" t="str">
        <f>VLOOKUP(F2273,'Customer Info'!A:G,7)</f>
        <v>China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840</v>
      </c>
      <c r="R2273" s="2" t="s">
        <v>28</v>
      </c>
      <c r="S2273" s="22">
        <f t="shared" si="179"/>
        <v>750.30000000000007</v>
      </c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Info'!A:B,2,0)</f>
        <v>Kelly</v>
      </c>
      <c r="H2274" s="6" t="str">
        <f>VLOOKUP(F2274,'Customer Info'!A:C,3,0)</f>
        <v>Collister</v>
      </c>
      <c r="I2274" s="6" t="str">
        <f>VLOOKUP(F2274,'Customer Info'!A:G,7)</f>
        <v>Australia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8</v>
      </c>
      <c r="R2274" s="2" t="s">
        <v>28</v>
      </c>
      <c r="S2274" s="22">
        <f t="shared" si="179"/>
        <v>2.6</v>
      </c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Info'!A:B,2,0)</f>
        <v>Gary</v>
      </c>
      <c r="H2275" s="6" t="str">
        <f>VLOOKUP(F2275,'Customer Info'!A:C,3,0)</f>
        <v>Hansen</v>
      </c>
      <c r="I2275" s="6" t="str">
        <f>VLOOKUP(F2275,'Customer Info'!A:G,7)</f>
        <v>India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12</v>
      </c>
      <c r="R2275" s="2" t="s">
        <v>26</v>
      </c>
      <c r="S2275" s="22">
        <f t="shared" si="179"/>
        <v>5.72</v>
      </c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Info'!A:B,2,0)</f>
        <v>Kelly</v>
      </c>
      <c r="H2276" s="6" t="str">
        <f>VLOOKUP(F2276,'Customer Info'!A:C,3,0)</f>
        <v>Collister</v>
      </c>
      <c r="I2276" s="6" t="str">
        <f>VLOOKUP(F2276,'Customer Info'!A:G,7)</f>
        <v>Australia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271</v>
      </c>
      <c r="R2276" s="2" t="s">
        <v>28</v>
      </c>
      <c r="S2276" s="22">
        <f t="shared" si="179"/>
        <v>59.300000000000004</v>
      </c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Info'!A:B,2,0)</f>
        <v>Anthony</v>
      </c>
      <c r="H2277" s="6" t="str">
        <f>VLOOKUP(F2277,'Customer Info'!A:C,3,0)</f>
        <v>Garverick</v>
      </c>
      <c r="I2277" s="6" t="str">
        <f>VLOOKUP(F2277,'Customer Info'!A:G,7)</f>
        <v>Australia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218</v>
      </c>
      <c r="R2277" s="2" t="s">
        <v>26</v>
      </c>
      <c r="S2277" s="22">
        <f t="shared" si="179"/>
        <v>52.72</v>
      </c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Info'!A:B,2,0)</f>
        <v>Anemone</v>
      </c>
      <c r="H2278" s="6" t="str">
        <f>VLOOKUP(F2278,'Customer Info'!A:C,3,0)</f>
        <v>Ratner</v>
      </c>
      <c r="I2278" s="6" t="str">
        <f>VLOOKUP(F2278,'Customer Info'!A:G,7)</f>
        <v>China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819</v>
      </c>
      <c r="R2278" s="2" t="s">
        <v>28</v>
      </c>
      <c r="S2278" s="22">
        <f t="shared" si="179"/>
        <v>884.1</v>
      </c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Info'!A:B,2,0)</f>
        <v>Aaron</v>
      </c>
      <c r="H2279" s="6" t="str">
        <f>VLOOKUP(F2279,'Customer Info'!A:C,3,0)</f>
        <v>Hawkins</v>
      </c>
      <c r="I2279" s="6" t="str">
        <f>VLOOKUP(F2279,'Customer Info'!A:G,7)</f>
        <v>Australia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158</v>
      </c>
      <c r="R2279" s="2" t="s">
        <v>28</v>
      </c>
      <c r="S2279" s="22">
        <f t="shared" si="179"/>
        <v>83.320000000000007</v>
      </c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Info'!A:B,2,0)</f>
        <v>Christine</v>
      </c>
      <c r="H2280" s="6" t="str">
        <f>VLOOKUP(F2280,'Customer Info'!A:C,3,0)</f>
        <v>Abelman</v>
      </c>
      <c r="I2280" s="6" t="str">
        <f>VLOOKUP(F2280,'Customer Info'!A:G,7)</f>
        <v>India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126</v>
      </c>
      <c r="R2280" s="2" t="s">
        <v>28</v>
      </c>
      <c r="S2280" s="22">
        <f t="shared" si="179"/>
        <v>87.18</v>
      </c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Info'!A:B,2,0)</f>
        <v>Ed</v>
      </c>
      <c r="H2281" s="6" t="str">
        <f>VLOOKUP(F2281,'Customer Info'!A:C,3,0)</f>
        <v>Braxton</v>
      </c>
      <c r="I2281" s="6" t="str">
        <f>VLOOKUP(F2281,'Customer Info'!A:G,7)</f>
        <v>India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1104</v>
      </c>
      <c r="R2281" s="2" t="s">
        <v>28</v>
      </c>
      <c r="S2281" s="22">
        <f t="shared" si="179"/>
        <v>750.80000000000007</v>
      </c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Info'!A:B,2,0)</f>
        <v>Darren</v>
      </c>
      <c r="H2282" s="6" t="str">
        <f>VLOOKUP(F2282,'Customer Info'!A:C,3,0)</f>
        <v>Koutras</v>
      </c>
      <c r="I2282" s="6" t="str">
        <f>VLOOKUP(F2282,'Customer Info'!A:G,7)</f>
        <v>India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354</v>
      </c>
      <c r="R2282" s="2" t="s">
        <v>56</v>
      </c>
      <c r="S2282" s="22">
        <f t="shared" si="179"/>
        <v>64.760000000000005</v>
      </c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Info'!A:B,2,0)</f>
        <v>Rick</v>
      </c>
      <c r="H2283" s="6" t="str">
        <f>VLOOKUP(F2283,'Customer Info'!A:C,3,0)</f>
        <v>Reed</v>
      </c>
      <c r="I2283" s="6" t="str">
        <f>VLOOKUP(F2283,'Customer Info'!A:G,7)</f>
        <v>Germany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90</v>
      </c>
      <c r="R2283" s="2" t="s">
        <v>26</v>
      </c>
      <c r="S2283" s="22">
        <f t="shared" si="179"/>
        <v>27.7</v>
      </c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Info'!A:B,2,0)</f>
        <v>Brad</v>
      </c>
      <c r="H2284" s="6" t="str">
        <f>VLOOKUP(F2284,'Customer Info'!A:C,3,0)</f>
        <v>Thomas</v>
      </c>
      <c r="I2284" s="6" t="str">
        <f>VLOOKUP(F2284,'Customer Info'!A:G,7)</f>
        <v>India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300</v>
      </c>
      <c r="R2284" s="2" t="s">
        <v>50</v>
      </c>
      <c r="S2284" s="22">
        <f t="shared" si="179"/>
        <v>91.84</v>
      </c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Info'!A:B,2,0)</f>
        <v>Corey</v>
      </c>
      <c r="H2285" s="6" t="str">
        <f>VLOOKUP(F2285,'Customer Info'!A:C,3,0)</f>
        <v>Lock</v>
      </c>
      <c r="I2285" s="6" t="str">
        <f>VLOOKUP(F2285,'Customer Info'!A:G,7)</f>
        <v>Australia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125</v>
      </c>
      <c r="R2285" s="2" t="s">
        <v>28</v>
      </c>
      <c r="S2285" s="22">
        <f t="shared" si="179"/>
        <v>41.7</v>
      </c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Info'!A:B,2,0)</f>
        <v>Paul</v>
      </c>
      <c r="H2286" s="6" t="str">
        <f>VLOOKUP(F2286,'Customer Info'!A:C,3,0)</f>
        <v>Gonzalez</v>
      </c>
      <c r="I2286" s="6" t="str">
        <f>VLOOKUP(F2286,'Customer Info'!A:G,7)</f>
        <v>Australia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15</v>
      </c>
      <c r="R2286" s="2" t="s">
        <v>50</v>
      </c>
      <c r="S2286" s="22">
        <f t="shared" si="179"/>
        <v>3.7800000000000002</v>
      </c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Info'!A:B,2,0)</f>
        <v>Muhammed</v>
      </c>
      <c r="H2287" s="6" t="str">
        <f>VLOOKUP(F2287,'Customer Info'!A:C,3,0)</f>
        <v>MacIntyre</v>
      </c>
      <c r="I2287" s="6" t="str">
        <f>VLOOKUP(F2287,'Customer Info'!A:G,7)</f>
        <v>China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507</v>
      </c>
      <c r="R2287" s="2" t="s">
        <v>50</v>
      </c>
      <c r="S2287" s="22">
        <f t="shared" si="179"/>
        <v>882.30000000000007</v>
      </c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Info'!A:B,2,0)</f>
        <v>Philip</v>
      </c>
      <c r="H2288" s="6" t="str">
        <f>VLOOKUP(F2288,'Customer Info'!A:C,3,0)</f>
        <v>Brown</v>
      </c>
      <c r="I2288" s="6" t="str">
        <f>VLOOKUP(F2288,'Customer Info'!A:G,7)</f>
        <v>Australia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54</v>
      </c>
      <c r="R2288" s="2" t="s">
        <v>28</v>
      </c>
      <c r="S2288" s="22">
        <f t="shared" si="179"/>
        <v>13.08</v>
      </c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Info'!A:B,2,0)</f>
        <v>Brian</v>
      </c>
      <c r="H2289" s="6" t="str">
        <f>VLOOKUP(F2289,'Customer Info'!A:C,3,0)</f>
        <v>Stugart</v>
      </c>
      <c r="I2289" s="6" t="str">
        <f>VLOOKUP(F2289,'Customer Info'!A:G,7)</f>
        <v>India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5</v>
      </c>
      <c r="R2289" s="2" t="s">
        <v>26</v>
      </c>
      <c r="S2289" s="22">
        <f t="shared" si="179"/>
        <v>1.94</v>
      </c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Info'!A:B,2,0)</f>
        <v>Kelly</v>
      </c>
      <c r="H2290" s="6" t="str">
        <f>VLOOKUP(F2290,'Customer Info'!A:C,3,0)</f>
        <v>Williams</v>
      </c>
      <c r="I2290" s="6" t="str">
        <f>VLOOKUP(F2290,'Customer Info'!A:G,7)</f>
        <v>Indonesia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394</v>
      </c>
      <c r="R2290" s="2" t="s">
        <v>28</v>
      </c>
      <c r="S2290" s="22">
        <f t="shared" si="179"/>
        <v>686.40000000000009</v>
      </c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Info'!A:B,2,0)</f>
        <v>Candace</v>
      </c>
      <c r="H2291" s="6" t="str">
        <f>VLOOKUP(F2291,'Customer Info'!A:C,3,0)</f>
        <v>McMahon</v>
      </c>
      <c r="I2291" s="6" t="str">
        <f>VLOOKUP(F2291,'Customer Info'!A:G,7)</f>
        <v>Australia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74</v>
      </c>
      <c r="R2291" s="2" t="s">
        <v>28</v>
      </c>
      <c r="S2291" s="22">
        <f t="shared" si="179"/>
        <v>19.8</v>
      </c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Info'!A:B,2,0)</f>
        <v>Patricia</v>
      </c>
      <c r="H2292" s="6" t="str">
        <f>VLOOKUP(F2292,'Customer Info'!A:C,3,0)</f>
        <v>Hirasaki</v>
      </c>
      <c r="I2292" s="6" t="str">
        <f>VLOOKUP(F2292,'Customer Info'!A:G,7)</f>
        <v>Australia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640</v>
      </c>
      <c r="R2292" s="2" t="s">
        <v>28</v>
      </c>
      <c r="S2292" s="22">
        <f t="shared" si="179"/>
        <v>295.3</v>
      </c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Info'!A:B,2,0)</f>
        <v>Adam</v>
      </c>
      <c r="H2293" s="6" t="str">
        <f>VLOOKUP(F2293,'Customer Info'!A:C,3,0)</f>
        <v>Bellavance</v>
      </c>
      <c r="I2293" s="6" t="str">
        <f>VLOOKUP(F2293,'Customer Info'!A:G,7)</f>
        <v>Australia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958</v>
      </c>
      <c r="R2293" s="2" t="s">
        <v>28</v>
      </c>
      <c r="S2293" s="22">
        <f t="shared" si="179"/>
        <v>723.2</v>
      </c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Info'!A:B,2,0)</f>
        <v>Katrina</v>
      </c>
      <c r="H2294" s="6" t="str">
        <f>VLOOKUP(F2294,'Customer Info'!A:C,3,0)</f>
        <v>Bavinger</v>
      </c>
      <c r="I2294" s="6" t="str">
        <f>VLOOKUP(F2294,'Customer Info'!A:G,7)</f>
        <v>Australia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132</v>
      </c>
      <c r="R2294" s="2" t="s">
        <v>50</v>
      </c>
      <c r="S2294" s="22">
        <f t="shared" si="179"/>
        <v>340.95000000000005</v>
      </c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Info'!A:B,2,0)</f>
        <v>Lisa</v>
      </c>
      <c r="H2295" s="6" t="str">
        <f>VLOOKUP(F2295,'Customer Info'!A:C,3,0)</f>
        <v>Ryan</v>
      </c>
      <c r="I2295" s="6" t="str">
        <f>VLOOKUP(F2295,'Customer Info'!A:G,7)</f>
        <v>China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201</v>
      </c>
      <c r="R2295" s="2" t="s">
        <v>26</v>
      </c>
      <c r="S2295" s="22">
        <f t="shared" si="179"/>
        <v>59.88</v>
      </c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Info'!A:B,2,0)</f>
        <v>Neil</v>
      </c>
      <c r="H2296" s="6" t="str">
        <f>VLOOKUP(F2296,'Customer Info'!A:C,3,0)</f>
        <v>Knudson</v>
      </c>
      <c r="I2296" s="6" t="str">
        <f>VLOOKUP(F2296,'Customer Info'!A:G,7)</f>
        <v>China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24</v>
      </c>
      <c r="R2296" s="2" t="s">
        <v>28</v>
      </c>
      <c r="S2296" s="22">
        <f t="shared" si="179"/>
        <v>8.52</v>
      </c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Info'!A:B,2,0)</f>
        <v>Jack</v>
      </c>
      <c r="H2297" s="6" t="str">
        <f>VLOOKUP(F2297,'Customer Info'!A:C,3,0)</f>
        <v>O'Briant</v>
      </c>
      <c r="I2297" s="6" t="str">
        <f>VLOOKUP(F2297,'Customer Info'!A:G,7)</f>
        <v>China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960</v>
      </c>
      <c r="R2297" s="2" t="s">
        <v>50</v>
      </c>
      <c r="S2297" s="22">
        <f t="shared" si="179"/>
        <v>644.80000000000007</v>
      </c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Info'!A:B,2,0)</f>
        <v>Kristen</v>
      </c>
      <c r="H2298" s="6" t="str">
        <f>VLOOKUP(F2298,'Customer Info'!A:C,3,0)</f>
        <v>Hastings</v>
      </c>
      <c r="I2298" s="6" t="str">
        <f>VLOOKUP(F2298,'Customer Info'!A:G,7)</f>
        <v>China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12</v>
      </c>
      <c r="R2298" s="2" t="s">
        <v>28</v>
      </c>
      <c r="S2298" s="22">
        <f t="shared" si="179"/>
        <v>5.72</v>
      </c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Info'!A:B,2,0)</f>
        <v>Brooke</v>
      </c>
      <c r="H2299" s="6" t="str">
        <f>VLOOKUP(F2299,'Customer Info'!A:C,3,0)</f>
        <v>Gillingham</v>
      </c>
      <c r="I2299" s="6" t="str">
        <f>VLOOKUP(F2299,'Customer Info'!A:G,7)</f>
        <v>Indonesia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45</v>
      </c>
      <c r="R2299" s="2" t="s">
        <v>28</v>
      </c>
      <c r="S2299" s="22">
        <f t="shared" si="179"/>
        <v>11.34</v>
      </c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Info'!A:B,2,0)</f>
        <v>Sanjit</v>
      </c>
      <c r="H2300" s="6" t="str">
        <f>VLOOKUP(F2300,'Customer Info'!A:C,3,0)</f>
        <v>Jacobs</v>
      </c>
      <c r="I2300" s="6" t="str">
        <f>VLOOKUP(F2300,'Customer Info'!A:G,7)</f>
        <v>Indonesia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7</v>
      </c>
      <c r="R2300" s="2" t="s">
        <v>28</v>
      </c>
      <c r="S2300" s="22">
        <f t="shared" si="179"/>
        <v>2.38</v>
      </c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Info'!A:B,2,0)</f>
        <v>Jack</v>
      </c>
      <c r="H2301" s="6" t="str">
        <f>VLOOKUP(F2301,'Customer Info'!A:C,3,0)</f>
        <v>Garza</v>
      </c>
      <c r="I2301" s="6" t="str">
        <f>VLOOKUP(F2301,'Customer Info'!A:G,7)</f>
        <v>China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670</v>
      </c>
      <c r="R2301" s="2" t="s">
        <v>28</v>
      </c>
      <c r="S2301" s="22">
        <f t="shared" si="179"/>
        <v>702.1</v>
      </c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Info'!A:B,2,0)</f>
        <v>Michael</v>
      </c>
      <c r="H2302" s="6" t="str">
        <f>VLOOKUP(F2302,'Customer Info'!A:C,3,0)</f>
        <v>Moore</v>
      </c>
      <c r="I2302" s="6" t="str">
        <f>VLOOKUP(F2302,'Customer Info'!A:G,7)</f>
        <v>Germany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546</v>
      </c>
      <c r="R2302" s="2" t="s">
        <v>28</v>
      </c>
      <c r="S2302" s="22">
        <f t="shared" si="179"/>
        <v>93.320000000000007</v>
      </c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Info'!A:B,2,0)</f>
        <v>Alex</v>
      </c>
      <c r="H2303" s="6" t="str">
        <f>VLOOKUP(F2303,'Customer Info'!A:C,3,0)</f>
        <v>Avila</v>
      </c>
      <c r="I2303" s="6" t="e">
        <f>VLOOKUP(F2303,'Customer Info'!A:G,7)</f>
        <v>#N/A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708</v>
      </c>
      <c r="R2303" s="2" t="s">
        <v>50</v>
      </c>
      <c r="S2303" s="22">
        <f t="shared" si="179"/>
        <v>484.6</v>
      </c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Info'!A:B,2,0)</f>
        <v>Rachel</v>
      </c>
      <c r="H2304" s="6" t="str">
        <f>VLOOKUP(F2304,'Customer Info'!A:C,3,0)</f>
        <v>Payne</v>
      </c>
      <c r="I2304" s="6" t="str">
        <f>VLOOKUP(F2304,'Customer Info'!A:G,7)</f>
        <v>Australia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335</v>
      </c>
      <c r="R2304" s="2" t="s">
        <v>28</v>
      </c>
      <c r="S2304" s="22">
        <f t="shared" si="179"/>
        <v>99.8</v>
      </c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Info'!A:B,2,0)</f>
        <v>Bradley</v>
      </c>
      <c r="H2305" s="6" t="str">
        <f>VLOOKUP(F2305,'Customer Info'!A:C,3,0)</f>
        <v>Nguyen</v>
      </c>
      <c r="I2305" s="6" t="str">
        <f>VLOOKUP(F2305,'Customer Info'!A:G,7)</f>
        <v>India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146</v>
      </c>
      <c r="R2305" s="2" t="s">
        <v>28</v>
      </c>
      <c r="S2305" s="22">
        <f t="shared" si="179"/>
        <v>44.52</v>
      </c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Info'!A:B,2,0)</f>
        <v>Rick</v>
      </c>
      <c r="H2306" s="6" t="str">
        <f>VLOOKUP(F2306,'Customer Info'!A:C,3,0)</f>
        <v>Reed</v>
      </c>
      <c r="I2306" s="6" t="str">
        <f>VLOOKUP(F2306,'Customer Info'!A:G,7)</f>
        <v>Germany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30</v>
      </c>
      <c r="R2306" s="2" t="s">
        <v>28</v>
      </c>
      <c r="S2306" s="22">
        <f t="shared" si="179"/>
        <v>14.3</v>
      </c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Info'!A:B,2,0)</f>
        <v>Adam</v>
      </c>
      <c r="H2307" s="6" t="str">
        <f>VLOOKUP(F2307,'Customer Info'!A:C,3,0)</f>
        <v>Bellavance</v>
      </c>
      <c r="I2307" s="6" t="str">
        <f>VLOOKUP(F2307,'Customer Info'!A:G,7)</f>
        <v>Australia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327</v>
      </c>
      <c r="R2307" s="2" t="s">
        <v>28</v>
      </c>
      <c r="S2307" s="22">
        <f t="shared" si="179"/>
        <v>79.08</v>
      </c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Info'!A:B,2,0)</f>
        <v>Ben</v>
      </c>
      <c r="H2308" s="6" t="str">
        <f>VLOOKUP(F2308,'Customer Info'!A:C,3,0)</f>
        <v>Peterman</v>
      </c>
      <c r="I2308" s="6" t="str">
        <f>VLOOKUP(F2308,'Customer Info'!A:G,7)</f>
        <v>India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125</v>
      </c>
      <c r="R2308" s="2" t="s">
        <v>26</v>
      </c>
      <c r="S2308" s="22">
        <f t="shared" si="179"/>
        <v>67.900000000000006</v>
      </c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Info'!A:B,2,0)</f>
        <v>Ben</v>
      </c>
      <c r="H2309" s="6" t="str">
        <f>VLOOKUP(F2309,'Customer Info'!A:C,3,0)</f>
        <v>Peterman</v>
      </c>
      <c r="I2309" s="6" t="str">
        <f>VLOOKUP(F2309,'Customer Info'!A:G,7)</f>
        <v>India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192</v>
      </c>
      <c r="R2309" s="2" t="s">
        <v>50</v>
      </c>
      <c r="S2309" s="22">
        <f t="shared" si="179"/>
        <v>82.320000000000007</v>
      </c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Info'!A:B,2,0)</f>
        <v>Greg</v>
      </c>
      <c r="H2310" s="6" t="str">
        <f>VLOOKUP(F2310,'Customer Info'!A:C,3,0)</f>
        <v>Hansen</v>
      </c>
      <c r="I2310" s="6" t="str">
        <f>VLOOKUP(F2310,'Customer Info'!A:G,7)</f>
        <v>India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234</v>
      </c>
      <c r="R2310" s="2" t="s">
        <v>28</v>
      </c>
      <c r="S2310" s="22">
        <f t="shared" si="179"/>
        <v>81.72</v>
      </c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Info'!A:B,2,0)</f>
        <v>Hilary</v>
      </c>
      <c r="H2311" s="6" t="str">
        <f>VLOOKUP(F2311,'Customer Info'!A:C,3,0)</f>
        <v>Holden</v>
      </c>
      <c r="I2311" s="6" t="str">
        <f>VLOOKUP(F2311,'Customer Info'!A:G,7)</f>
        <v>India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102</v>
      </c>
      <c r="R2311" s="2" t="s">
        <v>28</v>
      </c>
      <c r="S2311" s="22">
        <f t="shared" si="179"/>
        <v>41.7</v>
      </c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Info'!A:B,2,0)</f>
        <v>Shui</v>
      </c>
      <c r="H2312" s="6" t="str">
        <f>VLOOKUP(F2312,'Customer Info'!A:C,3,0)</f>
        <v>Tom</v>
      </c>
      <c r="I2312" s="6" t="str">
        <f>VLOOKUP(F2312,'Customer Info'!A:G,7)</f>
        <v>Germany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282</v>
      </c>
      <c r="R2312" s="2" t="s">
        <v>26</v>
      </c>
      <c r="S2312" s="22">
        <f t="shared" si="179"/>
        <v>495.3</v>
      </c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Info'!A:B,2,0)</f>
        <v>Barry</v>
      </c>
      <c r="H2313" s="6" t="str">
        <f>VLOOKUP(F2313,'Customer Info'!A:C,3,0)</f>
        <v>Blumstein</v>
      </c>
      <c r="I2313" s="6" t="str">
        <f>VLOOKUP(F2313,'Customer Info'!A:G,7)</f>
        <v>Germany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11</v>
      </c>
      <c r="R2313" s="2" t="s">
        <v>50</v>
      </c>
      <c r="S2313" s="22">
        <f t="shared" si="179"/>
        <v>2.54</v>
      </c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Info'!A:B,2,0)</f>
        <v>Bill</v>
      </c>
      <c r="H2314" s="6" t="str">
        <f>VLOOKUP(F2314,'Customer Info'!A:C,3,0)</f>
        <v>Eplett</v>
      </c>
      <c r="I2314" s="6" t="str">
        <f>VLOOKUP(F2314,'Customer Info'!A:G,7)</f>
        <v>Indonesia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136</v>
      </c>
      <c r="R2314" s="2" t="s">
        <v>28</v>
      </c>
      <c r="S2314" s="22">
        <f t="shared" si="179"/>
        <v>33.6</v>
      </c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Info'!A:B,2,0)</f>
        <v>Deirdre</v>
      </c>
      <c r="H2315" s="6" t="str">
        <f>VLOOKUP(F2315,'Customer Info'!A:C,3,0)</f>
        <v>Greer</v>
      </c>
      <c r="I2315" s="6" t="str">
        <f>VLOOKUP(F2315,'Customer Info'!A:G,7)</f>
        <v>India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N2315-M2315</f>
        <v>1170</v>
      </c>
      <c r="R2315" s="2" t="s">
        <v>28</v>
      </c>
      <c r="S2315" s="22">
        <f t="shared" ref="S2315:S2378" si="184">IF(N2315&lt;5000,N2315*2%,IF(AND(N2315&gt;=5000,N2315&lt;25000),N2315*5%,IF(AND(N2315&gt;=25000,N2315&lt;50000),N2315*7%,IF(AND(N2315&gt;=50000,N2315&lt;100000)*N2315*9%,IF(AND(N2315&gt;=100000,N2315&lt;250000),N2315*12%,N2315*15%)))))</f>
        <v>796</v>
      </c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Info'!A:B,2,0)</f>
        <v>Toby</v>
      </c>
      <c r="H2316" s="6" t="str">
        <f>VLOOKUP(F2316,'Customer Info'!A:C,3,0)</f>
        <v>Swindell</v>
      </c>
      <c r="I2316" s="6" t="str">
        <f>VLOOKUP(F2316,'Customer Info'!A:G,7)</f>
        <v>Germany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9364</v>
      </c>
      <c r="R2316" s="2" t="s">
        <v>28</v>
      </c>
      <c r="S2316" s="22">
        <f t="shared" si="184"/>
        <v>12939.6</v>
      </c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Info'!A:B,2,0)</f>
        <v>Jill</v>
      </c>
      <c r="H2317" s="6" t="str">
        <f>VLOOKUP(F2317,'Customer Info'!A:C,3,0)</f>
        <v>Stevenson</v>
      </c>
      <c r="I2317" s="6" t="str">
        <f>VLOOKUP(F2317,'Customer Info'!A:G,7)</f>
        <v>China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5</v>
      </c>
      <c r="R2317" s="2" t="s">
        <v>28</v>
      </c>
      <c r="S2317" s="22">
        <f t="shared" si="184"/>
        <v>1.22</v>
      </c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Info'!A:B,2,0)</f>
        <v>Matt</v>
      </c>
      <c r="H2318" s="6" t="str">
        <f>VLOOKUP(F2318,'Customer Info'!A:C,3,0)</f>
        <v>Collins</v>
      </c>
      <c r="I2318" s="6" t="str">
        <f>VLOOKUP(F2318,'Customer Info'!A:G,7)</f>
        <v>China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60</v>
      </c>
      <c r="R2318" s="2" t="s">
        <v>50</v>
      </c>
      <c r="S2318" s="22">
        <f t="shared" si="184"/>
        <v>13.36</v>
      </c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Info'!A:B,2,0)</f>
        <v>Valerie</v>
      </c>
      <c r="H2319" s="6" t="str">
        <f>VLOOKUP(F2319,'Customer Info'!A:C,3,0)</f>
        <v>Takahito</v>
      </c>
      <c r="I2319" s="6" t="str">
        <f>VLOOKUP(F2319,'Customer Info'!A:G,7)</f>
        <v>China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531</v>
      </c>
      <c r="R2319" s="2" t="s">
        <v>28</v>
      </c>
      <c r="S2319" s="22">
        <f t="shared" si="184"/>
        <v>97.14</v>
      </c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Info'!A:B,2,0)</f>
        <v>Hunter</v>
      </c>
      <c r="H2320" s="6" t="str">
        <f>VLOOKUP(F2320,'Customer Info'!A:C,3,0)</f>
        <v>Lopez</v>
      </c>
      <c r="I2320" s="6" t="str">
        <f>VLOOKUP(F2320,'Customer Info'!A:G,7)</f>
        <v>Indonesia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856</v>
      </c>
      <c r="R2320" s="2" t="s">
        <v>28</v>
      </c>
      <c r="S2320" s="22">
        <f t="shared" si="184"/>
        <v>753.40000000000009</v>
      </c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Info'!A:B,2,0)</f>
        <v>Nancy</v>
      </c>
      <c r="H2321" s="6" t="str">
        <f>VLOOKUP(F2321,'Customer Info'!A:C,3,0)</f>
        <v>Lomonaco</v>
      </c>
      <c r="I2321" s="6" t="str">
        <f>VLOOKUP(F2321,'Customer Info'!A:G,7)</f>
        <v>China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250</v>
      </c>
      <c r="R2321" s="2" t="s">
        <v>56</v>
      </c>
      <c r="S2321" s="22">
        <f t="shared" si="184"/>
        <v>54.2</v>
      </c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Info'!A:B,2,0)</f>
        <v>Eugene</v>
      </c>
      <c r="H2322" s="6" t="str">
        <f>VLOOKUP(F2322,'Customer Info'!A:C,3,0)</f>
        <v>Hildebrand</v>
      </c>
      <c r="I2322" s="6" t="str">
        <f>VLOOKUP(F2322,'Customer Info'!A:G,7)</f>
        <v>India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340</v>
      </c>
      <c r="R2322" s="2" t="s">
        <v>26</v>
      </c>
      <c r="S2322" s="22">
        <f t="shared" si="184"/>
        <v>91.68</v>
      </c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Info'!A:B,2,0)</f>
        <v>Darren</v>
      </c>
      <c r="H2323" s="6" t="str">
        <f>VLOOKUP(F2323,'Customer Info'!A:C,3,0)</f>
        <v>Budd</v>
      </c>
      <c r="I2323" s="6" t="str">
        <f>VLOOKUP(F2323,'Customer Info'!A:G,7)</f>
        <v>India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202</v>
      </c>
      <c r="R2323" s="2" t="s">
        <v>28</v>
      </c>
      <c r="S2323" s="22">
        <f t="shared" si="184"/>
        <v>61.82</v>
      </c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Info'!A:B,2,0)</f>
        <v>Nat</v>
      </c>
      <c r="H2324" s="6" t="str">
        <f>VLOOKUP(F2324,'Customer Info'!A:C,3,0)</f>
        <v>Carroll</v>
      </c>
      <c r="I2324" s="6" t="str">
        <f>VLOOKUP(F2324,'Customer Info'!A:G,7)</f>
        <v>China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21</v>
      </c>
      <c r="R2324" s="2" t="s">
        <v>28</v>
      </c>
      <c r="S2324" s="22">
        <f t="shared" si="184"/>
        <v>3.8200000000000003</v>
      </c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Info'!A:B,2,0)</f>
        <v>Debra</v>
      </c>
      <c r="H2325" s="6" t="str">
        <f>VLOOKUP(F2325,'Customer Info'!A:C,3,0)</f>
        <v>Catini</v>
      </c>
      <c r="I2325" s="6" t="str">
        <f>VLOOKUP(F2325,'Customer Info'!A:G,7)</f>
        <v>India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999</v>
      </c>
      <c r="R2325" s="2" t="s">
        <v>28</v>
      </c>
      <c r="S2325" s="22">
        <f t="shared" si="184"/>
        <v>904.05000000000007</v>
      </c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Info'!A:B,2,0)</f>
        <v>Emily</v>
      </c>
      <c r="H2326" s="6" t="str">
        <f>VLOOKUP(F2326,'Customer Info'!A:C,3,0)</f>
        <v>Burns</v>
      </c>
      <c r="I2326" s="6" t="str">
        <f>VLOOKUP(F2326,'Customer Info'!A:G,7)</f>
        <v>India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3164</v>
      </c>
      <c r="R2326" s="2" t="s">
        <v>28</v>
      </c>
      <c r="S2326" s="22">
        <f t="shared" si="184"/>
        <v>2682.96</v>
      </c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Info'!A:B,2,0)</f>
        <v>Stuart</v>
      </c>
      <c r="H2327" s="6" t="str">
        <f>VLOOKUP(F2327,'Customer Info'!A:C,3,0)</f>
        <v>Calhoun</v>
      </c>
      <c r="I2327" s="6" t="str">
        <f>VLOOKUP(F2327,'Customer Info'!A:G,7)</f>
        <v>Germany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163</v>
      </c>
      <c r="R2327" s="2" t="s">
        <v>28</v>
      </c>
      <c r="S2327" s="22">
        <f t="shared" si="184"/>
        <v>29.96</v>
      </c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Info'!A:B,2,0)</f>
        <v>Shui</v>
      </c>
      <c r="H2328" s="6" t="str">
        <f>VLOOKUP(F2328,'Customer Info'!A:C,3,0)</f>
        <v>Tom</v>
      </c>
      <c r="I2328" s="6" t="str">
        <f>VLOOKUP(F2328,'Customer Info'!A:G,7)</f>
        <v>Germany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772</v>
      </c>
      <c r="R2328" s="2" t="s">
        <v>50</v>
      </c>
      <c r="S2328" s="22">
        <f t="shared" si="184"/>
        <v>681.6</v>
      </c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Info'!A:B,2,0)</f>
        <v>Hunter</v>
      </c>
      <c r="H2329" s="6" t="str">
        <f>VLOOKUP(F2329,'Customer Info'!A:C,3,0)</f>
        <v>Lopez</v>
      </c>
      <c r="I2329" s="6" t="str">
        <f>VLOOKUP(F2329,'Customer Info'!A:G,7)</f>
        <v>Australia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45</v>
      </c>
      <c r="R2329" s="2" t="s">
        <v>28</v>
      </c>
      <c r="S2329" s="22">
        <f t="shared" si="184"/>
        <v>11.34</v>
      </c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Info'!A:B,2,0)</f>
        <v>Carl</v>
      </c>
      <c r="H2330" s="6" t="str">
        <f>VLOOKUP(F2330,'Customer Info'!A:C,3,0)</f>
        <v>Weiss</v>
      </c>
      <c r="I2330" s="6" t="str">
        <f>VLOOKUP(F2330,'Customer Info'!A:G,7)</f>
        <v>India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231</v>
      </c>
      <c r="R2330" s="2" t="s">
        <v>28</v>
      </c>
      <c r="S2330" s="22">
        <f t="shared" si="184"/>
        <v>97.38</v>
      </c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Info'!A:B,2,0)</f>
        <v>Delfina</v>
      </c>
      <c r="H2331" s="6" t="str">
        <f>VLOOKUP(F2331,'Customer Info'!A:C,3,0)</f>
        <v>Latchford</v>
      </c>
      <c r="I2331" s="6" t="str">
        <f>VLOOKUP(F2331,'Customer Info'!A:G,7)</f>
        <v>Australia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636</v>
      </c>
      <c r="R2331" s="2" t="s">
        <v>50</v>
      </c>
      <c r="S2331" s="22">
        <f t="shared" si="184"/>
        <v>837.90000000000009</v>
      </c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Info'!A:B,2,0)</f>
        <v>Caroline</v>
      </c>
      <c r="H2332" s="6" t="str">
        <f>VLOOKUP(F2332,'Customer Info'!A:C,3,0)</f>
        <v>Jumper</v>
      </c>
      <c r="I2332" s="6" t="str">
        <f>VLOOKUP(F2332,'Customer Info'!A:G,7)</f>
        <v>Australia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118</v>
      </c>
      <c r="R2332" s="2" t="s">
        <v>28</v>
      </c>
      <c r="S2332" s="22">
        <f t="shared" si="184"/>
        <v>36.18</v>
      </c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Info'!A:B,2,0)</f>
        <v>Ed</v>
      </c>
      <c r="H2333" s="6" t="str">
        <f>VLOOKUP(F2333,'Customer Info'!A:C,3,0)</f>
        <v>Braxton</v>
      </c>
      <c r="I2333" s="6" t="str">
        <f>VLOOKUP(F2333,'Customer Info'!A:G,7)</f>
        <v>India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129</v>
      </c>
      <c r="R2333" s="2" t="s">
        <v>50</v>
      </c>
      <c r="S2333" s="22">
        <f t="shared" si="184"/>
        <v>30.66</v>
      </c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Info'!A:B,2,0)</f>
        <v>Brendan</v>
      </c>
      <c r="H2334" s="6" t="str">
        <f>VLOOKUP(F2334,'Customer Info'!A:C,3,0)</f>
        <v>Murry</v>
      </c>
      <c r="I2334" s="6" t="str">
        <f>VLOOKUP(F2334,'Customer Info'!A:G,7)</f>
        <v>India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4300</v>
      </c>
      <c r="R2334" s="2" t="s">
        <v>50</v>
      </c>
      <c r="S2334" s="22">
        <f t="shared" si="184"/>
        <v>3016.65</v>
      </c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Info'!A:B,2,0)</f>
        <v>Jeremy</v>
      </c>
      <c r="H2335" s="6" t="str">
        <f>VLOOKUP(F2335,'Customer Info'!A:C,3,0)</f>
        <v>Ellison</v>
      </c>
      <c r="I2335" s="6" t="str">
        <f>VLOOKUP(F2335,'Customer Info'!A:G,7)</f>
        <v>Australia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2274</v>
      </c>
      <c r="R2335" s="2" t="s">
        <v>28</v>
      </c>
      <c r="S2335" s="22">
        <f t="shared" si="184"/>
        <v>2451.1200000000003</v>
      </c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Info'!A:B,2,0)</f>
        <v>Max</v>
      </c>
      <c r="H2336" s="6" t="str">
        <f>VLOOKUP(F2336,'Customer Info'!A:C,3,0)</f>
        <v>Jones</v>
      </c>
      <c r="I2336" s="6" t="str">
        <f>VLOOKUP(F2336,'Customer Info'!A:G,7)</f>
        <v>Germany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153</v>
      </c>
      <c r="R2336" s="2" t="s">
        <v>50</v>
      </c>
      <c r="S2336" s="22">
        <f t="shared" si="184"/>
        <v>54.120000000000005</v>
      </c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Info'!A:B,2,0)</f>
        <v>Dan</v>
      </c>
      <c r="H2337" s="6" t="str">
        <f>VLOOKUP(F2337,'Customer Info'!A:C,3,0)</f>
        <v>Campbell</v>
      </c>
      <c r="I2337" s="6" t="str">
        <f>VLOOKUP(F2337,'Customer Info'!A:G,7)</f>
        <v>India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273</v>
      </c>
      <c r="R2337" s="2" t="s">
        <v>28</v>
      </c>
      <c r="S2337" s="22">
        <f t="shared" si="184"/>
        <v>64.12</v>
      </c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Info'!A:B,2,0)</f>
        <v>Jeremy</v>
      </c>
      <c r="H2338" s="6" t="str">
        <f>VLOOKUP(F2338,'Customer Info'!A:C,3,0)</f>
        <v>Ellison</v>
      </c>
      <c r="I2338" s="6" t="str">
        <f>VLOOKUP(F2338,'Customer Info'!A:G,7)</f>
        <v>Australia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2580</v>
      </c>
      <c r="R2338" s="2" t="s">
        <v>28</v>
      </c>
      <c r="S2338" s="22">
        <f t="shared" si="184"/>
        <v>1809.9900000000002</v>
      </c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Info'!A:B,2,0)</f>
        <v>Brenda</v>
      </c>
      <c r="H2339" s="6" t="str">
        <f>VLOOKUP(F2339,'Customer Info'!A:C,3,0)</f>
        <v>Bowman</v>
      </c>
      <c r="I2339" s="6" t="str">
        <f>VLOOKUP(F2339,'Customer Info'!A:G,7)</f>
        <v>Australia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42</v>
      </c>
      <c r="R2339" s="2" t="s">
        <v>28</v>
      </c>
      <c r="S2339" s="22">
        <f t="shared" si="184"/>
        <v>20.02</v>
      </c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Info'!A:B,2,0)</f>
        <v>Brooke</v>
      </c>
      <c r="H2340" s="6" t="str">
        <f>VLOOKUP(F2340,'Customer Info'!A:C,3,0)</f>
        <v>Gillingham</v>
      </c>
      <c r="I2340" s="6" t="str">
        <f>VLOOKUP(F2340,'Customer Info'!A:G,7)</f>
        <v>Indonesia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634</v>
      </c>
      <c r="R2340" s="2" t="s">
        <v>28</v>
      </c>
      <c r="S2340" s="22">
        <f t="shared" si="184"/>
        <v>292.40000000000003</v>
      </c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Info'!A:B,2,0)</f>
        <v>Keith</v>
      </c>
      <c r="H2341" s="6" t="str">
        <f>VLOOKUP(F2341,'Customer Info'!A:C,3,0)</f>
        <v>Herrera</v>
      </c>
      <c r="I2341" s="6" t="str">
        <f>VLOOKUP(F2341,'Customer Info'!A:G,7)</f>
        <v>Indonesia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740</v>
      </c>
      <c r="R2341" s="2" t="s">
        <v>26</v>
      </c>
      <c r="S2341" s="22">
        <f t="shared" si="184"/>
        <v>449.5</v>
      </c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Info'!A:B,2,0)</f>
        <v>Candace</v>
      </c>
      <c r="H2342" s="6" t="str">
        <f>VLOOKUP(F2342,'Customer Info'!A:C,3,0)</f>
        <v>McMahon</v>
      </c>
      <c r="I2342" s="6" t="str">
        <f>VLOOKUP(F2342,'Customer Info'!A:G,7)</f>
        <v>Australia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36</v>
      </c>
      <c r="R2342" s="2" t="s">
        <v>50</v>
      </c>
      <c r="S2342" s="22">
        <f t="shared" si="184"/>
        <v>7.76</v>
      </c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Info'!A:B,2,0)</f>
        <v>Ralph</v>
      </c>
      <c r="H2343" s="6" t="str">
        <f>VLOOKUP(F2343,'Customer Info'!A:C,3,0)</f>
        <v>Arnett</v>
      </c>
      <c r="I2343" s="6" t="str">
        <f>VLOOKUP(F2343,'Customer Info'!A:G,7)</f>
        <v>Australia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16</v>
      </c>
      <c r="R2343" s="2" t="s">
        <v>28</v>
      </c>
      <c r="S2343" s="22">
        <f t="shared" si="184"/>
        <v>6.16</v>
      </c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Info'!A:B,2,0)</f>
        <v>Barry</v>
      </c>
      <c r="H2344" s="6" t="str">
        <f>VLOOKUP(F2344,'Customer Info'!A:C,3,0)</f>
        <v>Franzšsisch</v>
      </c>
      <c r="I2344" s="6" t="str">
        <f>VLOOKUP(F2344,'Customer Info'!A:G,7)</f>
        <v>Indonesia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560</v>
      </c>
      <c r="R2344" s="2" t="s">
        <v>28</v>
      </c>
      <c r="S2344" s="22">
        <f t="shared" si="184"/>
        <v>280</v>
      </c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Info'!A:B,2,0)</f>
        <v>Dana</v>
      </c>
      <c r="H2345" s="6" t="str">
        <f>VLOOKUP(F2345,'Customer Info'!A:C,3,0)</f>
        <v>Kaydos</v>
      </c>
      <c r="I2345" s="6" t="str">
        <f>VLOOKUP(F2345,'Customer Info'!A:G,7)</f>
        <v>India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4134</v>
      </c>
      <c r="R2345" s="2" t="s">
        <v>50</v>
      </c>
      <c r="S2345" s="22" t="b">
        <f t="shared" si="184"/>
        <v>0</v>
      </c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Info'!A:B,2,0)</f>
        <v>Magdelene</v>
      </c>
      <c r="H2346" s="6" t="str">
        <f>VLOOKUP(F2346,'Customer Info'!A:C,3,0)</f>
        <v>Morse</v>
      </c>
      <c r="I2346" s="6" t="str">
        <f>VLOOKUP(F2346,'Customer Info'!A:G,7)</f>
        <v>China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1441</v>
      </c>
      <c r="R2346" s="2" t="s">
        <v>28</v>
      </c>
      <c r="S2346" s="22">
        <f t="shared" si="184"/>
        <v>2124.4300000000003</v>
      </c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Info'!A:B,2,0)</f>
        <v>Liz</v>
      </c>
      <c r="H2347" s="6" t="str">
        <f>VLOOKUP(F2347,'Customer Info'!A:C,3,0)</f>
        <v>Pelletier</v>
      </c>
      <c r="I2347" s="6" t="str">
        <f>VLOOKUP(F2347,'Customer Info'!A:G,7)</f>
        <v>Indonesia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266</v>
      </c>
      <c r="R2347" s="2" t="s">
        <v>26</v>
      </c>
      <c r="S2347" s="22">
        <f t="shared" si="184"/>
        <v>94.600000000000009</v>
      </c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Info'!A:B,2,0)</f>
        <v>Becky</v>
      </c>
      <c r="H2348" s="6" t="str">
        <f>VLOOKUP(F2348,'Customer Info'!A:C,3,0)</f>
        <v>Pak</v>
      </c>
      <c r="I2348" s="6" t="str">
        <f>VLOOKUP(F2348,'Customer Info'!A:G,7)</f>
        <v>India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45</v>
      </c>
      <c r="R2348" s="2" t="s">
        <v>28</v>
      </c>
      <c r="S2348" s="22">
        <f t="shared" si="184"/>
        <v>11.34</v>
      </c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Info'!A:B,2,0)</f>
        <v>William</v>
      </c>
      <c r="H2349" s="6" t="str">
        <f>VLOOKUP(F2349,'Customer Info'!A:C,3,0)</f>
        <v>Brown</v>
      </c>
      <c r="I2349" s="6" t="str">
        <f>VLOOKUP(F2349,'Customer Info'!A:G,7)</f>
        <v>Indonesia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80</v>
      </c>
      <c r="R2349" s="2" t="s">
        <v>26</v>
      </c>
      <c r="S2349" s="22">
        <f t="shared" si="184"/>
        <v>34.08</v>
      </c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Info'!A:B,2,0)</f>
        <v>Ann</v>
      </c>
      <c r="H2350" s="6" t="str">
        <f>VLOOKUP(F2350,'Customer Info'!A:C,3,0)</f>
        <v>Chong</v>
      </c>
      <c r="I2350" s="6" t="str">
        <f>VLOOKUP(F2350,'Customer Info'!A:G,7)</f>
        <v>Australia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40</v>
      </c>
      <c r="R2350" s="2" t="s">
        <v>50</v>
      </c>
      <c r="S2350" s="22">
        <f t="shared" si="184"/>
        <v>13.6</v>
      </c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Info'!A:B,2,0)</f>
        <v>Jas</v>
      </c>
      <c r="H2351" s="6" t="str">
        <f>VLOOKUP(F2351,'Customer Info'!A:C,3,0)</f>
        <v>O'Carroll</v>
      </c>
      <c r="I2351" s="6" t="str">
        <f>VLOOKUP(F2351,'Customer Info'!A:G,7)</f>
        <v>China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240</v>
      </c>
      <c r="R2351" s="2" t="s">
        <v>26</v>
      </c>
      <c r="S2351" s="22">
        <f t="shared" si="184"/>
        <v>64.48</v>
      </c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Info'!A:B,2,0)</f>
        <v>Cassandra</v>
      </c>
      <c r="H2352" s="6" t="str">
        <f>VLOOKUP(F2352,'Customer Info'!A:C,3,0)</f>
        <v>Brandow</v>
      </c>
      <c r="I2352" s="6" t="str">
        <f>VLOOKUP(F2352,'Customer Info'!A:G,7)</f>
        <v>India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56</v>
      </c>
      <c r="R2352" s="2" t="s">
        <v>28</v>
      </c>
      <c r="S2352" s="22">
        <f t="shared" si="184"/>
        <v>17.600000000000001</v>
      </c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Info'!A:B,2,0)</f>
        <v>Scott</v>
      </c>
      <c r="H2353" s="6" t="str">
        <f>VLOOKUP(F2353,'Customer Info'!A:C,3,0)</f>
        <v>Cohen</v>
      </c>
      <c r="I2353" s="6" t="str">
        <f>VLOOKUP(F2353,'Customer Info'!A:G,7)</f>
        <v>Germany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368</v>
      </c>
      <c r="R2353" s="2" t="s">
        <v>28</v>
      </c>
      <c r="S2353" s="22">
        <f t="shared" si="184"/>
        <v>328.90000000000003</v>
      </c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Info'!A:B,2,0)</f>
        <v>Magdelene</v>
      </c>
      <c r="H2354" s="6" t="str">
        <f>VLOOKUP(F2354,'Customer Info'!A:C,3,0)</f>
        <v>Morse</v>
      </c>
      <c r="I2354" s="6" t="str">
        <f>VLOOKUP(F2354,'Customer Info'!A:G,7)</f>
        <v>China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634</v>
      </c>
      <c r="R2354" s="2" t="s">
        <v>28</v>
      </c>
      <c r="S2354" s="22">
        <f t="shared" si="184"/>
        <v>670.1</v>
      </c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Info'!A:B,2,0)</f>
        <v>Jessica</v>
      </c>
      <c r="H2355" s="6" t="str">
        <f>VLOOKUP(F2355,'Customer Info'!A:C,3,0)</f>
        <v>Myrick</v>
      </c>
      <c r="I2355" s="6" t="str">
        <f>VLOOKUP(F2355,'Customer Info'!A:G,7)</f>
        <v>China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810</v>
      </c>
      <c r="R2355" s="2" t="s">
        <v>28</v>
      </c>
      <c r="S2355" s="22">
        <f t="shared" si="184"/>
        <v>346.5</v>
      </c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Info'!A:B,2,0)</f>
        <v>Darren</v>
      </c>
      <c r="H2356" s="6" t="str">
        <f>VLOOKUP(F2356,'Customer Info'!A:C,3,0)</f>
        <v>Budd</v>
      </c>
      <c r="I2356" s="6" t="str">
        <f>VLOOKUP(F2356,'Customer Info'!A:G,7)</f>
        <v>India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60</v>
      </c>
      <c r="R2356" s="2" t="s">
        <v>28</v>
      </c>
      <c r="S2356" s="22">
        <f t="shared" si="184"/>
        <v>13.52</v>
      </c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Info'!A:B,2,0)</f>
        <v>Adam</v>
      </c>
      <c r="H2357" s="6" t="str">
        <f>VLOOKUP(F2357,'Customer Info'!A:C,3,0)</f>
        <v>Bellavance</v>
      </c>
      <c r="I2357" s="6" t="str">
        <f>VLOOKUP(F2357,'Customer Info'!A:G,7)</f>
        <v>Australia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590</v>
      </c>
      <c r="R2357" s="2" t="s">
        <v>28</v>
      </c>
      <c r="S2357" s="22">
        <f t="shared" si="184"/>
        <v>452.25</v>
      </c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Info'!A:B,2,0)</f>
        <v>Hunter</v>
      </c>
      <c r="H2358" s="6" t="str">
        <f>VLOOKUP(F2358,'Customer Info'!A:C,3,0)</f>
        <v>Glantz</v>
      </c>
      <c r="I2358" s="6" t="str">
        <f>VLOOKUP(F2358,'Customer Info'!A:G,7)</f>
        <v>Indonesia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348</v>
      </c>
      <c r="R2358" s="2" t="s">
        <v>28</v>
      </c>
      <c r="S2358" s="22">
        <f t="shared" si="184"/>
        <v>94.44</v>
      </c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Info'!A:B,2,0)</f>
        <v>Lindsay</v>
      </c>
      <c r="H2359" s="6" t="str">
        <f>VLOOKUP(F2359,'Customer Info'!A:C,3,0)</f>
        <v>Castell</v>
      </c>
      <c r="I2359" s="6" t="str">
        <f>VLOOKUP(F2359,'Customer Info'!A:G,7)</f>
        <v>Australia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15</v>
      </c>
      <c r="R2359" s="2" t="s">
        <v>28</v>
      </c>
      <c r="S2359" s="22">
        <f t="shared" si="184"/>
        <v>3.66</v>
      </c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Info'!A:B,2,0)</f>
        <v>Rick</v>
      </c>
      <c r="H2360" s="6" t="str">
        <f>VLOOKUP(F2360,'Customer Info'!A:C,3,0)</f>
        <v>Duston</v>
      </c>
      <c r="I2360" s="6" t="str">
        <f>VLOOKUP(F2360,'Customer Info'!A:G,7)</f>
        <v>Australia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129</v>
      </c>
      <c r="R2360" s="2" t="s">
        <v>28</v>
      </c>
      <c r="S2360" s="22">
        <f t="shared" si="184"/>
        <v>31.2</v>
      </c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Info'!A:B,2,0)</f>
        <v>Kean</v>
      </c>
      <c r="H2361" s="6" t="str">
        <f>VLOOKUP(F2361,'Customer Info'!A:C,3,0)</f>
        <v>Takahito</v>
      </c>
      <c r="I2361" s="6" t="str">
        <f>VLOOKUP(F2361,'Customer Info'!A:G,7)</f>
        <v>Indonesia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398</v>
      </c>
      <c r="R2361" s="2" t="s">
        <v>50</v>
      </c>
      <c r="S2361" s="22">
        <f t="shared" si="184"/>
        <v>419.95000000000005</v>
      </c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Info'!A:B,2,0)</f>
        <v>Thea</v>
      </c>
      <c r="H2362" s="6" t="str">
        <f>VLOOKUP(F2362,'Customer Info'!A:C,3,0)</f>
        <v>Hendricks</v>
      </c>
      <c r="I2362" s="6" t="str">
        <f>VLOOKUP(F2362,'Customer Info'!A:G,7)</f>
        <v>Germany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1062</v>
      </c>
      <c r="R2362" s="2" t="s">
        <v>50</v>
      </c>
      <c r="S2362" s="22">
        <f t="shared" si="184"/>
        <v>1136.7</v>
      </c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Info'!A:B,2,0)</f>
        <v>Hunter</v>
      </c>
      <c r="H2363" s="6" t="str">
        <f>VLOOKUP(F2363,'Customer Info'!A:C,3,0)</f>
        <v>Lopez</v>
      </c>
      <c r="I2363" s="6" t="str">
        <f>VLOOKUP(F2363,'Customer Info'!A:G,7)</f>
        <v>Australia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129</v>
      </c>
      <c r="R2363" s="2" t="s">
        <v>50</v>
      </c>
      <c r="S2363" s="22">
        <f t="shared" si="184"/>
        <v>31.2</v>
      </c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Info'!A:B,2,0)</f>
        <v>Evan</v>
      </c>
      <c r="H2364" s="6" t="str">
        <f>VLOOKUP(F2364,'Customer Info'!A:C,3,0)</f>
        <v>Bailliet</v>
      </c>
      <c r="I2364" s="6" t="str">
        <f>VLOOKUP(F2364,'Customer Info'!A:G,7)</f>
        <v>India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306</v>
      </c>
      <c r="R2364" s="2" t="s">
        <v>50</v>
      </c>
      <c r="S2364" s="22">
        <f t="shared" si="184"/>
        <v>91.98</v>
      </c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Info'!A:B,2,0)</f>
        <v>Giulietta</v>
      </c>
      <c r="H2365" s="6" t="str">
        <f>VLOOKUP(F2365,'Customer Info'!A:C,3,0)</f>
        <v>Weimer</v>
      </c>
      <c r="I2365" s="6" t="str">
        <f>VLOOKUP(F2365,'Customer Info'!A:G,7)</f>
        <v>China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53</v>
      </c>
      <c r="R2365" s="2" t="s">
        <v>28</v>
      </c>
      <c r="S2365" s="22">
        <f t="shared" si="184"/>
        <v>19.080000000000002</v>
      </c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Info'!A:B,2,0)</f>
        <v>Paul</v>
      </c>
      <c r="H2366" s="6" t="str">
        <f>VLOOKUP(F2366,'Customer Info'!A:C,3,0)</f>
        <v>Knutson</v>
      </c>
      <c r="I2366" s="6" t="str">
        <f>VLOOKUP(F2366,'Customer Info'!A:G,7)</f>
        <v>Australia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21</v>
      </c>
      <c r="R2366" s="2" t="s">
        <v>28</v>
      </c>
      <c r="S2366" s="22">
        <f t="shared" si="184"/>
        <v>5.58</v>
      </c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Info'!A:B,2,0)</f>
        <v>Jim</v>
      </c>
      <c r="H2367" s="6" t="str">
        <f>VLOOKUP(F2367,'Customer Info'!A:C,3,0)</f>
        <v>Epp</v>
      </c>
      <c r="I2367" s="6" t="str">
        <f>VLOOKUP(F2367,'Customer Info'!A:G,7)</f>
        <v>Australia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90</v>
      </c>
      <c r="R2367" s="2" t="s">
        <v>50</v>
      </c>
      <c r="S2367" s="22">
        <f t="shared" si="184"/>
        <v>17.100000000000001</v>
      </c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Info'!A:B,2,0)</f>
        <v>Carl</v>
      </c>
      <c r="H2368" s="6" t="str">
        <f>VLOOKUP(F2368,'Customer Info'!A:C,3,0)</f>
        <v>Weiss</v>
      </c>
      <c r="I2368" s="6" t="str">
        <f>VLOOKUP(F2368,'Customer Info'!A:G,7)</f>
        <v>India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205</v>
      </c>
      <c r="R2368" s="2" t="s">
        <v>28</v>
      </c>
      <c r="S2368" s="22">
        <f t="shared" si="184"/>
        <v>55.56</v>
      </c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Info'!A:B,2,0)</f>
        <v>David</v>
      </c>
      <c r="H2369" s="6" t="str">
        <f>VLOOKUP(F2369,'Customer Info'!A:C,3,0)</f>
        <v>Philippe</v>
      </c>
      <c r="I2369" s="6" t="str">
        <f>VLOOKUP(F2369,'Customer Info'!A:G,7)</f>
        <v>Australia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132</v>
      </c>
      <c r="R2369" s="2" t="s">
        <v>28</v>
      </c>
      <c r="S2369" s="22">
        <f t="shared" si="184"/>
        <v>35.96</v>
      </c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Info'!A:B,2,0)</f>
        <v>Andy</v>
      </c>
      <c r="H2370" s="6" t="str">
        <f>VLOOKUP(F2370,'Customer Info'!A:C,3,0)</f>
        <v>Yotov</v>
      </c>
      <c r="I2370" s="6" t="str">
        <f>VLOOKUP(F2370,'Customer Info'!A:G,7)</f>
        <v>Germany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234</v>
      </c>
      <c r="R2370" s="2" t="s">
        <v>28</v>
      </c>
      <c r="S2370" s="22">
        <f t="shared" si="184"/>
        <v>98.12</v>
      </c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Info'!A:B,2,0)</f>
        <v>Resi</v>
      </c>
      <c r="H2371" s="6" t="str">
        <f>VLOOKUP(F2371,'Customer Info'!A:C,3,0)</f>
        <v>Pšlking</v>
      </c>
      <c r="I2371" s="6" t="str">
        <f>VLOOKUP(F2371,'Customer Info'!A:G,7)</f>
        <v>Germany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246</v>
      </c>
      <c r="R2371" s="2" t="s">
        <v>28</v>
      </c>
      <c r="S2371" s="22">
        <f t="shared" si="184"/>
        <v>74.760000000000005</v>
      </c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Info'!A:B,2,0)</f>
        <v>Brian</v>
      </c>
      <c r="H2372" s="6" t="str">
        <f>VLOOKUP(F2372,'Customer Info'!A:C,3,0)</f>
        <v>Stugart</v>
      </c>
      <c r="I2372" s="6" t="str">
        <f>VLOOKUP(F2372,'Customer Info'!A:G,7)</f>
        <v>India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55</v>
      </c>
      <c r="R2372" s="2" t="s">
        <v>50</v>
      </c>
      <c r="S2372" s="22">
        <f t="shared" si="184"/>
        <v>15.02</v>
      </c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Info'!A:B,2,0)</f>
        <v>Craig</v>
      </c>
      <c r="H2373" s="6" t="str">
        <f>VLOOKUP(F2373,'Customer Info'!A:C,3,0)</f>
        <v>Carroll</v>
      </c>
      <c r="I2373" s="6" t="str">
        <f>VLOOKUP(F2373,'Customer Info'!A:G,7)</f>
        <v>Germany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144</v>
      </c>
      <c r="R2373" s="2" t="s">
        <v>50</v>
      </c>
      <c r="S2373" s="22">
        <f t="shared" si="184"/>
        <v>99.12</v>
      </c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Info'!A:B,2,0)</f>
        <v>Eugene</v>
      </c>
      <c r="H2374" s="6" t="str">
        <f>VLOOKUP(F2374,'Customer Info'!A:C,3,0)</f>
        <v>Barchas</v>
      </c>
      <c r="I2374" s="6" t="str">
        <f>VLOOKUP(F2374,'Customer Info'!A:G,7)</f>
        <v>India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39</v>
      </c>
      <c r="R2374" s="2" t="s">
        <v>28</v>
      </c>
      <c r="S2374" s="22">
        <f t="shared" si="184"/>
        <v>10.5</v>
      </c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Info'!A:B,2,0)</f>
        <v>Maribeth</v>
      </c>
      <c r="H2375" s="6" t="str">
        <f>VLOOKUP(F2375,'Customer Info'!A:C,3,0)</f>
        <v>Dona</v>
      </c>
      <c r="I2375" s="6" t="str">
        <f>VLOOKUP(F2375,'Customer Info'!A:G,7)</f>
        <v>India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600</v>
      </c>
      <c r="R2375" s="2" t="s">
        <v>28</v>
      </c>
      <c r="S2375" s="22">
        <f t="shared" si="184"/>
        <v>459.20000000000005</v>
      </c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Info'!A:B,2,0)</f>
        <v>Christy</v>
      </c>
      <c r="H2376" s="6" t="str">
        <f>VLOOKUP(F2376,'Customer Info'!A:C,3,0)</f>
        <v>Brittain</v>
      </c>
      <c r="I2376" s="6" t="str">
        <f>VLOOKUP(F2376,'Customer Info'!A:G,7)</f>
        <v>Indonesia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1026</v>
      </c>
      <c r="R2376" s="2" t="s">
        <v>28</v>
      </c>
      <c r="S2376" s="22">
        <f t="shared" si="184"/>
        <v>8020.3499999999995</v>
      </c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Info'!A:B,2,0)</f>
        <v>Patrick</v>
      </c>
      <c r="H2377" s="6" t="str">
        <f>VLOOKUP(F2377,'Customer Info'!A:C,3,0)</f>
        <v>Bzostek</v>
      </c>
      <c r="I2377" s="6" t="str">
        <f>VLOOKUP(F2377,'Customer Info'!A:G,7)</f>
        <v>Australia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219</v>
      </c>
      <c r="R2377" s="2" t="s">
        <v>50</v>
      </c>
      <c r="S2377" s="22">
        <f t="shared" si="184"/>
        <v>94.08</v>
      </c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Info'!A:B,2,0)</f>
        <v>Thea</v>
      </c>
      <c r="H2378" s="6" t="str">
        <f>VLOOKUP(F2378,'Customer Info'!A:C,3,0)</f>
        <v>Hendricks</v>
      </c>
      <c r="I2378" s="6" t="str">
        <f>VLOOKUP(F2378,'Customer Info'!A:G,7)</f>
        <v>Germany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82</v>
      </c>
      <c r="R2378" s="2" t="s">
        <v>28</v>
      </c>
      <c r="S2378" s="22">
        <f t="shared" si="184"/>
        <v>24.92</v>
      </c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Info'!A:B,2,0)</f>
        <v>Jack</v>
      </c>
      <c r="H2379" s="6" t="str">
        <f>VLOOKUP(F2379,'Customer Info'!A:C,3,0)</f>
        <v>O'Briant</v>
      </c>
      <c r="I2379" s="6" t="str">
        <f>VLOOKUP(F2379,'Customer Info'!A:G,7)</f>
        <v>China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N2379-M2379</f>
        <v>24</v>
      </c>
      <c r="R2379" s="2" t="s">
        <v>28</v>
      </c>
      <c r="S2379" s="22">
        <f t="shared" ref="S2379:S2442" si="189">IF(N2379&lt;5000,N2379*2%,IF(AND(N2379&gt;=5000,N2379&lt;25000),N2379*5%,IF(AND(N2379&gt;=25000,N2379&lt;50000),N2379*7%,IF(AND(N2379&gt;=50000,N2379&lt;100000)*N2379*9%,IF(AND(N2379&gt;=100000,N2379&lt;250000),N2379*12%,N2379*15%)))))</f>
        <v>11.120000000000001</v>
      </c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Info'!A:B,2,0)</f>
        <v>Emily</v>
      </c>
      <c r="H2380" s="6" t="str">
        <f>VLOOKUP(F2380,'Customer Info'!A:C,3,0)</f>
        <v>Ducich</v>
      </c>
      <c r="I2380" s="6" t="str">
        <f>VLOOKUP(F2380,'Customer Info'!A:G,7)</f>
        <v>India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133</v>
      </c>
      <c r="R2380" s="2" t="s">
        <v>28</v>
      </c>
      <c r="S2380" s="22">
        <f t="shared" si="189"/>
        <v>47.300000000000004</v>
      </c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Info'!A:B,2,0)</f>
        <v>Stefanie</v>
      </c>
      <c r="H2381" s="6" t="str">
        <f>VLOOKUP(F2381,'Customer Info'!A:C,3,0)</f>
        <v>Holloman</v>
      </c>
      <c r="I2381" s="6" t="str">
        <f>VLOOKUP(F2381,'Customer Info'!A:G,7)</f>
        <v>Indonesia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360</v>
      </c>
      <c r="R2381" s="2" t="s">
        <v>28</v>
      </c>
      <c r="S2381" s="22">
        <f t="shared" si="189"/>
        <v>61.120000000000005</v>
      </c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Info'!A:B,2,0)</f>
        <v>Michelle</v>
      </c>
      <c r="H2382" s="6" t="str">
        <f>VLOOKUP(F2382,'Customer Info'!A:C,3,0)</f>
        <v>Arnett</v>
      </c>
      <c r="I2382" s="6" t="str">
        <f>VLOOKUP(F2382,'Customer Info'!A:G,7)</f>
        <v>China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64</v>
      </c>
      <c r="R2382" s="2" t="s">
        <v>28</v>
      </c>
      <c r="S2382" s="22">
        <f t="shared" si="189"/>
        <v>33</v>
      </c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Info'!A:B,2,0)</f>
        <v>Philisse</v>
      </c>
      <c r="H2383" s="6" t="str">
        <f>VLOOKUP(F2383,'Customer Info'!A:C,3,0)</f>
        <v>Overcash</v>
      </c>
      <c r="I2383" s="6" t="str">
        <f>VLOOKUP(F2383,'Customer Info'!A:G,7)</f>
        <v>Australia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5</v>
      </c>
      <c r="R2383" s="2" t="s">
        <v>26</v>
      </c>
      <c r="S2383" s="22">
        <f t="shared" si="189"/>
        <v>1.34</v>
      </c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Info'!A:B,2,0)</f>
        <v>Deanra</v>
      </c>
      <c r="H2384" s="6" t="str">
        <f>VLOOKUP(F2384,'Customer Info'!A:C,3,0)</f>
        <v>Eno</v>
      </c>
      <c r="I2384" s="6" t="str">
        <f>VLOOKUP(F2384,'Customer Info'!A:G,7)</f>
        <v>India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810</v>
      </c>
      <c r="R2384" s="2" t="s">
        <v>28</v>
      </c>
      <c r="S2384" s="22">
        <f t="shared" si="189"/>
        <v>346.5</v>
      </c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Info'!A:B,2,0)</f>
        <v>Jennifer</v>
      </c>
      <c r="H2385" s="6" t="str">
        <f>VLOOKUP(F2385,'Customer Info'!A:C,3,0)</f>
        <v>Halladay</v>
      </c>
      <c r="I2385" s="6" t="str">
        <f>VLOOKUP(F2385,'Customer Info'!A:G,7)</f>
        <v>India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594</v>
      </c>
      <c r="R2385" s="2" t="s">
        <v>28</v>
      </c>
      <c r="S2385" s="22">
        <f t="shared" si="189"/>
        <v>457.70000000000005</v>
      </c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Info'!A:B,2,0)</f>
        <v>Victoria</v>
      </c>
      <c r="H2386" s="6" t="str">
        <f>VLOOKUP(F2386,'Customer Info'!A:C,3,0)</f>
        <v>Wilson</v>
      </c>
      <c r="I2386" s="6" t="str">
        <f>VLOOKUP(F2386,'Customer Info'!A:G,7)</f>
        <v>China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40</v>
      </c>
      <c r="R2386" s="2" t="s">
        <v>28</v>
      </c>
      <c r="S2386" s="22">
        <f t="shared" si="189"/>
        <v>7.3</v>
      </c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Info'!A:B,2,0)</f>
        <v>Aaron</v>
      </c>
      <c r="H2387" s="6" t="str">
        <f>VLOOKUP(F2387,'Customer Info'!A:C,3,0)</f>
        <v>Smayling</v>
      </c>
      <c r="I2387" s="6" t="str">
        <f>VLOOKUP(F2387,'Customer Info'!A:G,7)</f>
        <v>Germany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36</v>
      </c>
      <c r="R2387" s="2" t="s">
        <v>50</v>
      </c>
      <c r="S2387" s="22">
        <f t="shared" si="189"/>
        <v>9.06</v>
      </c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Info'!A:B,2,0)</f>
        <v>Jill</v>
      </c>
      <c r="H2388" s="6" t="str">
        <f>VLOOKUP(F2388,'Customer Info'!A:C,3,0)</f>
        <v>Fjeld</v>
      </c>
      <c r="I2388" s="6" t="str">
        <f>VLOOKUP(F2388,'Customer Info'!A:G,7)</f>
        <v>Australia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40</v>
      </c>
      <c r="R2388" s="2" t="s">
        <v>50</v>
      </c>
      <c r="S2388" s="22">
        <f t="shared" si="189"/>
        <v>18.400000000000002</v>
      </c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Info'!A:B,2,0)</f>
        <v>MaryBeth</v>
      </c>
      <c r="H2389" s="6" t="str">
        <f>VLOOKUP(F2389,'Customer Info'!A:C,3,0)</f>
        <v>Skach</v>
      </c>
      <c r="I2389" s="6" t="str">
        <f>VLOOKUP(F2389,'Customer Info'!A:G,7)</f>
        <v>Germany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78</v>
      </c>
      <c r="R2389" s="2" t="s">
        <v>50</v>
      </c>
      <c r="S2389" s="22">
        <f t="shared" si="189"/>
        <v>27.36</v>
      </c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Info'!A:B,2,0)</f>
        <v>Elpida</v>
      </c>
      <c r="H2390" s="6" t="str">
        <f>VLOOKUP(F2390,'Customer Info'!A:C,3,0)</f>
        <v>Rittenbach</v>
      </c>
      <c r="I2390" s="6" t="str">
        <f>VLOOKUP(F2390,'Customer Info'!A:G,7)</f>
        <v>China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225</v>
      </c>
      <c r="R2390" s="2" t="s">
        <v>26</v>
      </c>
      <c r="S2390" s="22">
        <f t="shared" si="189"/>
        <v>67.400000000000006</v>
      </c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Info'!A:B,2,0)</f>
        <v>Ralph</v>
      </c>
      <c r="H2391" s="6" t="str">
        <f>VLOOKUP(F2391,'Customer Info'!A:C,3,0)</f>
        <v>Arnett</v>
      </c>
      <c r="I2391" s="6" t="str">
        <f>VLOOKUP(F2391,'Customer Info'!A:G,7)</f>
        <v>Australia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50</v>
      </c>
      <c r="R2391" s="2" t="s">
        <v>26</v>
      </c>
      <c r="S2391" s="22">
        <f t="shared" si="189"/>
        <v>11.16</v>
      </c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Info'!A:B,2,0)</f>
        <v>Neoma</v>
      </c>
      <c r="H2392" s="6" t="str">
        <f>VLOOKUP(F2392,'Customer Info'!A:C,3,0)</f>
        <v>Murray</v>
      </c>
      <c r="I2392" s="6" t="str">
        <f>VLOOKUP(F2392,'Customer Info'!A:G,7)</f>
        <v>India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30</v>
      </c>
      <c r="R2392" s="2" t="s">
        <v>28</v>
      </c>
      <c r="S2392" s="22">
        <f t="shared" si="189"/>
        <v>8.56</v>
      </c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Info'!A:B,2,0)</f>
        <v>Harold</v>
      </c>
      <c r="H2393" s="6" t="str">
        <f>VLOOKUP(F2393,'Customer Info'!A:C,3,0)</f>
        <v>Dahlen</v>
      </c>
      <c r="I2393" s="6" t="str">
        <f>VLOOKUP(F2393,'Customer Info'!A:G,7)</f>
        <v>India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6328</v>
      </c>
      <c r="R2393" s="2" t="s">
        <v>26</v>
      </c>
      <c r="S2393" s="22">
        <f t="shared" si="189"/>
        <v>11498.4</v>
      </c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Info'!A:B,2,0)</f>
        <v>Troy</v>
      </c>
      <c r="H2394" s="6" t="str">
        <f>VLOOKUP(F2394,'Customer Info'!A:C,3,0)</f>
        <v>Blackwell</v>
      </c>
      <c r="I2394" s="6" t="str">
        <f>VLOOKUP(F2394,'Customer Info'!A:G,7)</f>
        <v>Germany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273</v>
      </c>
      <c r="R2394" s="2" t="s">
        <v>50</v>
      </c>
      <c r="S2394" s="22">
        <f t="shared" si="189"/>
        <v>83.94</v>
      </c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Info'!A:B,2,0)</f>
        <v>Lynn</v>
      </c>
      <c r="H2395" s="6" t="str">
        <f>VLOOKUP(F2395,'Customer Info'!A:C,3,0)</f>
        <v>Smith</v>
      </c>
      <c r="I2395" s="6" t="str">
        <f>VLOOKUP(F2395,'Customer Info'!A:G,7)</f>
        <v>China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350</v>
      </c>
      <c r="R2395" s="2" t="s">
        <v>56</v>
      </c>
      <c r="S2395" s="22">
        <f t="shared" si="189"/>
        <v>75.88</v>
      </c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Info'!A:B,2,0)</f>
        <v>Dave</v>
      </c>
      <c r="H2396" s="6" t="str">
        <f>VLOOKUP(F2396,'Customer Info'!A:C,3,0)</f>
        <v>Hallsten</v>
      </c>
      <c r="I2396" s="6" t="str">
        <f>VLOOKUP(F2396,'Customer Info'!A:G,7)</f>
        <v>India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1668</v>
      </c>
      <c r="R2396" s="2" t="s">
        <v>26</v>
      </c>
      <c r="S2396" s="22">
        <f t="shared" si="189"/>
        <v>1010.2</v>
      </c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Info'!A:B,2,0)</f>
        <v>Meg</v>
      </c>
      <c r="H2397" s="6" t="str">
        <f>VLOOKUP(F2397,'Customer Info'!A:C,3,0)</f>
        <v>Tillman</v>
      </c>
      <c r="I2397" s="6" t="str">
        <f>VLOOKUP(F2397,'Customer Info'!A:G,7)</f>
        <v>Germany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252</v>
      </c>
      <c r="R2397" s="2" t="s">
        <v>28</v>
      </c>
      <c r="S2397" s="22">
        <f t="shared" si="189"/>
        <v>268.5</v>
      </c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Info'!A:B,2,0)</f>
        <v>Dennis</v>
      </c>
      <c r="H2398" s="6" t="str">
        <f>VLOOKUP(F2398,'Customer Info'!A:C,3,0)</f>
        <v>Pardue</v>
      </c>
      <c r="I2398" s="6" t="str">
        <f>VLOOKUP(F2398,'Customer Info'!A:G,7)</f>
        <v>Australia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960</v>
      </c>
      <c r="R2398" s="2" t="s">
        <v>28</v>
      </c>
      <c r="S2398" s="22">
        <f t="shared" si="189"/>
        <v>581.4</v>
      </c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Info'!A:B,2,0)</f>
        <v>Philip</v>
      </c>
      <c r="H2399" s="6" t="str">
        <f>VLOOKUP(F2399,'Customer Info'!A:C,3,0)</f>
        <v>Fox</v>
      </c>
      <c r="I2399" s="6" t="str">
        <f>VLOOKUP(F2399,'Customer Info'!A:G,7)</f>
        <v>Australia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222</v>
      </c>
      <c r="R2399" s="2" t="s">
        <v>26</v>
      </c>
      <c r="S2399" s="22">
        <f t="shared" si="189"/>
        <v>298.10000000000002</v>
      </c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Info'!A:B,2,0)</f>
        <v>David</v>
      </c>
      <c r="H2400" s="6" t="str">
        <f>VLOOKUP(F2400,'Customer Info'!A:C,3,0)</f>
        <v>Smith</v>
      </c>
      <c r="I2400" s="6" t="str">
        <f>VLOOKUP(F2400,'Customer Info'!A:G,7)</f>
        <v>Germany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644</v>
      </c>
      <c r="R2400" s="2" t="s">
        <v>28</v>
      </c>
      <c r="S2400" s="22">
        <f t="shared" si="189"/>
        <v>843.5</v>
      </c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Info'!A:B,2,0)</f>
        <v>Sanjit</v>
      </c>
      <c r="H2401" s="6" t="str">
        <f>VLOOKUP(F2401,'Customer Info'!A:C,3,0)</f>
        <v>Jacobs</v>
      </c>
      <c r="I2401" s="6" t="str">
        <f>VLOOKUP(F2401,'Customer Info'!A:G,7)</f>
        <v>Indonesia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165</v>
      </c>
      <c r="R2401" s="2" t="s">
        <v>28</v>
      </c>
      <c r="S2401" s="22">
        <f t="shared" si="189"/>
        <v>59.02</v>
      </c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Info'!A:B,2,0)</f>
        <v>Delfina</v>
      </c>
      <c r="H2402" s="6" t="str">
        <f>VLOOKUP(F2402,'Customer Info'!A:C,3,0)</f>
        <v>Latchford</v>
      </c>
      <c r="I2402" s="6" t="str">
        <f>VLOOKUP(F2402,'Customer Info'!A:G,7)</f>
        <v>Australia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396</v>
      </c>
      <c r="R2402" s="2" t="s">
        <v>28</v>
      </c>
      <c r="S2402" s="22">
        <f t="shared" si="189"/>
        <v>266.10000000000002</v>
      </c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Info'!A:B,2,0)</f>
        <v>Max</v>
      </c>
      <c r="H2403" s="6" t="str">
        <f>VLOOKUP(F2403,'Customer Info'!A:C,3,0)</f>
        <v>Ludwig</v>
      </c>
      <c r="I2403" s="6" t="str">
        <f>VLOOKUP(F2403,'Customer Info'!A:G,7)</f>
        <v>Australia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150</v>
      </c>
      <c r="R2403" s="2" t="s">
        <v>26</v>
      </c>
      <c r="S2403" s="22">
        <f t="shared" si="189"/>
        <v>47.34</v>
      </c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Info'!A:B,2,0)</f>
        <v>Max</v>
      </c>
      <c r="H2404" s="6" t="str">
        <f>VLOOKUP(F2404,'Customer Info'!A:C,3,0)</f>
        <v>Ludwig</v>
      </c>
      <c r="I2404" s="6" t="str">
        <f>VLOOKUP(F2404,'Customer Info'!A:G,7)</f>
        <v>Indonesia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96</v>
      </c>
      <c r="R2404" s="2" t="s">
        <v>28</v>
      </c>
      <c r="S2404" s="22">
        <f t="shared" si="189"/>
        <v>25.66</v>
      </c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Info'!A:B,2,0)</f>
        <v>Patrick</v>
      </c>
      <c r="H2405" s="6" t="str">
        <f>VLOOKUP(F2405,'Customer Info'!A:C,3,0)</f>
        <v>O'Donnell</v>
      </c>
      <c r="I2405" s="6" t="str">
        <f>VLOOKUP(F2405,'Customer Info'!A:G,7)</f>
        <v>Australia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25</v>
      </c>
      <c r="R2405" s="2" t="s">
        <v>28</v>
      </c>
      <c r="S2405" s="22">
        <f t="shared" si="189"/>
        <v>6.1000000000000005</v>
      </c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Info'!A:B,2,0)</f>
        <v>Sanjit</v>
      </c>
      <c r="H2406" s="6" t="str">
        <f>VLOOKUP(F2406,'Customer Info'!A:C,3,0)</f>
        <v>Jacobs</v>
      </c>
      <c r="I2406" s="6" t="str">
        <f>VLOOKUP(F2406,'Customer Info'!A:G,7)</f>
        <v>Indonesia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154</v>
      </c>
      <c r="R2406" s="2" t="s">
        <v>28</v>
      </c>
      <c r="S2406" s="22">
        <f t="shared" si="189"/>
        <v>401.1</v>
      </c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Info'!A:B,2,0)</f>
        <v>Magdelene</v>
      </c>
      <c r="H2407" s="6" t="str">
        <f>VLOOKUP(F2407,'Customer Info'!A:C,3,0)</f>
        <v>Morse</v>
      </c>
      <c r="I2407" s="6" t="str">
        <f>VLOOKUP(F2407,'Customer Info'!A:G,7)</f>
        <v>China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2464</v>
      </c>
      <c r="R2407" s="2" t="s">
        <v>28</v>
      </c>
      <c r="S2407" s="22">
        <f t="shared" si="189"/>
        <v>2092.7200000000003</v>
      </c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Info'!A:B,2,0)</f>
        <v>Tom</v>
      </c>
      <c r="H2408" s="6" t="str">
        <f>VLOOKUP(F2408,'Customer Info'!A:C,3,0)</f>
        <v>Boeckenhauer</v>
      </c>
      <c r="I2408" s="6" t="str">
        <f>VLOOKUP(F2408,'Customer Info'!A:G,7)</f>
        <v>Germany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10</v>
      </c>
      <c r="R2408" s="2" t="s">
        <v>28</v>
      </c>
      <c r="S2408" s="22">
        <f t="shared" si="189"/>
        <v>2.68</v>
      </c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Info'!A:B,2,0)</f>
        <v>Lindsay</v>
      </c>
      <c r="H2409" s="6" t="str">
        <f>VLOOKUP(F2409,'Customer Info'!A:C,3,0)</f>
        <v>Shagiari</v>
      </c>
      <c r="I2409" s="6" t="str">
        <f>VLOOKUP(F2409,'Customer Info'!A:G,7)</f>
        <v>China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6</v>
      </c>
      <c r="R2409" s="2" t="s">
        <v>28</v>
      </c>
      <c r="S2409" s="22">
        <f t="shared" si="189"/>
        <v>5.6000000000000005</v>
      </c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Info'!A:B,2,0)</f>
        <v>Brad</v>
      </c>
      <c r="H2410" s="6" t="str">
        <f>VLOOKUP(F2410,'Customer Info'!A:C,3,0)</f>
        <v>Eason</v>
      </c>
      <c r="I2410" s="6" t="str">
        <f>VLOOKUP(F2410,'Customer Info'!A:G,7)</f>
        <v>Indonesia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308</v>
      </c>
      <c r="R2410" s="2" t="s">
        <v>50</v>
      </c>
      <c r="S2410" s="22">
        <f t="shared" si="189"/>
        <v>802.2</v>
      </c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Info'!A:B,2,0)</f>
        <v>Dionis</v>
      </c>
      <c r="H2411" s="6" t="str">
        <f>VLOOKUP(F2411,'Customer Info'!A:C,3,0)</f>
        <v>Lloyd</v>
      </c>
      <c r="I2411" s="6" t="str">
        <f>VLOOKUP(F2411,'Customer Info'!A:G,7)</f>
        <v>Australia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816</v>
      </c>
      <c r="R2411" s="2" t="s">
        <v>28</v>
      </c>
      <c r="S2411" s="22">
        <f t="shared" si="189"/>
        <v>448.35</v>
      </c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Info'!A:B,2,0)</f>
        <v>Lisa</v>
      </c>
      <c r="H2412" s="6" t="str">
        <f>VLOOKUP(F2412,'Customer Info'!A:C,3,0)</f>
        <v>Ryan</v>
      </c>
      <c r="I2412" s="6" t="str">
        <f>VLOOKUP(F2412,'Customer Info'!A:G,7)</f>
        <v>Australia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168</v>
      </c>
      <c r="R2412" s="2" t="s">
        <v>26</v>
      </c>
      <c r="S2412" s="22">
        <f t="shared" si="189"/>
        <v>40.14</v>
      </c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Info'!A:B,2,0)</f>
        <v>Michael</v>
      </c>
      <c r="H2413" s="6" t="str">
        <f>VLOOKUP(F2413,'Customer Info'!A:C,3,0)</f>
        <v>Nguyen</v>
      </c>
      <c r="I2413" s="6" t="str">
        <f>VLOOKUP(F2413,'Customer Info'!A:G,7)</f>
        <v>Germany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129</v>
      </c>
      <c r="R2413" s="2" t="s">
        <v>28</v>
      </c>
      <c r="S2413" s="22">
        <f t="shared" si="189"/>
        <v>39.480000000000004</v>
      </c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Info'!A:B,2,0)</f>
        <v>Steven</v>
      </c>
      <c r="H2414" s="6" t="str">
        <f>VLOOKUP(F2414,'Customer Info'!A:C,3,0)</f>
        <v>Ward</v>
      </c>
      <c r="I2414" s="6" t="str">
        <f>VLOOKUP(F2414,'Customer Info'!A:G,7)</f>
        <v>Germany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1002</v>
      </c>
      <c r="R2414" s="2" t="s">
        <v>28</v>
      </c>
      <c r="S2414" s="22">
        <f t="shared" si="189"/>
        <v>672.6</v>
      </c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Info'!A:B,2,0)</f>
        <v>Darren</v>
      </c>
      <c r="H2415" s="6" t="str">
        <f>VLOOKUP(F2415,'Customer Info'!A:C,3,0)</f>
        <v>Powers</v>
      </c>
      <c r="I2415" s="6" t="str">
        <f>VLOOKUP(F2415,'Customer Info'!A:G,7)</f>
        <v>Australia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1143</v>
      </c>
      <c r="R2415" s="2" t="s">
        <v>28</v>
      </c>
      <c r="S2415" s="22">
        <f t="shared" si="189"/>
        <v>886.35</v>
      </c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Info'!A:B,2,0)</f>
        <v>Toby</v>
      </c>
      <c r="H2416" s="6" t="str">
        <f>VLOOKUP(F2416,'Customer Info'!A:C,3,0)</f>
        <v>Carlisle</v>
      </c>
      <c r="I2416" s="6" t="str">
        <f>VLOOKUP(F2416,'Customer Info'!A:G,7)</f>
        <v>Germany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763</v>
      </c>
      <c r="R2416" s="2" t="s">
        <v>28</v>
      </c>
      <c r="S2416" s="22">
        <f t="shared" si="189"/>
        <v>457.1</v>
      </c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Info'!A:B,2,0)</f>
        <v>Thais</v>
      </c>
      <c r="H2417" s="6" t="str">
        <f>VLOOKUP(F2417,'Customer Info'!A:C,3,0)</f>
        <v>Sissman</v>
      </c>
      <c r="I2417" s="6" t="str">
        <f>VLOOKUP(F2417,'Customer Info'!A:G,7)</f>
        <v>Germany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919</v>
      </c>
      <c r="R2417" s="2" t="s">
        <v>56</v>
      </c>
      <c r="S2417" s="22">
        <f t="shared" si="189"/>
        <v>460.70000000000005</v>
      </c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Info'!A:B,2,0)</f>
        <v>Roger</v>
      </c>
      <c r="H2418" s="6" t="str">
        <f>VLOOKUP(F2418,'Customer Info'!A:C,3,0)</f>
        <v>Demir</v>
      </c>
      <c r="I2418" s="6" t="str">
        <f>VLOOKUP(F2418,'Customer Info'!A:G,7)</f>
        <v>Australia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1340</v>
      </c>
      <c r="R2418" s="2" t="s">
        <v>50</v>
      </c>
      <c r="S2418" s="22">
        <f t="shared" si="189"/>
        <v>1965.6000000000001</v>
      </c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Info'!A:B,2,0)</f>
        <v>Ralph</v>
      </c>
      <c r="H2419" s="6" t="str">
        <f>VLOOKUP(F2419,'Customer Info'!A:C,3,0)</f>
        <v>Kennedy</v>
      </c>
      <c r="I2419" s="6" t="str">
        <f>VLOOKUP(F2419,'Customer Info'!A:G,7)</f>
        <v>Australia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234</v>
      </c>
      <c r="R2419" s="2" t="s">
        <v>28</v>
      </c>
      <c r="S2419" s="22">
        <f t="shared" si="189"/>
        <v>51.06</v>
      </c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Info'!A:B,2,0)</f>
        <v>Anna</v>
      </c>
      <c r="H2420" s="6" t="str">
        <f>VLOOKUP(F2420,'Customer Info'!A:C,3,0)</f>
        <v>Gayman</v>
      </c>
      <c r="I2420" s="6" t="str">
        <f>VLOOKUP(F2420,'Customer Info'!A:G,7)</f>
        <v>Australia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49</v>
      </c>
      <c r="R2420" s="2" t="s">
        <v>28</v>
      </c>
      <c r="S2420" s="22">
        <f t="shared" si="189"/>
        <v>50.06</v>
      </c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Info'!A:B,2,0)</f>
        <v>Susan</v>
      </c>
      <c r="H2421" s="6" t="str">
        <f>VLOOKUP(F2421,'Customer Info'!A:C,3,0)</f>
        <v>MacKendrick</v>
      </c>
      <c r="I2421" s="6" t="str">
        <f>VLOOKUP(F2421,'Customer Info'!A:G,7)</f>
        <v>Australia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90</v>
      </c>
      <c r="R2421" s="2" t="s">
        <v>50</v>
      </c>
      <c r="S2421" s="22">
        <f t="shared" si="189"/>
        <v>47.44</v>
      </c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Info'!A:B,2,0)</f>
        <v>Becky</v>
      </c>
      <c r="H2422" s="6" t="str">
        <f>VLOOKUP(F2422,'Customer Info'!A:C,3,0)</f>
        <v>Pak</v>
      </c>
      <c r="I2422" s="6" t="str">
        <f>VLOOKUP(F2422,'Customer Info'!A:G,7)</f>
        <v>India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2970</v>
      </c>
      <c r="R2422" s="2" t="s">
        <v>50</v>
      </c>
      <c r="S2422" s="22">
        <f t="shared" si="189"/>
        <v>2772.7000000000003</v>
      </c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Info'!A:B,2,0)</f>
        <v>Parhena</v>
      </c>
      <c r="H2423" s="6" t="str">
        <f>VLOOKUP(F2423,'Customer Info'!A:C,3,0)</f>
        <v>Norris</v>
      </c>
      <c r="I2423" s="6" t="str">
        <f>VLOOKUP(F2423,'Customer Info'!A:G,7)</f>
        <v>Australia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26</v>
      </c>
      <c r="R2423" s="2" t="s">
        <v>50</v>
      </c>
      <c r="S2423" s="22">
        <f t="shared" si="189"/>
        <v>17.920000000000002</v>
      </c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Info'!A:B,2,0)</f>
        <v>Peter</v>
      </c>
      <c r="H2424" s="6" t="str">
        <f>VLOOKUP(F2424,'Customer Info'!A:C,3,0)</f>
        <v>BŸhler</v>
      </c>
      <c r="I2424" s="6" t="str">
        <f>VLOOKUP(F2424,'Customer Info'!A:G,7)</f>
        <v>Australia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288</v>
      </c>
      <c r="R2424" s="2" t="s">
        <v>56</v>
      </c>
      <c r="S2424" s="22">
        <f t="shared" si="189"/>
        <v>63.6</v>
      </c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Info'!A:B,2,0)</f>
        <v>Darren</v>
      </c>
      <c r="H2425" s="6" t="str">
        <f>VLOOKUP(F2425,'Customer Info'!A:C,3,0)</f>
        <v>Budd</v>
      </c>
      <c r="I2425" s="6" t="str">
        <f>VLOOKUP(F2425,'Customer Info'!A:G,7)</f>
        <v>India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552</v>
      </c>
      <c r="R2425" s="2" t="s">
        <v>50</v>
      </c>
      <c r="S2425" s="22">
        <f t="shared" si="189"/>
        <v>271.8</v>
      </c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Info'!A:B,2,0)</f>
        <v>Allen</v>
      </c>
      <c r="H2426" s="6" t="str">
        <f>VLOOKUP(F2426,'Customer Info'!A:C,3,0)</f>
        <v>Armold</v>
      </c>
      <c r="I2426" s="6" t="e">
        <f>VLOOKUP(F2426,'Customer Info'!A:G,7)</f>
        <v>#N/A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45</v>
      </c>
      <c r="R2426" s="2" t="s">
        <v>50</v>
      </c>
      <c r="S2426" s="22">
        <f t="shared" si="189"/>
        <v>16.899999999999999</v>
      </c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Info'!A:B,2,0)</f>
        <v>Scott</v>
      </c>
      <c r="H2427" s="6" t="str">
        <f>VLOOKUP(F2427,'Customer Info'!A:C,3,0)</f>
        <v>Cohen</v>
      </c>
      <c r="I2427" s="6" t="str">
        <f>VLOOKUP(F2427,'Customer Info'!A:G,7)</f>
        <v>Germany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273</v>
      </c>
      <c r="R2427" s="2" t="s">
        <v>28</v>
      </c>
      <c r="S2427" s="22">
        <f t="shared" si="189"/>
        <v>83.94</v>
      </c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Info'!A:B,2,0)</f>
        <v>Darren</v>
      </c>
      <c r="H2428" s="6" t="str">
        <f>VLOOKUP(F2428,'Customer Info'!A:C,3,0)</f>
        <v>Powers</v>
      </c>
      <c r="I2428" s="6" t="str">
        <f>VLOOKUP(F2428,'Customer Info'!A:G,7)</f>
        <v>Australia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32</v>
      </c>
      <c r="R2428" s="2" t="s">
        <v>26</v>
      </c>
      <c r="S2428" s="22">
        <f t="shared" si="189"/>
        <v>11.36</v>
      </c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Info'!A:B,2,0)</f>
        <v>Vivek</v>
      </c>
      <c r="H2429" s="6" t="str">
        <f>VLOOKUP(F2429,'Customer Info'!A:C,3,0)</f>
        <v>Sundaresam</v>
      </c>
      <c r="I2429" s="6" t="str">
        <f>VLOOKUP(F2429,'Customer Info'!A:G,7)</f>
        <v>China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819</v>
      </c>
      <c r="R2429" s="2" t="s">
        <v>50</v>
      </c>
      <c r="S2429" s="22">
        <f t="shared" si="189"/>
        <v>884.1</v>
      </c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Info'!A:B,2,0)</f>
        <v>Alice</v>
      </c>
      <c r="H2430" s="6" t="str">
        <f>VLOOKUP(F2430,'Customer Info'!A:C,3,0)</f>
        <v>McCarthy</v>
      </c>
      <c r="I2430" s="6" t="str">
        <f>VLOOKUP(F2430,'Customer Info'!A:G,7)</f>
        <v>Germany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64</v>
      </c>
      <c r="R2430" s="2" t="s">
        <v>28</v>
      </c>
      <c r="S2430" s="22">
        <f t="shared" si="189"/>
        <v>19.84</v>
      </c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Info'!A:B,2,0)</f>
        <v>MaryBeth</v>
      </c>
      <c r="H2431" s="6" t="str">
        <f>VLOOKUP(F2431,'Customer Info'!A:C,3,0)</f>
        <v>Skach</v>
      </c>
      <c r="I2431" s="6" t="str">
        <f>VLOOKUP(F2431,'Customer Info'!A:G,7)</f>
        <v>Germany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798</v>
      </c>
      <c r="R2431" s="2" t="s">
        <v>28</v>
      </c>
      <c r="S2431" s="22">
        <f t="shared" si="189"/>
        <v>717.6</v>
      </c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Info'!A:B,2,0)</f>
        <v>Benjamin</v>
      </c>
      <c r="H2432" s="6" t="str">
        <f>VLOOKUP(F2432,'Customer Info'!A:C,3,0)</f>
        <v>Patterson</v>
      </c>
      <c r="I2432" s="6" t="str">
        <f>VLOOKUP(F2432,'Customer Info'!A:G,7)</f>
        <v>India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168</v>
      </c>
      <c r="R2432" s="2" t="s">
        <v>50</v>
      </c>
      <c r="S2432" s="22">
        <f t="shared" si="189"/>
        <v>36.56</v>
      </c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Info'!A:B,2,0)</f>
        <v>Toby</v>
      </c>
      <c r="H2433" s="6" t="str">
        <f>VLOOKUP(F2433,'Customer Info'!A:C,3,0)</f>
        <v>Braunhardt</v>
      </c>
      <c r="I2433" s="6" t="str">
        <f>VLOOKUP(F2433,'Customer Info'!A:G,7)</f>
        <v>Germany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256</v>
      </c>
      <c r="R2433" s="2" t="s">
        <v>28</v>
      </c>
      <c r="S2433" s="22">
        <f t="shared" si="189"/>
        <v>340.6</v>
      </c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Info'!A:B,2,0)</f>
        <v>Mike</v>
      </c>
      <c r="H2434" s="6" t="str">
        <f>VLOOKUP(F2434,'Customer Info'!A:C,3,0)</f>
        <v>Gockenbach</v>
      </c>
      <c r="I2434" s="6" t="str">
        <f>VLOOKUP(F2434,'Customer Info'!A:G,7)</f>
        <v>Germany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155</v>
      </c>
      <c r="R2434" s="2" t="s">
        <v>26</v>
      </c>
      <c r="S2434" s="22">
        <f t="shared" si="189"/>
        <v>81.100000000000009</v>
      </c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Info'!A:B,2,0)</f>
        <v>Brad</v>
      </c>
      <c r="H2435" s="6" t="str">
        <f>VLOOKUP(F2435,'Customer Info'!A:C,3,0)</f>
        <v>Thomas</v>
      </c>
      <c r="I2435" s="6" t="str">
        <f>VLOOKUP(F2435,'Customer Info'!A:G,7)</f>
        <v>India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492</v>
      </c>
      <c r="R2435" s="2" t="s">
        <v>28</v>
      </c>
      <c r="S2435" s="22">
        <f t="shared" si="189"/>
        <v>266.40000000000003</v>
      </c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Info'!A:B,2,0)</f>
        <v>Thea</v>
      </c>
      <c r="H2436" s="6" t="str">
        <f>VLOOKUP(F2436,'Customer Info'!A:C,3,0)</f>
        <v>Hendricks</v>
      </c>
      <c r="I2436" s="6" t="str">
        <f>VLOOKUP(F2436,'Customer Info'!A:G,7)</f>
        <v>Germany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1144</v>
      </c>
      <c r="R2436" s="2" t="s">
        <v>28</v>
      </c>
      <c r="S2436" s="22">
        <f t="shared" si="189"/>
        <v>897.40000000000009</v>
      </c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Info'!A:B,2,0)</f>
        <v>Bill</v>
      </c>
      <c r="H2437" s="6" t="str">
        <f>VLOOKUP(F2437,'Customer Info'!A:C,3,0)</f>
        <v>Stewart</v>
      </c>
      <c r="I2437" s="6" t="str">
        <f>VLOOKUP(F2437,'Customer Info'!A:G,7)</f>
        <v>India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10</v>
      </c>
      <c r="R2437" s="2" t="s">
        <v>26</v>
      </c>
      <c r="S2437" s="22">
        <f t="shared" si="189"/>
        <v>2.68</v>
      </c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Info'!A:B,2,0)</f>
        <v>Logan</v>
      </c>
      <c r="H2438" s="6" t="str">
        <f>VLOOKUP(F2438,'Customer Info'!A:C,3,0)</f>
        <v>Currie</v>
      </c>
      <c r="I2438" s="6" t="str">
        <f>VLOOKUP(F2438,'Customer Info'!A:G,7)</f>
        <v>Australia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60</v>
      </c>
      <c r="R2438" s="2" t="s">
        <v>50</v>
      </c>
      <c r="S2438" s="22">
        <f t="shared" si="189"/>
        <v>11.58</v>
      </c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Info'!A:B,2,0)</f>
        <v>Dean</v>
      </c>
      <c r="H2439" s="6" t="str">
        <f>VLOOKUP(F2439,'Customer Info'!A:C,3,0)</f>
        <v>Katz</v>
      </c>
      <c r="I2439" s="6" t="str">
        <f>VLOOKUP(F2439,'Customer Info'!A:G,7)</f>
        <v>Australia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170</v>
      </c>
      <c r="R2439" s="2" t="s">
        <v>28</v>
      </c>
      <c r="S2439" s="22">
        <f t="shared" si="189"/>
        <v>45</v>
      </c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Info'!A:B,2,0)</f>
        <v>Robert</v>
      </c>
      <c r="H2440" s="6" t="str">
        <f>VLOOKUP(F2440,'Customer Info'!A:C,3,0)</f>
        <v>Waldorf</v>
      </c>
      <c r="I2440" s="6" t="str">
        <f>VLOOKUP(F2440,'Customer Info'!A:G,7)</f>
        <v>Germany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10</v>
      </c>
      <c r="R2440" s="2" t="s">
        <v>50</v>
      </c>
      <c r="S2440" s="22">
        <f t="shared" si="189"/>
        <v>3.4</v>
      </c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Info'!A:B,2,0)</f>
        <v>Mike</v>
      </c>
      <c r="H2441" s="6" t="str">
        <f>VLOOKUP(F2441,'Customer Info'!A:C,3,0)</f>
        <v>Vittorini</v>
      </c>
      <c r="I2441" s="6" t="str">
        <f>VLOOKUP(F2441,'Customer Info'!A:G,7)</f>
        <v>Germany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360</v>
      </c>
      <c r="R2441" s="2" t="s">
        <v>28</v>
      </c>
      <c r="S2441" s="22">
        <f t="shared" si="189"/>
        <v>317</v>
      </c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Info'!A:B,2,0)</f>
        <v>Emily</v>
      </c>
      <c r="H2442" s="6" t="str">
        <f>VLOOKUP(F2442,'Customer Info'!A:C,3,0)</f>
        <v>Burns</v>
      </c>
      <c r="I2442" s="6" t="str">
        <f>VLOOKUP(F2442,'Customer Info'!A:G,7)</f>
        <v>India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10</v>
      </c>
      <c r="R2442" s="2" t="s">
        <v>50</v>
      </c>
      <c r="S2442" s="22">
        <f t="shared" si="189"/>
        <v>2.52</v>
      </c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Info'!A:B,2,0)</f>
        <v>Jack</v>
      </c>
      <c r="H2443" s="6" t="str">
        <f>VLOOKUP(F2443,'Customer Info'!A:C,3,0)</f>
        <v>O'Briant</v>
      </c>
      <c r="I2443" s="6" t="str">
        <f>VLOOKUP(F2443,'Customer Info'!A:G,7)</f>
        <v>China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N2443-M2443</f>
        <v>122</v>
      </c>
      <c r="R2443" s="2" t="s">
        <v>28</v>
      </c>
      <c r="S2443" s="22">
        <f t="shared" ref="S2443:S2506" si="194">IF(N2443&lt;5000,N2443*2%,IF(AND(N2443&gt;=5000,N2443&lt;25000),N2443*5%,IF(AND(N2443&gt;=25000,N2443&lt;50000),N2443*7%,IF(AND(N2443&gt;=50000,N2443&lt;100000)*N2443*9%,IF(AND(N2443&gt;=100000,N2443&lt;250000),N2443*12%,N2443*15%)))))</f>
        <v>42.84</v>
      </c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Info'!A:B,2,0)</f>
        <v>Yana</v>
      </c>
      <c r="H2444" s="6" t="str">
        <f>VLOOKUP(F2444,'Customer Info'!A:C,3,0)</f>
        <v>Sorensen</v>
      </c>
      <c r="I2444" s="6" t="str">
        <f>VLOOKUP(F2444,'Customer Info'!A:G,7)</f>
        <v>China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3856</v>
      </c>
      <c r="R2444" s="2" t="s">
        <v>26</v>
      </c>
      <c r="S2444" s="22">
        <f t="shared" si="194"/>
        <v>2485.84</v>
      </c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Info'!A:B,2,0)</f>
        <v>Tamara</v>
      </c>
      <c r="H2445" s="6" t="str">
        <f>VLOOKUP(F2445,'Customer Info'!A:C,3,0)</f>
        <v>Willingham</v>
      </c>
      <c r="I2445" s="6" t="str">
        <f>VLOOKUP(F2445,'Customer Info'!A:G,7)</f>
        <v>Germany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16</v>
      </c>
      <c r="R2445" s="2" t="s">
        <v>50</v>
      </c>
      <c r="S2445" s="22">
        <f t="shared" si="194"/>
        <v>6.24</v>
      </c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Info'!A:B,2,0)</f>
        <v>Jack</v>
      </c>
      <c r="H2446" s="6" t="str">
        <f>VLOOKUP(F2446,'Customer Info'!A:C,3,0)</f>
        <v>O'Briant</v>
      </c>
      <c r="I2446" s="6" t="str">
        <f>VLOOKUP(F2446,'Customer Info'!A:G,7)</f>
        <v>China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10</v>
      </c>
      <c r="R2446" s="2" t="s">
        <v>50</v>
      </c>
      <c r="S2446" s="22">
        <f t="shared" si="194"/>
        <v>2.52</v>
      </c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Info'!A:B,2,0)</f>
        <v>Evan</v>
      </c>
      <c r="H2447" s="6" t="str">
        <f>VLOOKUP(F2447,'Customer Info'!A:C,3,0)</f>
        <v>Bailliet</v>
      </c>
      <c r="I2447" s="6" t="str">
        <f>VLOOKUP(F2447,'Customer Info'!A:G,7)</f>
        <v>India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630</v>
      </c>
      <c r="R2447" s="2" t="s">
        <v>28</v>
      </c>
      <c r="S2447" s="22">
        <f t="shared" si="194"/>
        <v>379.5</v>
      </c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Info'!A:B,2,0)</f>
        <v>Helen</v>
      </c>
      <c r="H2448" s="6" t="str">
        <f>VLOOKUP(F2448,'Customer Info'!A:C,3,0)</f>
        <v>Abelman</v>
      </c>
      <c r="I2448" s="6" t="str">
        <f>VLOOKUP(F2448,'Customer Info'!A:G,7)</f>
        <v>India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130</v>
      </c>
      <c r="R2448" s="2" t="s">
        <v>28</v>
      </c>
      <c r="S2448" s="22">
        <f t="shared" si="194"/>
        <v>68.680000000000007</v>
      </c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Info'!A:B,2,0)</f>
        <v>Helen</v>
      </c>
      <c r="H2449" s="6" t="str">
        <f>VLOOKUP(F2449,'Customer Info'!A:C,3,0)</f>
        <v>Abelman</v>
      </c>
      <c r="I2449" s="6" t="str">
        <f>VLOOKUP(F2449,'Customer Info'!A:G,7)</f>
        <v>India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336</v>
      </c>
      <c r="R2449" s="2" t="s">
        <v>28</v>
      </c>
      <c r="S2449" s="22">
        <f t="shared" si="194"/>
        <v>73.12</v>
      </c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Info'!A:B,2,0)</f>
        <v>Logan</v>
      </c>
      <c r="H2450" s="6" t="str">
        <f>VLOOKUP(F2450,'Customer Info'!A:C,3,0)</f>
        <v>Haushalter</v>
      </c>
      <c r="I2450" s="6" t="str">
        <f>VLOOKUP(F2450,'Customer Info'!A:G,7)</f>
        <v>Indonesia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50</v>
      </c>
      <c r="R2450" s="2" t="s">
        <v>50</v>
      </c>
      <c r="S2450" s="22">
        <f t="shared" si="194"/>
        <v>10.84</v>
      </c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Info'!A:B,2,0)</f>
        <v>Roy</v>
      </c>
      <c r="H2451" s="6" t="str">
        <f>VLOOKUP(F2451,'Customer Info'!A:C,3,0)</f>
        <v>Phan</v>
      </c>
      <c r="I2451" s="6" t="str">
        <f>VLOOKUP(F2451,'Customer Info'!A:G,7)</f>
        <v>Germany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65</v>
      </c>
      <c r="R2451" s="2" t="s">
        <v>56</v>
      </c>
      <c r="S2451" s="22">
        <f t="shared" si="194"/>
        <v>17.900000000000002</v>
      </c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Info'!A:B,2,0)</f>
        <v>Valerie</v>
      </c>
      <c r="H2452" s="6" t="str">
        <f>VLOOKUP(F2452,'Customer Info'!A:C,3,0)</f>
        <v>Mitchum</v>
      </c>
      <c r="I2452" s="6" t="str">
        <f>VLOOKUP(F2452,'Customer Info'!A:G,7)</f>
        <v>China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300</v>
      </c>
      <c r="R2452" s="2" t="s">
        <v>28</v>
      </c>
      <c r="S2452" s="22">
        <f t="shared" si="194"/>
        <v>91.84</v>
      </c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Info'!A:B,2,0)</f>
        <v>Darren</v>
      </c>
      <c r="H2453" s="6" t="str">
        <f>VLOOKUP(F2453,'Customer Info'!A:C,3,0)</f>
        <v>Koutras</v>
      </c>
      <c r="I2453" s="6" t="str">
        <f>VLOOKUP(F2453,'Customer Info'!A:G,7)</f>
        <v>India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1056</v>
      </c>
      <c r="R2453" s="2" t="s">
        <v>28</v>
      </c>
      <c r="S2453" s="22">
        <f t="shared" si="194"/>
        <v>947.40000000000009</v>
      </c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Info'!A:B,2,0)</f>
        <v>Stuart</v>
      </c>
      <c r="H2454" s="6" t="str">
        <f>VLOOKUP(F2454,'Customer Info'!A:C,3,0)</f>
        <v>Calhoun</v>
      </c>
      <c r="I2454" s="6" t="str">
        <f>VLOOKUP(F2454,'Customer Info'!A:G,7)</f>
        <v>Germany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192</v>
      </c>
      <c r="R2454" s="2" t="s">
        <v>26</v>
      </c>
      <c r="S2454" s="22">
        <f t="shared" si="194"/>
        <v>45.9</v>
      </c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Info'!A:B,2,0)</f>
        <v>Adam</v>
      </c>
      <c r="H2455" s="6" t="str">
        <f>VLOOKUP(F2455,'Customer Info'!A:C,3,0)</f>
        <v>Bellavance</v>
      </c>
      <c r="I2455" s="6" t="str">
        <f>VLOOKUP(F2455,'Customer Info'!A:G,7)</f>
        <v>Australia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1945</v>
      </c>
      <c r="R2455" s="2" t="s">
        <v>28</v>
      </c>
      <c r="S2455" s="22">
        <f t="shared" si="194"/>
        <v>1061.5</v>
      </c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Info'!A:B,2,0)</f>
        <v>Becky</v>
      </c>
      <c r="H2456" s="6" t="str">
        <f>VLOOKUP(F2456,'Customer Info'!A:C,3,0)</f>
        <v>Pak</v>
      </c>
      <c r="I2456" s="6" t="str">
        <f>VLOOKUP(F2456,'Customer Info'!A:G,7)</f>
        <v>India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8</v>
      </c>
      <c r="R2456" s="2" t="s">
        <v>28</v>
      </c>
      <c r="S2456" s="22">
        <f t="shared" si="194"/>
        <v>2.84</v>
      </c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Info'!A:B,2,0)</f>
        <v>Lisa</v>
      </c>
      <c r="H2457" s="6" t="str">
        <f>VLOOKUP(F2457,'Customer Info'!A:C,3,0)</f>
        <v>Ryan</v>
      </c>
      <c r="I2457" s="6" t="str">
        <f>VLOOKUP(F2457,'Customer Info'!A:G,7)</f>
        <v>China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576</v>
      </c>
      <c r="R2457" s="2" t="s">
        <v>28</v>
      </c>
      <c r="S2457" s="22">
        <f t="shared" si="194"/>
        <v>384.90000000000003</v>
      </c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Info'!A:B,2,0)</f>
        <v>Jesus</v>
      </c>
      <c r="H2458" s="6" t="str">
        <f>VLOOKUP(F2458,'Customer Info'!A:C,3,0)</f>
        <v>Ocampo</v>
      </c>
      <c r="I2458" s="6" t="str">
        <f>VLOOKUP(F2458,'Customer Info'!A:G,7)</f>
        <v>China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408</v>
      </c>
      <c r="R2458" s="2" t="s">
        <v>28</v>
      </c>
      <c r="S2458" s="22">
        <f t="shared" si="194"/>
        <v>362.70000000000005</v>
      </c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Info'!A:B,2,0)</f>
        <v>Eugene</v>
      </c>
      <c r="H2459" s="6" t="str">
        <f>VLOOKUP(F2459,'Customer Info'!A:C,3,0)</f>
        <v>Hildebrand</v>
      </c>
      <c r="I2459" s="6" t="str">
        <f>VLOOKUP(F2459,'Customer Info'!A:G,7)</f>
        <v>India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117</v>
      </c>
      <c r="R2459" s="2" t="s">
        <v>50</v>
      </c>
      <c r="S2459" s="22">
        <f t="shared" si="194"/>
        <v>36.32</v>
      </c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Info'!A:B,2,0)</f>
        <v>Kean</v>
      </c>
      <c r="H2460" s="6" t="str">
        <f>VLOOKUP(F2460,'Customer Info'!A:C,3,0)</f>
        <v>Thornton</v>
      </c>
      <c r="I2460" s="6" t="str">
        <f>VLOOKUP(F2460,'Customer Info'!A:G,7)</f>
        <v>Indonesia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14</v>
      </c>
      <c r="R2460" s="2" t="s">
        <v>28</v>
      </c>
      <c r="S2460" s="22">
        <f t="shared" si="194"/>
        <v>4.4800000000000004</v>
      </c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Info'!A:B,2,0)</f>
        <v>Bryan</v>
      </c>
      <c r="H2461" s="6" t="str">
        <f>VLOOKUP(F2461,'Customer Info'!A:C,3,0)</f>
        <v>Spruell</v>
      </c>
      <c r="I2461" s="6" t="str">
        <f>VLOOKUP(F2461,'Customer Info'!A:G,7)</f>
        <v>India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2085</v>
      </c>
      <c r="R2461" s="2" t="s">
        <v>28</v>
      </c>
      <c r="S2461" s="22">
        <f t="shared" si="194"/>
        <v>1767.8500000000001</v>
      </c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Info'!A:B,2,0)</f>
        <v>Julie</v>
      </c>
      <c r="H2462" s="6" t="str">
        <f>VLOOKUP(F2462,'Customer Info'!A:C,3,0)</f>
        <v>Prescott</v>
      </c>
      <c r="I2462" s="6" t="str">
        <f>VLOOKUP(F2462,'Customer Info'!A:G,7)</f>
        <v>China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164</v>
      </c>
      <c r="R2462" s="2" t="s">
        <v>28</v>
      </c>
      <c r="S2462" s="22">
        <f t="shared" si="194"/>
        <v>49.84</v>
      </c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Info'!A:B,2,0)</f>
        <v>Roland</v>
      </c>
      <c r="H2463" s="6" t="str">
        <f>VLOOKUP(F2463,'Customer Info'!A:C,3,0)</f>
        <v>Murray</v>
      </c>
      <c r="I2463" s="6" t="str">
        <f>VLOOKUP(F2463,'Customer Info'!A:G,7)</f>
        <v>Australia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891</v>
      </c>
      <c r="R2463" s="2" t="s">
        <v>50</v>
      </c>
      <c r="S2463" s="22">
        <f t="shared" si="194"/>
        <v>686.55000000000007</v>
      </c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Info'!A:B,2,0)</f>
        <v>Brian</v>
      </c>
      <c r="H2464" s="6" t="str">
        <f>VLOOKUP(F2464,'Customer Info'!A:C,3,0)</f>
        <v>Dahlen</v>
      </c>
      <c r="I2464" s="6" t="str">
        <f>VLOOKUP(F2464,'Customer Info'!A:G,7)</f>
        <v>Australia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441</v>
      </c>
      <c r="R2464" s="2" t="s">
        <v>56</v>
      </c>
      <c r="S2464" s="22">
        <f t="shared" si="194"/>
        <v>337.35</v>
      </c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Info'!A:B,2,0)</f>
        <v>Max</v>
      </c>
      <c r="H2465" s="6" t="str">
        <f>VLOOKUP(F2465,'Customer Info'!A:C,3,0)</f>
        <v>Ludwig</v>
      </c>
      <c r="I2465" s="6" t="str">
        <f>VLOOKUP(F2465,'Customer Info'!A:G,7)</f>
        <v>Australia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27</v>
      </c>
      <c r="R2465" s="2" t="s">
        <v>26</v>
      </c>
      <c r="S2465" s="22">
        <f t="shared" si="194"/>
        <v>5.4</v>
      </c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Info'!A:B,2,0)</f>
        <v>Barry</v>
      </c>
      <c r="H2466" s="6" t="str">
        <f>VLOOKUP(F2466,'Customer Info'!A:C,3,0)</f>
        <v>Blumstein</v>
      </c>
      <c r="I2466" s="6" t="str">
        <f>VLOOKUP(F2466,'Customer Info'!A:G,7)</f>
        <v>Australia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45</v>
      </c>
      <c r="R2466" s="2" t="s">
        <v>28</v>
      </c>
      <c r="S2466" s="22">
        <f t="shared" si="194"/>
        <v>11.34</v>
      </c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Info'!A:B,2,0)</f>
        <v>Damala</v>
      </c>
      <c r="H2467" s="6" t="str">
        <f>VLOOKUP(F2467,'Customer Info'!A:C,3,0)</f>
        <v>Kotsonis</v>
      </c>
      <c r="I2467" s="6" t="str">
        <f>VLOOKUP(F2467,'Customer Info'!A:G,7)</f>
        <v>Germany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819</v>
      </c>
      <c r="R2467" s="2" t="s">
        <v>28</v>
      </c>
      <c r="S2467" s="22">
        <f t="shared" si="194"/>
        <v>884.1</v>
      </c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Info'!A:B,2,0)</f>
        <v>David</v>
      </c>
      <c r="H2468" s="6" t="str">
        <f>VLOOKUP(F2468,'Customer Info'!A:C,3,0)</f>
        <v>Philippe</v>
      </c>
      <c r="I2468" s="6" t="str">
        <f>VLOOKUP(F2468,'Customer Info'!A:G,7)</f>
        <v>Australia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1576</v>
      </c>
      <c r="R2468" s="2" t="s">
        <v>28</v>
      </c>
      <c r="S2468" s="22">
        <f t="shared" si="194"/>
        <v>8236.7999999999993</v>
      </c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Info'!A:B,2,0)</f>
        <v>Katherine</v>
      </c>
      <c r="H2469" s="6" t="str">
        <f>VLOOKUP(F2469,'Customer Info'!A:C,3,0)</f>
        <v>Murray</v>
      </c>
      <c r="I2469" s="6" t="str">
        <f>VLOOKUP(F2469,'Customer Info'!A:G,7)</f>
        <v>China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264</v>
      </c>
      <c r="R2469" s="2" t="s">
        <v>50</v>
      </c>
      <c r="S2469" s="22">
        <f t="shared" si="194"/>
        <v>71.92</v>
      </c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Info'!A:B,2,0)</f>
        <v>Don</v>
      </c>
      <c r="H2470" s="6" t="str">
        <f>VLOOKUP(F2470,'Customer Info'!A:C,3,0)</f>
        <v>Weiss</v>
      </c>
      <c r="I2470" s="6" t="str">
        <f>VLOOKUP(F2470,'Customer Info'!A:G,7)</f>
        <v>India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391</v>
      </c>
      <c r="R2470" s="2" t="s">
        <v>26</v>
      </c>
      <c r="S2470" s="22">
        <f t="shared" si="194"/>
        <v>94.28</v>
      </c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Info'!A:B,2,0)</f>
        <v>Barry</v>
      </c>
      <c r="H2471" s="6" t="str">
        <f>VLOOKUP(F2471,'Customer Info'!A:C,3,0)</f>
        <v>Blumstein</v>
      </c>
      <c r="I2471" s="6" t="str">
        <f>VLOOKUP(F2471,'Customer Info'!A:G,7)</f>
        <v>Australia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1755</v>
      </c>
      <c r="R2471" s="2" t="s">
        <v>50</v>
      </c>
      <c r="S2471" s="22">
        <f t="shared" si="194"/>
        <v>1194</v>
      </c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Info'!A:B,2,0)</f>
        <v>Kean</v>
      </c>
      <c r="H2472" s="6" t="str">
        <f>VLOOKUP(F2472,'Customer Info'!A:C,3,0)</f>
        <v>Thornton</v>
      </c>
      <c r="I2472" s="6" t="str">
        <f>VLOOKUP(F2472,'Customer Info'!A:G,7)</f>
        <v>Indonesia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42</v>
      </c>
      <c r="R2472" s="2" t="s">
        <v>50</v>
      </c>
      <c r="S2472" s="22">
        <f t="shared" si="194"/>
        <v>13.32</v>
      </c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Info'!A:B,2,0)</f>
        <v>Logan</v>
      </c>
      <c r="H2473" s="6" t="str">
        <f>VLOOKUP(F2473,'Customer Info'!A:C,3,0)</f>
        <v>Currie</v>
      </c>
      <c r="I2473" s="6" t="str">
        <f>VLOOKUP(F2473,'Customer Info'!A:G,7)</f>
        <v>Australia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332</v>
      </c>
      <c r="R2473" s="2" t="s">
        <v>28</v>
      </c>
      <c r="S2473" s="22">
        <f t="shared" si="194"/>
        <v>66.42</v>
      </c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Info'!A:B,2,0)</f>
        <v>Anthony</v>
      </c>
      <c r="H2474" s="6" t="str">
        <f>VLOOKUP(F2474,'Customer Info'!A:C,3,0)</f>
        <v>Rawles</v>
      </c>
      <c r="I2474" s="6" t="str">
        <f>VLOOKUP(F2474,'Customer Info'!A:G,7)</f>
        <v>Indonesia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260</v>
      </c>
      <c r="R2474" s="2" t="s">
        <v>28</v>
      </c>
      <c r="S2474" s="22">
        <f t="shared" si="194"/>
        <v>343.40000000000003</v>
      </c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Info'!A:B,2,0)</f>
        <v>Michael</v>
      </c>
      <c r="H2475" s="6" t="str">
        <f>VLOOKUP(F2475,'Customer Info'!A:C,3,0)</f>
        <v>Chen</v>
      </c>
      <c r="I2475" s="6" t="str">
        <f>VLOOKUP(F2475,'Customer Info'!A:G,7)</f>
        <v>India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398</v>
      </c>
      <c r="R2475" s="2" t="s">
        <v>28</v>
      </c>
      <c r="S2475" s="22">
        <f t="shared" si="194"/>
        <v>419.95000000000005</v>
      </c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Info'!A:B,2,0)</f>
        <v>Cathy</v>
      </c>
      <c r="H2476" s="6" t="str">
        <f>VLOOKUP(F2476,'Customer Info'!A:C,3,0)</f>
        <v>Hwang</v>
      </c>
      <c r="I2476" s="6" t="str">
        <f>VLOOKUP(F2476,'Customer Info'!A:G,7)</f>
        <v>Australia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90</v>
      </c>
      <c r="R2476" s="2" t="s">
        <v>28</v>
      </c>
      <c r="S2476" s="22">
        <f t="shared" si="194"/>
        <v>21.96</v>
      </c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Info'!A:B,2,0)</f>
        <v>Ionia</v>
      </c>
      <c r="H2477" s="6" t="str">
        <f>VLOOKUP(F2477,'Customer Info'!A:C,3,0)</f>
        <v>McGrath</v>
      </c>
      <c r="I2477" s="6" t="str">
        <f>VLOOKUP(F2477,'Customer Info'!A:G,7)</f>
        <v>Australia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332</v>
      </c>
      <c r="R2477" s="2" t="s">
        <v>26</v>
      </c>
      <c r="S2477" s="22">
        <f t="shared" si="194"/>
        <v>66.42</v>
      </c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Info'!A:B,2,0)</f>
        <v>Toby</v>
      </c>
      <c r="H2478" s="6" t="str">
        <f>VLOOKUP(F2478,'Customer Info'!A:C,3,0)</f>
        <v>Gnade</v>
      </c>
      <c r="I2478" s="6" t="str">
        <f>VLOOKUP(F2478,'Customer Info'!A:G,7)</f>
        <v>Germany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356</v>
      </c>
      <c r="R2478" s="2" t="s">
        <v>50</v>
      </c>
      <c r="S2478" s="22">
        <f t="shared" si="194"/>
        <v>70.16</v>
      </c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Info'!A:B,2,0)</f>
        <v>Russell</v>
      </c>
      <c r="H2479" s="6" t="str">
        <f>VLOOKUP(F2479,'Customer Info'!A:C,3,0)</f>
        <v>Applegate</v>
      </c>
      <c r="I2479" s="6" t="str">
        <f>VLOOKUP(F2479,'Customer Info'!A:G,7)</f>
        <v>Australia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286</v>
      </c>
      <c r="R2479" s="2" t="s">
        <v>28</v>
      </c>
      <c r="S2479" s="22">
        <f t="shared" si="194"/>
        <v>254</v>
      </c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Info'!A:B,2,0)</f>
        <v>Laurel</v>
      </c>
      <c r="H2480" s="6" t="str">
        <f>VLOOKUP(F2480,'Customer Info'!A:C,3,0)</f>
        <v>Workman</v>
      </c>
      <c r="I2480" s="6" t="str">
        <f>VLOOKUP(F2480,'Customer Info'!A:G,7)</f>
        <v>China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634</v>
      </c>
      <c r="R2480" s="2" t="s">
        <v>28</v>
      </c>
      <c r="S2480" s="22">
        <f t="shared" si="194"/>
        <v>292.40000000000003</v>
      </c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Info'!A:B,2,0)</f>
        <v>Philip</v>
      </c>
      <c r="H2481" s="6" t="str">
        <f>VLOOKUP(F2481,'Customer Info'!A:C,3,0)</f>
        <v>Fox</v>
      </c>
      <c r="I2481" s="6" t="str">
        <f>VLOOKUP(F2481,'Customer Info'!A:G,7)</f>
        <v>Australia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8</v>
      </c>
      <c r="R2481" s="2" t="s">
        <v>50</v>
      </c>
      <c r="S2481" s="22">
        <f t="shared" si="194"/>
        <v>3.16</v>
      </c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Info'!A:B,2,0)</f>
        <v>Toby</v>
      </c>
      <c r="H2482" s="6" t="str">
        <f>VLOOKUP(F2482,'Customer Info'!A:C,3,0)</f>
        <v>Braunhardt</v>
      </c>
      <c r="I2482" s="6" t="str">
        <f>VLOOKUP(F2482,'Customer Info'!A:G,7)</f>
        <v>Germany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118</v>
      </c>
      <c r="R2482" s="2" t="s">
        <v>28</v>
      </c>
      <c r="S2482" s="22">
        <f t="shared" si="194"/>
        <v>36.68</v>
      </c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Info'!A:B,2,0)</f>
        <v>Brendan</v>
      </c>
      <c r="H2483" s="6" t="str">
        <f>VLOOKUP(F2483,'Customer Info'!A:C,3,0)</f>
        <v>Dodson</v>
      </c>
      <c r="I2483" s="6" t="str">
        <f>VLOOKUP(F2483,'Customer Info'!A:G,7)</f>
        <v>Australia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15</v>
      </c>
      <c r="R2483" s="2" t="s">
        <v>28</v>
      </c>
      <c r="S2483" s="22">
        <f t="shared" si="194"/>
        <v>3.66</v>
      </c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Info'!A:B,2,0)</f>
        <v>Erin</v>
      </c>
      <c r="H2484" s="6" t="str">
        <f>VLOOKUP(F2484,'Customer Info'!A:C,3,0)</f>
        <v>Smith</v>
      </c>
      <c r="I2484" s="6" t="str">
        <f>VLOOKUP(F2484,'Customer Info'!A:G,7)</f>
        <v>China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819</v>
      </c>
      <c r="R2484" s="2" t="s">
        <v>28</v>
      </c>
      <c r="S2484" s="22">
        <f t="shared" si="194"/>
        <v>349.95000000000005</v>
      </c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Info'!A:B,2,0)</f>
        <v>Rob</v>
      </c>
      <c r="H2485" s="6" t="str">
        <f>VLOOKUP(F2485,'Customer Info'!A:C,3,0)</f>
        <v>Haberlin</v>
      </c>
      <c r="I2485" s="6" t="str">
        <f>VLOOKUP(F2485,'Customer Info'!A:G,7)</f>
        <v>Australia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1300</v>
      </c>
      <c r="R2485" s="2" t="s">
        <v>50</v>
      </c>
      <c r="S2485" s="22">
        <f t="shared" si="194"/>
        <v>592</v>
      </c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Info'!A:B,2,0)</f>
        <v>Roger</v>
      </c>
      <c r="H2486" s="6" t="str">
        <f>VLOOKUP(F2486,'Customer Info'!A:C,3,0)</f>
        <v>Barcio</v>
      </c>
      <c r="I2486" s="6" t="str">
        <f>VLOOKUP(F2486,'Customer Info'!A:G,7)</f>
        <v>Australia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474</v>
      </c>
      <c r="R2486" s="2" t="s">
        <v>28</v>
      </c>
      <c r="S2486" s="22">
        <f t="shared" si="194"/>
        <v>423.90000000000003</v>
      </c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Info'!A:B,2,0)</f>
        <v>Michael</v>
      </c>
      <c r="H2487" s="6" t="str">
        <f>VLOOKUP(F2487,'Customer Info'!A:C,3,0)</f>
        <v>Moore</v>
      </c>
      <c r="I2487" s="6" t="str">
        <f>VLOOKUP(F2487,'Customer Info'!A:G,7)</f>
        <v>Indonesia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64</v>
      </c>
      <c r="R2487" s="2" t="s">
        <v>28</v>
      </c>
      <c r="S2487" s="22">
        <f t="shared" si="194"/>
        <v>33</v>
      </c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Info'!A:B,2,0)</f>
        <v>Tamara</v>
      </c>
      <c r="H2488" s="6" t="str">
        <f>VLOOKUP(F2488,'Customer Info'!A:C,3,0)</f>
        <v>Chand</v>
      </c>
      <c r="I2488" s="6" t="str">
        <f>VLOOKUP(F2488,'Customer Info'!A:G,7)</f>
        <v>Germany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616</v>
      </c>
      <c r="R2488" s="2" t="s">
        <v>56</v>
      </c>
      <c r="S2488" s="22">
        <f t="shared" si="194"/>
        <v>373.70000000000005</v>
      </c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Info'!A:B,2,0)</f>
        <v>Logan</v>
      </c>
      <c r="H2489" s="6" t="str">
        <f>VLOOKUP(F2489,'Customer Info'!A:C,3,0)</f>
        <v>Currie</v>
      </c>
      <c r="I2489" s="6" t="str">
        <f>VLOOKUP(F2489,'Customer Info'!A:G,7)</f>
        <v>Australia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3804</v>
      </c>
      <c r="R2489" s="2" t="s">
        <v>28</v>
      </c>
      <c r="S2489" s="22">
        <f t="shared" si="194"/>
        <v>2456.1600000000003</v>
      </c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Info'!A:B,2,0)</f>
        <v>Caroline</v>
      </c>
      <c r="H2490" s="6" t="str">
        <f>VLOOKUP(F2490,'Customer Info'!A:C,3,0)</f>
        <v>Jumper</v>
      </c>
      <c r="I2490" s="6" t="str">
        <f>VLOOKUP(F2490,'Customer Info'!A:G,7)</f>
        <v>Australia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459</v>
      </c>
      <c r="R2490" s="2" t="s">
        <v>28</v>
      </c>
      <c r="S2490" s="22">
        <f t="shared" si="194"/>
        <v>405.90000000000003</v>
      </c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Info'!A:B,2,0)</f>
        <v>Jack</v>
      </c>
      <c r="H2491" s="6" t="str">
        <f>VLOOKUP(F2491,'Customer Info'!A:C,3,0)</f>
        <v>Garza</v>
      </c>
      <c r="I2491" s="6" t="str">
        <f>VLOOKUP(F2491,'Customer Info'!A:G,7)</f>
        <v>Germany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20</v>
      </c>
      <c r="R2491" s="2" t="s">
        <v>28</v>
      </c>
      <c r="S2491" s="22">
        <f t="shared" si="194"/>
        <v>5.5200000000000005</v>
      </c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Info'!A:B,2,0)</f>
        <v>Thea</v>
      </c>
      <c r="H2492" s="6" t="str">
        <f>VLOOKUP(F2492,'Customer Info'!A:C,3,0)</f>
        <v>Hendricks</v>
      </c>
      <c r="I2492" s="6" t="str">
        <f>VLOOKUP(F2492,'Customer Info'!A:G,7)</f>
        <v>Germany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992</v>
      </c>
      <c r="R2492" s="2" t="s">
        <v>50</v>
      </c>
      <c r="S2492" s="22">
        <f t="shared" si="194"/>
        <v>456.75</v>
      </c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Info'!A:B,2,0)</f>
        <v>Brad</v>
      </c>
      <c r="H2493" s="6" t="str">
        <f>VLOOKUP(F2493,'Customer Info'!A:C,3,0)</f>
        <v>Thomas</v>
      </c>
      <c r="I2493" s="6" t="str">
        <f>VLOOKUP(F2493,'Customer Info'!A:G,7)</f>
        <v>India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315</v>
      </c>
      <c r="R2493" s="2" t="s">
        <v>50</v>
      </c>
      <c r="S2493" s="22">
        <f t="shared" si="194"/>
        <v>97.3</v>
      </c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Info'!A:B,2,0)</f>
        <v>Darren</v>
      </c>
      <c r="H2494" s="6" t="str">
        <f>VLOOKUP(F2494,'Customer Info'!A:C,3,0)</f>
        <v>Koutras</v>
      </c>
      <c r="I2494" s="6" t="str">
        <f>VLOOKUP(F2494,'Customer Info'!A:G,7)</f>
        <v>India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212</v>
      </c>
      <c r="R2494" s="2" t="s">
        <v>50</v>
      </c>
      <c r="S2494" s="22">
        <f t="shared" si="194"/>
        <v>76.320000000000007</v>
      </c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Info'!A:B,2,0)</f>
        <v>Rick</v>
      </c>
      <c r="H2495" s="6" t="str">
        <f>VLOOKUP(F2495,'Customer Info'!A:C,3,0)</f>
        <v>Reed</v>
      </c>
      <c r="I2495" s="6" t="str">
        <f>VLOOKUP(F2495,'Customer Info'!A:G,7)</f>
        <v>Germany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5</v>
      </c>
      <c r="R2495" s="2" t="s">
        <v>28</v>
      </c>
      <c r="S2495" s="22">
        <f t="shared" si="194"/>
        <v>1.22</v>
      </c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Info'!A:B,2,0)</f>
        <v>Brad</v>
      </c>
      <c r="H2496" s="6" t="str">
        <f>VLOOKUP(F2496,'Customer Info'!A:C,3,0)</f>
        <v>Thomas</v>
      </c>
      <c r="I2496" s="6" t="str">
        <f>VLOOKUP(F2496,'Customer Info'!A:G,7)</f>
        <v>India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182</v>
      </c>
      <c r="R2496" s="2" t="s">
        <v>28</v>
      </c>
      <c r="S2496" s="22">
        <f t="shared" si="194"/>
        <v>55.96</v>
      </c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Info'!A:B,2,0)</f>
        <v>Evan</v>
      </c>
      <c r="H2497" s="6" t="str">
        <f>VLOOKUP(F2497,'Customer Info'!A:C,3,0)</f>
        <v>Henry</v>
      </c>
      <c r="I2497" s="6" t="str">
        <f>VLOOKUP(F2497,'Customer Info'!A:G,7)</f>
        <v>India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536</v>
      </c>
      <c r="R2497" s="2" t="s">
        <v>28</v>
      </c>
      <c r="S2497" s="22">
        <f t="shared" si="194"/>
        <v>250.4</v>
      </c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Info'!A:B,2,0)</f>
        <v>Heather</v>
      </c>
      <c r="H2498" s="6" t="str">
        <f>VLOOKUP(F2498,'Customer Info'!A:C,3,0)</f>
        <v>Kirkland</v>
      </c>
      <c r="I2498" s="6" t="str">
        <f>VLOOKUP(F2498,'Customer Info'!A:G,7)</f>
        <v>India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452</v>
      </c>
      <c r="R2498" s="2" t="s">
        <v>28</v>
      </c>
      <c r="S2498" s="22">
        <f t="shared" si="194"/>
        <v>310.8</v>
      </c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Info'!A:B,2,0)</f>
        <v>Justin</v>
      </c>
      <c r="H2499" s="6" t="str">
        <f>VLOOKUP(F2499,'Customer Info'!A:C,3,0)</f>
        <v>Hirsh</v>
      </c>
      <c r="I2499" s="6" t="str">
        <f>VLOOKUP(F2499,'Customer Info'!A:G,7)</f>
        <v>China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580</v>
      </c>
      <c r="R2499" s="2" t="s">
        <v>28</v>
      </c>
      <c r="S2499" s="22">
        <f t="shared" si="194"/>
        <v>443</v>
      </c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Info'!A:B,2,0)</f>
        <v>Deirdre</v>
      </c>
      <c r="H2500" s="6" t="str">
        <f>VLOOKUP(F2500,'Customer Info'!A:C,3,0)</f>
        <v>Greer</v>
      </c>
      <c r="I2500" s="6" t="str">
        <f>VLOOKUP(F2500,'Customer Info'!A:G,7)</f>
        <v>India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237</v>
      </c>
      <c r="R2500" s="2" t="s">
        <v>50</v>
      </c>
      <c r="S2500" s="22">
        <f t="shared" si="194"/>
        <v>63.68</v>
      </c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Info'!A:B,2,0)</f>
        <v>Victoria</v>
      </c>
      <c r="H2501" s="6" t="str">
        <f>VLOOKUP(F2501,'Customer Info'!A:C,3,0)</f>
        <v>Pisteka</v>
      </c>
      <c r="I2501" s="6" t="str">
        <f>VLOOKUP(F2501,'Customer Info'!A:G,7)</f>
        <v>China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200</v>
      </c>
      <c r="R2501" s="2" t="s">
        <v>50</v>
      </c>
      <c r="S2501" s="22">
        <f t="shared" si="194"/>
        <v>43.36</v>
      </c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Info'!A:B,2,0)</f>
        <v>Neil</v>
      </c>
      <c r="H2502" s="6" t="str">
        <f>VLOOKUP(F2502,'Customer Info'!A:C,3,0)</f>
        <v>Franzšsisch</v>
      </c>
      <c r="I2502" s="6" t="str">
        <f>VLOOKUP(F2502,'Customer Info'!A:G,7)</f>
        <v>China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46</v>
      </c>
      <c r="R2502" s="2" t="s">
        <v>50</v>
      </c>
      <c r="S2502" s="22">
        <f t="shared" si="194"/>
        <v>32.74</v>
      </c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Info'!A:B,2,0)</f>
        <v>Adam</v>
      </c>
      <c r="H2503" s="6" t="str">
        <f>VLOOKUP(F2503,'Customer Info'!A:C,3,0)</f>
        <v>Bellavance</v>
      </c>
      <c r="I2503" s="6" t="str">
        <f>VLOOKUP(F2503,'Customer Info'!A:G,7)</f>
        <v>Australia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18</v>
      </c>
      <c r="R2503" s="2" t="s">
        <v>28</v>
      </c>
      <c r="S2503" s="22">
        <f t="shared" si="194"/>
        <v>6.6400000000000006</v>
      </c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Info'!A:B,2,0)</f>
        <v>Bart</v>
      </c>
      <c r="H2504" s="6" t="str">
        <f>VLOOKUP(F2504,'Customer Info'!A:C,3,0)</f>
        <v>Folk</v>
      </c>
      <c r="I2504" s="6" t="str">
        <f>VLOOKUP(F2504,'Customer Info'!A:G,7)</f>
        <v>Indonesia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282</v>
      </c>
      <c r="R2504" s="2" t="s">
        <v>50</v>
      </c>
      <c r="S2504" s="22">
        <f t="shared" si="194"/>
        <v>88.88</v>
      </c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Info'!A:B,2,0)</f>
        <v>Valerie</v>
      </c>
      <c r="H2505" s="6" t="str">
        <f>VLOOKUP(F2505,'Customer Info'!A:C,3,0)</f>
        <v>Takahito</v>
      </c>
      <c r="I2505" s="6" t="str">
        <f>VLOOKUP(F2505,'Customer Info'!A:G,7)</f>
        <v>China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1040</v>
      </c>
      <c r="R2505" s="2" t="s">
        <v>28</v>
      </c>
      <c r="S2505" s="22">
        <f t="shared" si="194"/>
        <v>706.5</v>
      </c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Info'!A:B,2,0)</f>
        <v>Adam</v>
      </c>
      <c r="H2506" s="6" t="str">
        <f>VLOOKUP(F2506,'Customer Info'!A:C,3,0)</f>
        <v>Bellavance</v>
      </c>
      <c r="I2506" s="6" t="str">
        <f>VLOOKUP(F2506,'Customer Info'!A:G,7)</f>
        <v>Australia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126</v>
      </c>
      <c r="R2506" s="2" t="s">
        <v>28</v>
      </c>
      <c r="S2506" s="22">
        <f t="shared" si="194"/>
        <v>38.22</v>
      </c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Info'!A:B,2,0)</f>
        <v>Peter</v>
      </c>
      <c r="H2507" s="6" t="str">
        <f>VLOOKUP(F2507,'Customer Info'!A:C,3,0)</f>
        <v>BŸhler</v>
      </c>
      <c r="I2507" s="6" t="str">
        <f>VLOOKUP(F2507,'Customer Info'!A:G,7)</f>
        <v>Australia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N2507-M2507</f>
        <v>45</v>
      </c>
      <c r="R2507" s="2" t="s">
        <v>28</v>
      </c>
      <c r="S2507" s="22">
        <f t="shared" ref="S2507:S2570" si="199">IF(N2507&lt;5000,N2507*2%,IF(AND(N2507&gt;=5000,N2507&lt;25000),N2507*5%,IF(AND(N2507&gt;=25000,N2507&lt;50000),N2507*7%,IF(AND(N2507&gt;=50000,N2507&lt;100000)*N2507*9%,IF(AND(N2507&gt;=100000,N2507&lt;250000),N2507*12%,N2507*15%)))))</f>
        <v>90.72</v>
      </c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Info'!A:B,2,0)</f>
        <v>Christy</v>
      </c>
      <c r="H2508" s="6" t="str">
        <f>VLOOKUP(F2508,'Customer Info'!A:C,3,0)</f>
        <v>Brittain</v>
      </c>
      <c r="I2508" s="6" t="str">
        <f>VLOOKUP(F2508,'Customer Info'!A:G,7)</f>
        <v>India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2760</v>
      </c>
      <c r="R2508" s="2" t="s">
        <v>28</v>
      </c>
      <c r="S2508" s="22">
        <f t="shared" si="199"/>
        <v>2627.8</v>
      </c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Info'!A:B,2,0)</f>
        <v>Jack</v>
      </c>
      <c r="H2509" s="6" t="str">
        <f>VLOOKUP(F2509,'Customer Info'!A:C,3,0)</f>
        <v>Garza</v>
      </c>
      <c r="I2509" s="6" t="str">
        <f>VLOOKUP(F2509,'Customer Info'!A:G,7)</f>
        <v>Germany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856</v>
      </c>
      <c r="R2509" s="2" t="s">
        <v>28</v>
      </c>
      <c r="S2509" s="22">
        <f t="shared" si="199"/>
        <v>753.40000000000009</v>
      </c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Info'!A:B,2,0)</f>
        <v>Justin</v>
      </c>
      <c r="H2510" s="6" t="str">
        <f>VLOOKUP(F2510,'Customer Info'!A:C,3,0)</f>
        <v>Hirsh</v>
      </c>
      <c r="I2510" s="6" t="str">
        <f>VLOOKUP(F2510,'Customer Info'!A:G,7)</f>
        <v>China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378</v>
      </c>
      <c r="R2510" s="2" t="s">
        <v>26</v>
      </c>
      <c r="S2510" s="22">
        <f t="shared" si="199"/>
        <v>334.1</v>
      </c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Info'!A:B,2,0)</f>
        <v>Rob</v>
      </c>
      <c r="H2511" s="6" t="str">
        <f>VLOOKUP(F2511,'Customer Info'!A:C,3,0)</f>
        <v>Haberlin</v>
      </c>
      <c r="I2511" s="6" t="str">
        <f>VLOOKUP(F2511,'Customer Info'!A:G,7)</f>
        <v>Australia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192</v>
      </c>
      <c r="R2511" s="2" t="s">
        <v>50</v>
      </c>
      <c r="S2511" s="22">
        <f t="shared" si="199"/>
        <v>51.32</v>
      </c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Info'!A:B,2,0)</f>
        <v>Steven</v>
      </c>
      <c r="H2512" s="6" t="str">
        <f>VLOOKUP(F2512,'Customer Info'!A:C,3,0)</f>
        <v>Cartwright</v>
      </c>
      <c r="I2512" s="6" t="str">
        <f>VLOOKUP(F2512,'Customer Info'!A:G,7)</f>
        <v>Germany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1838</v>
      </c>
      <c r="R2512" s="2" t="s">
        <v>28</v>
      </c>
      <c r="S2512" s="22">
        <f t="shared" si="199"/>
        <v>921.40000000000009</v>
      </c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Info'!A:B,2,0)</f>
        <v>Bruce</v>
      </c>
      <c r="H2513" s="6" t="str">
        <f>VLOOKUP(F2513,'Customer Info'!A:C,3,0)</f>
        <v>Geld</v>
      </c>
      <c r="I2513" s="6" t="str">
        <f>VLOOKUP(F2513,'Customer Info'!A:G,7)</f>
        <v>Indonesia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195</v>
      </c>
      <c r="R2513" s="2" t="s">
        <v>28</v>
      </c>
      <c r="S2513" s="22">
        <f t="shared" si="199"/>
        <v>46.38</v>
      </c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Info'!A:B,2,0)</f>
        <v>Charles</v>
      </c>
      <c r="H2514" s="6" t="str">
        <f>VLOOKUP(F2514,'Customer Info'!A:C,3,0)</f>
        <v>Sheldon</v>
      </c>
      <c r="I2514" s="6" t="str">
        <f>VLOOKUP(F2514,'Customer Info'!A:G,7)</f>
        <v>India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658</v>
      </c>
      <c r="R2514" s="2" t="s">
        <v>28</v>
      </c>
      <c r="S2514" s="22">
        <f t="shared" si="199"/>
        <v>326.20000000000005</v>
      </c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Info'!A:B,2,0)</f>
        <v>Peter</v>
      </c>
      <c r="H2515" s="6" t="str">
        <f>VLOOKUP(F2515,'Customer Info'!A:C,3,0)</f>
        <v>BŸhler</v>
      </c>
      <c r="I2515" s="6" t="str">
        <f>VLOOKUP(F2515,'Customer Info'!A:G,7)</f>
        <v>Australia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1665</v>
      </c>
      <c r="R2515" s="2" t="s">
        <v>28</v>
      </c>
      <c r="S2515" s="22">
        <f t="shared" si="199"/>
        <v>2109.4500000000003</v>
      </c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Info'!A:B,2,0)</f>
        <v>Troy</v>
      </c>
      <c r="H2516" s="6" t="str">
        <f>VLOOKUP(F2516,'Customer Info'!A:C,3,0)</f>
        <v>Staebel</v>
      </c>
      <c r="I2516" s="6" t="str">
        <f>VLOOKUP(F2516,'Customer Info'!A:G,7)</f>
        <v>Germany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330</v>
      </c>
      <c r="R2516" s="2" t="s">
        <v>50</v>
      </c>
      <c r="S2516" s="22">
        <f t="shared" si="199"/>
        <v>292.25</v>
      </c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Info'!A:B,2,0)</f>
        <v>Meg</v>
      </c>
      <c r="H2517" s="6" t="str">
        <f>VLOOKUP(F2517,'Customer Info'!A:C,3,0)</f>
        <v>Tillman</v>
      </c>
      <c r="I2517" s="6" t="str">
        <f>VLOOKUP(F2517,'Customer Info'!A:G,7)</f>
        <v>Germany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30</v>
      </c>
      <c r="R2517" s="2" t="s">
        <v>28</v>
      </c>
      <c r="S2517" s="22">
        <f t="shared" si="199"/>
        <v>60.480000000000004</v>
      </c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Info'!A:B,2,0)</f>
        <v>Jack</v>
      </c>
      <c r="H2518" s="6" t="str">
        <f>VLOOKUP(F2518,'Customer Info'!A:C,3,0)</f>
        <v>Lebron</v>
      </c>
      <c r="I2518" s="6" t="str">
        <f>VLOOKUP(F2518,'Customer Info'!A:G,7)</f>
        <v>China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18</v>
      </c>
      <c r="R2518" s="2" t="s">
        <v>28</v>
      </c>
      <c r="S2518" s="22">
        <f t="shared" si="199"/>
        <v>3.46</v>
      </c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Info'!A:B,2,0)</f>
        <v>Sarah</v>
      </c>
      <c r="H2519" s="6" t="str">
        <f>VLOOKUP(F2519,'Customer Info'!A:C,3,0)</f>
        <v>Foster</v>
      </c>
      <c r="I2519" s="6" t="str">
        <f>VLOOKUP(F2519,'Customer Info'!A:G,7)</f>
        <v>China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52</v>
      </c>
      <c r="R2519" s="2" t="s">
        <v>26</v>
      </c>
      <c r="S2519" s="22">
        <f t="shared" si="199"/>
        <v>18.240000000000002</v>
      </c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Info'!A:B,2,0)</f>
        <v>Alex</v>
      </c>
      <c r="H2520" s="6" t="str">
        <f>VLOOKUP(F2520,'Customer Info'!A:C,3,0)</f>
        <v>Avila</v>
      </c>
      <c r="I2520" s="6" t="e">
        <f>VLOOKUP(F2520,'Customer Info'!A:G,7)</f>
        <v>#N/A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237</v>
      </c>
      <c r="R2520" s="2" t="s">
        <v>28</v>
      </c>
      <c r="S2520" s="22">
        <f t="shared" si="199"/>
        <v>84.78</v>
      </c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Info'!A:B,2,0)</f>
        <v>Brendan</v>
      </c>
      <c r="H2521" s="6" t="str">
        <f>VLOOKUP(F2521,'Customer Info'!A:C,3,0)</f>
        <v>Dodson</v>
      </c>
      <c r="I2521" s="6" t="str">
        <f>VLOOKUP(F2521,'Customer Info'!A:G,7)</f>
        <v>Australia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22</v>
      </c>
      <c r="R2521" s="2" t="s">
        <v>28</v>
      </c>
      <c r="S2521" s="22">
        <f t="shared" si="199"/>
        <v>7.4</v>
      </c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Info'!A:B,2,0)</f>
        <v>Jennifer</v>
      </c>
      <c r="H2522" s="6" t="str">
        <f>VLOOKUP(F2522,'Customer Info'!A:C,3,0)</f>
        <v>Halladay</v>
      </c>
      <c r="I2522" s="6" t="str">
        <f>VLOOKUP(F2522,'Customer Info'!A:G,7)</f>
        <v>India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116</v>
      </c>
      <c r="R2522" s="2" t="s">
        <v>28</v>
      </c>
      <c r="S2522" s="22">
        <f t="shared" si="199"/>
        <v>36.32</v>
      </c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Info'!A:B,2,0)</f>
        <v>Jenna</v>
      </c>
      <c r="H2523" s="6" t="str">
        <f>VLOOKUP(F2523,'Customer Info'!A:C,3,0)</f>
        <v>Caffey</v>
      </c>
      <c r="I2523" s="6" t="str">
        <f>VLOOKUP(F2523,'Customer Info'!A:G,7)</f>
        <v>Australia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105</v>
      </c>
      <c r="R2523" s="2" t="s">
        <v>28</v>
      </c>
      <c r="S2523" s="22">
        <f t="shared" si="199"/>
        <v>32.74</v>
      </c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Info'!A:B,2,0)</f>
        <v>Max</v>
      </c>
      <c r="H2524" s="6" t="str">
        <f>VLOOKUP(F2524,'Customer Info'!A:C,3,0)</f>
        <v>Ludwig</v>
      </c>
      <c r="I2524" s="6" t="str">
        <f>VLOOKUP(F2524,'Customer Info'!A:G,7)</f>
        <v>Australia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12</v>
      </c>
      <c r="R2524" s="2" t="s">
        <v>28</v>
      </c>
      <c r="S2524" s="22">
        <f t="shared" si="199"/>
        <v>3.34</v>
      </c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Info'!A:B,2,0)</f>
        <v>Mark</v>
      </c>
      <c r="H2525" s="6" t="str">
        <f>VLOOKUP(F2525,'Customer Info'!A:C,3,0)</f>
        <v>Packer</v>
      </c>
      <c r="I2525" s="6" t="str">
        <f>VLOOKUP(F2525,'Customer Info'!A:G,7)</f>
        <v>Germany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333</v>
      </c>
      <c r="R2525" s="2" t="s">
        <v>28</v>
      </c>
      <c r="S2525" s="22">
        <f t="shared" si="199"/>
        <v>447.15000000000003</v>
      </c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Info'!A:B,2,0)</f>
        <v>Darrin</v>
      </c>
      <c r="H2526" s="6" t="str">
        <f>VLOOKUP(F2526,'Customer Info'!A:C,3,0)</f>
        <v>Martin</v>
      </c>
      <c r="I2526" s="6" t="str">
        <f>VLOOKUP(F2526,'Customer Info'!A:G,7)</f>
        <v>Germany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30</v>
      </c>
      <c r="R2526" s="2" t="s">
        <v>28</v>
      </c>
      <c r="S2526" s="22">
        <f t="shared" si="199"/>
        <v>12</v>
      </c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Info'!A:B,2,0)</f>
        <v>Liz</v>
      </c>
      <c r="H2527" s="6" t="str">
        <f>VLOOKUP(F2527,'Customer Info'!A:C,3,0)</f>
        <v>Pelletier</v>
      </c>
      <c r="I2527" s="6" t="str">
        <f>VLOOKUP(F2527,'Customer Info'!A:G,7)</f>
        <v>Indonesia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3642</v>
      </c>
      <c r="R2527" s="2" t="s">
        <v>28</v>
      </c>
      <c r="S2527" s="22">
        <f t="shared" si="199"/>
        <v>3087.0000000000005</v>
      </c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Info'!A:B,2,0)</f>
        <v>Beth</v>
      </c>
      <c r="H2528" s="6" t="str">
        <f>VLOOKUP(F2528,'Customer Info'!A:C,3,0)</f>
        <v>Thompson</v>
      </c>
      <c r="I2528" s="6" t="str">
        <f>VLOOKUP(F2528,'Customer Info'!A:G,7)</f>
        <v>India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2080</v>
      </c>
      <c r="R2528" s="2" t="s">
        <v>28</v>
      </c>
      <c r="S2528" s="22">
        <f t="shared" si="199"/>
        <v>1978.2000000000003</v>
      </c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Info'!A:B,2,0)</f>
        <v>Nat</v>
      </c>
      <c r="H2529" s="6" t="str">
        <f>VLOOKUP(F2529,'Customer Info'!A:C,3,0)</f>
        <v>Carroll</v>
      </c>
      <c r="I2529" s="6" t="str">
        <f>VLOOKUP(F2529,'Customer Info'!A:G,7)</f>
        <v>China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2892</v>
      </c>
      <c r="R2529" s="2" t="s">
        <v>50</v>
      </c>
      <c r="S2529" s="22">
        <f t="shared" si="199"/>
        <v>1864.38</v>
      </c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Info'!A:B,2,0)</f>
        <v>Jennifer</v>
      </c>
      <c r="H2530" s="6" t="str">
        <f>VLOOKUP(F2530,'Customer Info'!A:C,3,0)</f>
        <v>Halladay</v>
      </c>
      <c r="I2530" s="6" t="str">
        <f>VLOOKUP(F2530,'Customer Info'!A:G,7)</f>
        <v>India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15</v>
      </c>
      <c r="R2530" s="2" t="s">
        <v>28</v>
      </c>
      <c r="S2530" s="22">
        <f t="shared" si="199"/>
        <v>4.0200000000000005</v>
      </c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Info'!A:B,2,0)</f>
        <v>Quincy</v>
      </c>
      <c r="H2531" s="6" t="str">
        <f>VLOOKUP(F2531,'Customer Info'!A:C,3,0)</f>
        <v>Jones</v>
      </c>
      <c r="I2531" s="6" t="str">
        <f>VLOOKUP(F2531,'Customer Info'!A:G,7)</f>
        <v>Australia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325</v>
      </c>
      <c r="R2531" s="2" t="s">
        <v>56</v>
      </c>
      <c r="S2531" s="22">
        <f t="shared" si="199"/>
        <v>77.3</v>
      </c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Info'!A:B,2,0)</f>
        <v>Shirley</v>
      </c>
      <c r="H2532" s="6" t="str">
        <f>VLOOKUP(F2532,'Customer Info'!A:C,3,0)</f>
        <v>Jackson</v>
      </c>
      <c r="I2532" s="6" t="str">
        <f>VLOOKUP(F2532,'Customer Info'!A:G,7)</f>
        <v>Australia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3792</v>
      </c>
      <c r="R2532" s="2" t="s">
        <v>28</v>
      </c>
      <c r="S2532" s="22">
        <f t="shared" si="199"/>
        <v>7589.7</v>
      </c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Info'!A:B,2,0)</f>
        <v>Ralph</v>
      </c>
      <c r="H2533" s="6" t="str">
        <f>VLOOKUP(F2533,'Customer Info'!A:C,3,0)</f>
        <v>Kennedy</v>
      </c>
      <c r="I2533" s="6" t="str">
        <f>VLOOKUP(F2533,'Customer Info'!A:G,7)</f>
        <v>Australia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236</v>
      </c>
      <c r="R2533" s="2" t="s">
        <v>28</v>
      </c>
      <c r="S2533" s="22">
        <f t="shared" si="199"/>
        <v>73.36</v>
      </c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Info'!A:B,2,0)</f>
        <v>Quincy</v>
      </c>
      <c r="H2534" s="6" t="str">
        <f>VLOOKUP(F2534,'Customer Info'!A:C,3,0)</f>
        <v>Jones</v>
      </c>
      <c r="I2534" s="6" t="str">
        <f>VLOOKUP(F2534,'Customer Info'!A:G,7)</f>
        <v>Australia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104</v>
      </c>
      <c r="R2534" s="2" t="s">
        <v>50</v>
      </c>
      <c r="S2534" s="22">
        <f t="shared" si="199"/>
        <v>55.44</v>
      </c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Info'!A:B,2,0)</f>
        <v>Rachel</v>
      </c>
      <c r="H2535" s="6" t="str">
        <f>VLOOKUP(F2535,'Customer Info'!A:C,3,0)</f>
        <v>Payne</v>
      </c>
      <c r="I2535" s="6" t="str">
        <f>VLOOKUP(F2535,'Customer Info'!A:G,7)</f>
        <v>Australia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134</v>
      </c>
      <c r="R2535" s="2" t="s">
        <v>28</v>
      </c>
      <c r="S2535" s="22">
        <f t="shared" si="199"/>
        <v>40.68</v>
      </c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Info'!A:B,2,0)</f>
        <v>Frank</v>
      </c>
      <c r="H2536" s="6" t="str">
        <f>VLOOKUP(F2536,'Customer Info'!A:C,3,0)</f>
        <v>Hawley</v>
      </c>
      <c r="I2536" s="6" t="str">
        <f>VLOOKUP(F2536,'Customer Info'!A:G,7)</f>
        <v>China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45</v>
      </c>
      <c r="R2536" s="2" t="s">
        <v>28</v>
      </c>
      <c r="S2536" s="22">
        <f t="shared" si="199"/>
        <v>11.28</v>
      </c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Info'!A:B,2,0)</f>
        <v>Harry</v>
      </c>
      <c r="H2537" s="6" t="str">
        <f>VLOOKUP(F2537,'Customer Info'!A:C,3,0)</f>
        <v>Marie</v>
      </c>
      <c r="I2537" s="6" t="str">
        <f>VLOOKUP(F2537,'Customer Info'!A:G,7)</f>
        <v>Indonesia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28</v>
      </c>
      <c r="R2537" s="2" t="s">
        <v>28</v>
      </c>
      <c r="S2537" s="22">
        <f t="shared" si="199"/>
        <v>8.9600000000000009</v>
      </c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Info'!A:B,2,0)</f>
        <v>Jeremy</v>
      </c>
      <c r="H2538" s="6" t="str">
        <f>VLOOKUP(F2538,'Customer Info'!A:C,3,0)</f>
        <v>Ellison</v>
      </c>
      <c r="I2538" s="6" t="str">
        <f>VLOOKUP(F2538,'Customer Info'!A:G,7)</f>
        <v>Australia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216</v>
      </c>
      <c r="R2538" s="2" t="s">
        <v>28</v>
      </c>
      <c r="S2538" s="22">
        <f t="shared" si="199"/>
        <v>47.04</v>
      </c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Info'!A:B,2,0)</f>
        <v>Jack</v>
      </c>
      <c r="H2539" s="6" t="str">
        <f>VLOOKUP(F2539,'Customer Info'!A:C,3,0)</f>
        <v>O'Briant</v>
      </c>
      <c r="I2539" s="6" t="str">
        <f>VLOOKUP(F2539,'Customer Info'!A:G,7)</f>
        <v>China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363</v>
      </c>
      <c r="R2539" s="2" t="s">
        <v>50</v>
      </c>
      <c r="S2539" s="22">
        <f t="shared" si="199"/>
        <v>86.820000000000007</v>
      </c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Info'!A:B,2,0)</f>
        <v>Barry</v>
      </c>
      <c r="H2540" s="6" t="str">
        <f>VLOOKUP(F2540,'Customer Info'!A:C,3,0)</f>
        <v>Franzšsisch</v>
      </c>
      <c r="I2540" s="6" t="str">
        <f>VLOOKUP(F2540,'Customer Info'!A:G,7)</f>
        <v>Indonesia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568</v>
      </c>
      <c r="R2540" s="2" t="s">
        <v>28</v>
      </c>
      <c r="S2540" s="22">
        <f t="shared" si="199"/>
        <v>430.20000000000005</v>
      </c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Info'!A:B,2,0)</f>
        <v>Randy</v>
      </c>
      <c r="H2541" s="6" t="str">
        <f>VLOOKUP(F2541,'Customer Info'!A:C,3,0)</f>
        <v>Bradley</v>
      </c>
      <c r="I2541" s="6" t="str">
        <f>VLOOKUP(F2541,'Customer Info'!A:G,7)</f>
        <v>Australia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192</v>
      </c>
      <c r="R2541" s="2" t="s">
        <v>28</v>
      </c>
      <c r="S2541" s="22">
        <f t="shared" si="199"/>
        <v>500.40000000000003</v>
      </c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Info'!A:B,2,0)</f>
        <v>Marina</v>
      </c>
      <c r="H2542" s="6" t="str">
        <f>VLOOKUP(F2542,'Customer Info'!A:C,3,0)</f>
        <v>Lichtenstein</v>
      </c>
      <c r="I2542" s="6" t="str">
        <f>VLOOKUP(F2542,'Customer Info'!A:G,7)</f>
        <v>Germany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22</v>
      </c>
      <c r="R2542" s="2" t="s">
        <v>28</v>
      </c>
      <c r="S2542" s="22">
        <f t="shared" si="199"/>
        <v>7.4</v>
      </c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Info'!A:B,2,0)</f>
        <v>Olvera</v>
      </c>
      <c r="H2543" s="6" t="str">
        <f>VLOOKUP(F2543,'Customer Info'!A:C,3,0)</f>
        <v>Toch</v>
      </c>
      <c r="I2543" s="6" t="str">
        <f>VLOOKUP(F2543,'Customer Info'!A:G,7)</f>
        <v>Germany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1557</v>
      </c>
      <c r="R2543" s="2" t="s">
        <v>28</v>
      </c>
      <c r="S2543" s="22">
        <f t="shared" si="199"/>
        <v>773.1</v>
      </c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Info'!A:B,2,0)</f>
        <v>Carlos</v>
      </c>
      <c r="H2544" s="6" t="str">
        <f>VLOOKUP(F2544,'Customer Info'!A:C,3,0)</f>
        <v>Soltero</v>
      </c>
      <c r="I2544" s="6" t="str">
        <f>VLOOKUP(F2544,'Customer Info'!A:G,7)</f>
        <v>India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543</v>
      </c>
      <c r="R2544" s="2" t="s">
        <v>28</v>
      </c>
      <c r="S2544" s="22">
        <f t="shared" si="199"/>
        <v>299.55</v>
      </c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Info'!A:B,2,0)</f>
        <v>Ralph</v>
      </c>
      <c r="H2545" s="6" t="str">
        <f>VLOOKUP(F2545,'Customer Info'!A:C,3,0)</f>
        <v>Kennedy</v>
      </c>
      <c r="I2545" s="6" t="str">
        <f>VLOOKUP(F2545,'Customer Info'!A:G,7)</f>
        <v>Australia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1701</v>
      </c>
      <c r="R2545" s="2" t="s">
        <v>28</v>
      </c>
      <c r="S2545" s="22">
        <f t="shared" si="199"/>
        <v>2104.8300000000004</v>
      </c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Info'!A:B,2,0)</f>
        <v>Barry</v>
      </c>
      <c r="H2546" s="6" t="str">
        <f>VLOOKUP(F2546,'Customer Info'!A:C,3,0)</f>
        <v>Blumstein</v>
      </c>
      <c r="I2546" s="6" t="str">
        <f>VLOOKUP(F2546,'Customer Info'!A:G,7)</f>
        <v>Germany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7</v>
      </c>
      <c r="R2546" s="2" t="s">
        <v>26</v>
      </c>
      <c r="S2546" s="22">
        <f t="shared" si="199"/>
        <v>1.84</v>
      </c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Info'!A:B,2,0)</f>
        <v>Randy</v>
      </c>
      <c r="H2547" s="6" t="str">
        <f>VLOOKUP(F2547,'Customer Info'!A:C,3,0)</f>
        <v>Bradley</v>
      </c>
      <c r="I2547" s="6" t="str">
        <f>VLOOKUP(F2547,'Customer Info'!A:G,7)</f>
        <v>Australia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1916</v>
      </c>
      <c r="R2547" s="2" t="s">
        <v>26</v>
      </c>
      <c r="S2547" s="22">
        <f t="shared" si="199"/>
        <v>2024.9600000000003</v>
      </c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Info'!A:B,2,0)</f>
        <v>Clay</v>
      </c>
      <c r="H2548" s="6" t="str">
        <f>VLOOKUP(F2548,'Customer Info'!A:C,3,0)</f>
        <v>Cheatham</v>
      </c>
      <c r="I2548" s="6" t="str">
        <f>VLOOKUP(F2548,'Customer Info'!A:G,7)</f>
        <v>Germany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90</v>
      </c>
      <c r="R2548" s="2" t="s">
        <v>28</v>
      </c>
      <c r="S2548" s="22">
        <f t="shared" si="199"/>
        <v>17.100000000000001</v>
      </c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Info'!A:B,2,0)</f>
        <v>Sarah</v>
      </c>
      <c r="H2549" s="6" t="str">
        <f>VLOOKUP(F2549,'Customer Info'!A:C,3,0)</f>
        <v>Foster</v>
      </c>
      <c r="I2549" s="6" t="str">
        <f>VLOOKUP(F2549,'Customer Info'!A:G,7)</f>
        <v>China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204</v>
      </c>
      <c r="R2549" s="2" t="s">
        <v>28</v>
      </c>
      <c r="S2549" s="22">
        <f t="shared" si="199"/>
        <v>271.2</v>
      </c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Info'!A:B,2,0)</f>
        <v>Victoria</v>
      </c>
      <c r="H2550" s="6" t="str">
        <f>VLOOKUP(F2550,'Customer Info'!A:C,3,0)</f>
        <v>Wilson</v>
      </c>
      <c r="I2550" s="6" t="str">
        <f>VLOOKUP(F2550,'Customer Info'!A:G,7)</f>
        <v>China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720</v>
      </c>
      <c r="R2550" s="2" t="s">
        <v>28</v>
      </c>
      <c r="S2550" s="22">
        <f t="shared" si="199"/>
        <v>436.05</v>
      </c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Info'!A:B,2,0)</f>
        <v>Cari</v>
      </c>
      <c r="H2551" s="6" t="str">
        <f>VLOOKUP(F2551,'Customer Info'!A:C,3,0)</f>
        <v>Schnelling</v>
      </c>
      <c r="I2551" s="6" t="str">
        <f>VLOOKUP(F2551,'Customer Info'!A:G,7)</f>
        <v>India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1188</v>
      </c>
      <c r="R2551" s="2" t="s">
        <v>50</v>
      </c>
      <c r="S2551" s="22">
        <f t="shared" si="199"/>
        <v>915.40000000000009</v>
      </c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Info'!A:B,2,0)</f>
        <v>Victor</v>
      </c>
      <c r="H2552" s="6" t="str">
        <f>VLOOKUP(F2552,'Customer Info'!A:C,3,0)</f>
        <v>Preis</v>
      </c>
      <c r="I2552" s="6" t="str">
        <f>VLOOKUP(F2552,'Customer Info'!A:G,7)</f>
        <v>China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628</v>
      </c>
      <c r="R2552" s="2" t="s">
        <v>28</v>
      </c>
      <c r="S2552" s="22">
        <f t="shared" si="199"/>
        <v>663.5</v>
      </c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Info'!A:B,2,0)</f>
        <v>Ralph</v>
      </c>
      <c r="H2553" s="6" t="str">
        <f>VLOOKUP(F2553,'Customer Info'!A:C,3,0)</f>
        <v>Arnett</v>
      </c>
      <c r="I2553" s="6" t="str">
        <f>VLOOKUP(F2553,'Customer Info'!A:G,7)</f>
        <v>Australia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348</v>
      </c>
      <c r="R2553" s="2" t="s">
        <v>28</v>
      </c>
      <c r="S2553" s="22">
        <f t="shared" si="199"/>
        <v>365.75</v>
      </c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Info'!A:B,2,0)</f>
        <v>Christopher</v>
      </c>
      <c r="H2554" s="6" t="str">
        <f>VLOOKUP(F2554,'Customer Info'!A:C,3,0)</f>
        <v>Martinez</v>
      </c>
      <c r="I2554" s="6" t="str">
        <f>VLOOKUP(F2554,'Customer Info'!A:G,7)</f>
        <v>Australia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27</v>
      </c>
      <c r="R2554" s="2" t="s">
        <v>28</v>
      </c>
      <c r="S2554" s="22">
        <f t="shared" si="199"/>
        <v>8.34</v>
      </c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Info'!A:B,2,0)</f>
        <v>Evan</v>
      </c>
      <c r="H2555" s="6" t="str">
        <f>VLOOKUP(F2555,'Customer Info'!A:C,3,0)</f>
        <v>Bailliet</v>
      </c>
      <c r="I2555" s="6" t="str">
        <f>VLOOKUP(F2555,'Customer Info'!A:G,7)</f>
        <v>India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180</v>
      </c>
      <c r="R2555" s="2" t="s">
        <v>50</v>
      </c>
      <c r="S2555" s="22">
        <f t="shared" si="199"/>
        <v>64.599999999999994</v>
      </c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Info'!A:B,2,0)</f>
        <v>Dave</v>
      </c>
      <c r="H2556" s="6" t="str">
        <f>VLOOKUP(F2556,'Customer Info'!A:C,3,0)</f>
        <v>Hallsten</v>
      </c>
      <c r="I2556" s="6" t="str">
        <f>VLOOKUP(F2556,'Customer Info'!A:G,7)</f>
        <v>India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192</v>
      </c>
      <c r="R2556" s="2" t="s">
        <v>28</v>
      </c>
      <c r="S2556" s="22">
        <f t="shared" si="199"/>
        <v>51.32</v>
      </c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Info'!A:B,2,0)</f>
        <v>Sylvia</v>
      </c>
      <c r="H2557" s="6" t="str">
        <f>VLOOKUP(F2557,'Customer Info'!A:C,3,0)</f>
        <v>Foulston</v>
      </c>
      <c r="I2557" s="6" t="str">
        <f>VLOOKUP(F2557,'Customer Info'!A:G,7)</f>
        <v>India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32</v>
      </c>
      <c r="R2557" s="2" t="s">
        <v>50</v>
      </c>
      <c r="S2557" s="22">
        <f t="shared" si="199"/>
        <v>33.36</v>
      </c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Info'!A:B,2,0)</f>
        <v>Yana</v>
      </c>
      <c r="H2558" s="6" t="str">
        <f>VLOOKUP(F2558,'Customer Info'!A:C,3,0)</f>
        <v>Sorensen</v>
      </c>
      <c r="I2558" s="6" t="str">
        <f>VLOOKUP(F2558,'Customer Info'!A:G,7)</f>
        <v>China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2535</v>
      </c>
      <c r="R2558" s="2" t="s">
        <v>28</v>
      </c>
      <c r="S2558" s="22">
        <f t="shared" si="199"/>
        <v>1954.2600000000002</v>
      </c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Info'!A:B,2,0)</f>
        <v>Aaron</v>
      </c>
      <c r="H2559" s="6" t="str">
        <f>VLOOKUP(F2559,'Customer Info'!A:C,3,0)</f>
        <v>Hawkins</v>
      </c>
      <c r="I2559" s="6" t="str">
        <f>VLOOKUP(F2559,'Customer Info'!A:G,7)</f>
        <v>Australia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34</v>
      </c>
      <c r="R2559" s="2" t="s">
        <v>26</v>
      </c>
      <c r="S2559" s="22">
        <f t="shared" si="199"/>
        <v>6.6400000000000006</v>
      </c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Info'!A:B,2,0)</f>
        <v>Ben</v>
      </c>
      <c r="H2560" s="6" t="str">
        <f>VLOOKUP(F2560,'Customer Info'!A:C,3,0)</f>
        <v>Wallace</v>
      </c>
      <c r="I2560" s="6" t="str">
        <f>VLOOKUP(F2560,'Customer Info'!A:G,7)</f>
        <v>India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182</v>
      </c>
      <c r="R2560" s="2" t="s">
        <v>28</v>
      </c>
      <c r="S2560" s="22">
        <f t="shared" si="199"/>
        <v>97.02</v>
      </c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Info'!A:B,2,0)</f>
        <v>Delfina</v>
      </c>
      <c r="H2561" s="6" t="str">
        <f>VLOOKUP(F2561,'Customer Info'!A:C,3,0)</f>
        <v>Latchford</v>
      </c>
      <c r="I2561" s="6" t="str">
        <f>VLOOKUP(F2561,'Customer Info'!A:G,7)</f>
        <v>Australia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3392</v>
      </c>
      <c r="R2561" s="2" t="s">
        <v>28</v>
      </c>
      <c r="S2561" s="22">
        <f t="shared" si="199"/>
        <v>2378.6000000000004</v>
      </c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Info'!A:B,2,0)</f>
        <v>Ben</v>
      </c>
      <c r="H2562" s="6" t="str">
        <f>VLOOKUP(F2562,'Customer Info'!A:C,3,0)</f>
        <v>Wallace</v>
      </c>
      <c r="I2562" s="6" t="str">
        <f>VLOOKUP(F2562,'Customer Info'!A:G,7)</f>
        <v>India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15</v>
      </c>
      <c r="R2562" s="2" t="s">
        <v>50</v>
      </c>
      <c r="S2562" s="22">
        <f t="shared" si="199"/>
        <v>3.66</v>
      </c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Info'!A:B,2,0)</f>
        <v>Kelly</v>
      </c>
      <c r="H2563" s="6" t="str">
        <f>VLOOKUP(F2563,'Customer Info'!A:C,3,0)</f>
        <v>Collister</v>
      </c>
      <c r="I2563" s="6" t="str">
        <f>VLOOKUP(F2563,'Customer Info'!A:G,7)</f>
        <v>Australia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97</v>
      </c>
      <c r="R2563" s="2" t="s">
        <v>56</v>
      </c>
      <c r="S2563" s="22">
        <f t="shared" si="199"/>
        <v>23.38</v>
      </c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Info'!A:B,2,0)</f>
        <v>Laurel</v>
      </c>
      <c r="H2564" s="6" t="str">
        <f>VLOOKUP(F2564,'Customer Info'!A:C,3,0)</f>
        <v>Beltran</v>
      </c>
      <c r="I2564" s="6" t="str">
        <f>VLOOKUP(F2564,'Customer Info'!A:G,7)</f>
        <v>Australia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126</v>
      </c>
      <c r="R2564" s="2" t="s">
        <v>28</v>
      </c>
      <c r="S2564" s="22">
        <f t="shared" si="199"/>
        <v>38.22</v>
      </c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Info'!A:B,2,0)</f>
        <v>Bryan</v>
      </c>
      <c r="H2565" s="6" t="str">
        <f>VLOOKUP(F2565,'Customer Info'!A:C,3,0)</f>
        <v>Spruell</v>
      </c>
      <c r="I2565" s="6" t="str">
        <f>VLOOKUP(F2565,'Customer Info'!A:G,7)</f>
        <v>India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65</v>
      </c>
      <c r="R2565" s="2" t="s">
        <v>28</v>
      </c>
      <c r="S2565" s="22">
        <f t="shared" si="199"/>
        <v>15.46</v>
      </c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Info'!A:B,2,0)</f>
        <v>Michelle</v>
      </c>
      <c r="H2566" s="6" t="str">
        <f>VLOOKUP(F2566,'Customer Info'!A:C,3,0)</f>
        <v>Tran</v>
      </c>
      <c r="I2566" s="6" t="str">
        <f>VLOOKUP(F2566,'Customer Info'!A:G,7)</f>
        <v>Germany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132</v>
      </c>
      <c r="R2566" s="2" t="s">
        <v>28</v>
      </c>
      <c r="S2566" s="22">
        <f t="shared" si="199"/>
        <v>31.86</v>
      </c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Info'!A:B,2,0)</f>
        <v>Stuart</v>
      </c>
      <c r="H2567" s="6" t="str">
        <f>VLOOKUP(F2567,'Customer Info'!A:C,3,0)</f>
        <v>Calhoun</v>
      </c>
      <c r="I2567" s="6" t="str">
        <f>VLOOKUP(F2567,'Customer Info'!A:G,7)</f>
        <v>Germany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355</v>
      </c>
      <c r="R2567" s="2" t="s">
        <v>50</v>
      </c>
      <c r="S2567" s="22">
        <f t="shared" si="199"/>
        <v>96.16</v>
      </c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Info'!A:B,2,0)</f>
        <v>Linda</v>
      </c>
      <c r="H2568" s="6" t="str">
        <f>VLOOKUP(F2568,'Customer Info'!A:C,3,0)</f>
        <v>Southworth</v>
      </c>
      <c r="I2568" s="6" t="str">
        <f>VLOOKUP(F2568,'Customer Info'!A:G,7)</f>
        <v>China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382</v>
      </c>
      <c r="R2568" s="2" t="s">
        <v>50</v>
      </c>
      <c r="S2568" s="22">
        <f t="shared" si="199"/>
        <v>666.40000000000009</v>
      </c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Info'!A:B,2,0)</f>
        <v>Art</v>
      </c>
      <c r="H2569" s="6" t="str">
        <f>VLOOKUP(F2569,'Customer Info'!A:C,3,0)</f>
        <v>Foster</v>
      </c>
      <c r="I2569" s="6" t="str">
        <f>VLOOKUP(F2569,'Customer Info'!A:G,7)</f>
        <v>Australia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237</v>
      </c>
      <c r="R2569" s="2" t="s">
        <v>50</v>
      </c>
      <c r="S2569" s="22">
        <f t="shared" si="199"/>
        <v>84.78</v>
      </c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Info'!A:B,2,0)</f>
        <v>Brenda</v>
      </c>
      <c r="H2570" s="6" t="str">
        <f>VLOOKUP(F2570,'Customer Info'!A:C,3,0)</f>
        <v>Bowman</v>
      </c>
      <c r="I2570" s="6" t="str">
        <f>VLOOKUP(F2570,'Customer Info'!A:G,7)</f>
        <v>Australia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1200</v>
      </c>
      <c r="R2570" s="2" t="s">
        <v>28</v>
      </c>
      <c r="S2570" s="22">
        <f t="shared" si="199"/>
        <v>602.4</v>
      </c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Info'!A:B,2,0)</f>
        <v>Sam</v>
      </c>
      <c r="H2571" s="6" t="str">
        <f>VLOOKUP(F2571,'Customer Info'!A:C,3,0)</f>
        <v>Zeldin</v>
      </c>
      <c r="I2571" s="6" t="str">
        <f>VLOOKUP(F2571,'Customer Info'!A:G,7)</f>
        <v>Germany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N2571-M2571</f>
        <v>485</v>
      </c>
      <c r="R2571" s="2" t="s">
        <v>28</v>
      </c>
      <c r="S2571" s="22">
        <f t="shared" ref="S2571:S2634" si="204">IF(N2571&lt;5000,N2571*2%,IF(AND(N2571&gt;=5000,N2571&lt;25000),N2571*5%,IF(AND(N2571&gt;=25000,N2571&lt;50000),N2571*7%,IF(AND(N2571&gt;=50000,N2571&lt;100000)*N2571*9%,IF(AND(N2571&gt;=100000,N2571&lt;250000),N2571*12%,N2571*15%)))))</f>
        <v>292.25</v>
      </c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Info'!A:B,2,0)</f>
        <v>Tony</v>
      </c>
      <c r="H2572" s="6" t="str">
        <f>VLOOKUP(F2572,'Customer Info'!A:C,3,0)</f>
        <v>Sayre</v>
      </c>
      <c r="I2572" s="6" t="str">
        <f>VLOOKUP(F2572,'Customer Info'!A:G,7)</f>
        <v>Germany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65</v>
      </c>
      <c r="R2572" s="2" t="s">
        <v>50</v>
      </c>
      <c r="S2572" s="22">
        <f t="shared" si="204"/>
        <v>34.340000000000003</v>
      </c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Info'!A:B,2,0)</f>
        <v>Dorothy</v>
      </c>
      <c r="H2573" s="6" t="str">
        <f>VLOOKUP(F2573,'Customer Info'!A:C,3,0)</f>
        <v>Badders</v>
      </c>
      <c r="I2573" s="6" t="str">
        <f>VLOOKUP(F2573,'Customer Info'!A:G,7)</f>
        <v>India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216</v>
      </c>
      <c r="R2573" s="2" t="s">
        <v>50</v>
      </c>
      <c r="S2573" s="22">
        <f t="shared" si="204"/>
        <v>42.72</v>
      </c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Info'!A:B,2,0)</f>
        <v>Michelle</v>
      </c>
      <c r="H2574" s="6" t="str">
        <f>VLOOKUP(F2574,'Customer Info'!A:C,3,0)</f>
        <v>Arnett</v>
      </c>
      <c r="I2574" s="6" t="str">
        <f>VLOOKUP(F2574,'Customer Info'!A:G,7)</f>
        <v>China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762</v>
      </c>
      <c r="R2574" s="2" t="s">
        <v>28</v>
      </c>
      <c r="S2574" s="22">
        <f t="shared" si="204"/>
        <v>590.9</v>
      </c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Info'!A:B,2,0)</f>
        <v>Xylona</v>
      </c>
      <c r="H2575" s="6" t="str">
        <f>VLOOKUP(F2575,'Customer Info'!A:C,3,0)</f>
        <v>Preis</v>
      </c>
      <c r="I2575" s="6" t="str">
        <f>VLOOKUP(F2575,'Customer Info'!A:G,7)</f>
        <v>China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530</v>
      </c>
      <c r="R2575" s="2" t="s">
        <v>50</v>
      </c>
      <c r="S2575" s="22">
        <f t="shared" si="204"/>
        <v>696.75</v>
      </c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Info'!A:B,2,0)</f>
        <v>Erin</v>
      </c>
      <c r="H2576" s="6" t="str">
        <f>VLOOKUP(F2576,'Customer Info'!A:C,3,0)</f>
        <v>Smith</v>
      </c>
      <c r="I2576" s="6" t="str">
        <f>VLOOKUP(F2576,'Customer Info'!A:G,7)</f>
        <v>China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2055</v>
      </c>
      <c r="R2576" s="2" t="s">
        <v>28</v>
      </c>
      <c r="S2576" s="22">
        <f t="shared" si="204"/>
        <v>1224</v>
      </c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Info'!A:B,2,0)</f>
        <v>Heather</v>
      </c>
      <c r="H2577" s="6" t="str">
        <f>VLOOKUP(F2577,'Customer Info'!A:C,3,0)</f>
        <v>Kirkland</v>
      </c>
      <c r="I2577" s="6" t="str">
        <f>VLOOKUP(F2577,'Customer Info'!A:G,7)</f>
        <v>India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43</v>
      </c>
      <c r="R2577" s="2" t="s">
        <v>50</v>
      </c>
      <c r="S2577" s="22">
        <f t="shared" si="204"/>
        <v>10.220000000000001</v>
      </c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Info'!A:B,2,0)</f>
        <v>Guy</v>
      </c>
      <c r="H2578" s="6" t="str">
        <f>VLOOKUP(F2578,'Customer Info'!A:C,3,0)</f>
        <v>Phonely</v>
      </c>
      <c r="I2578" s="6" t="str">
        <f>VLOOKUP(F2578,'Customer Info'!A:G,7)</f>
        <v>India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729</v>
      </c>
      <c r="R2578" s="2" t="s">
        <v>28</v>
      </c>
      <c r="S2578" s="22">
        <f t="shared" si="204"/>
        <v>336.45000000000005</v>
      </c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Info'!A:B,2,0)</f>
        <v>Brian</v>
      </c>
      <c r="H2579" s="6" t="str">
        <f>VLOOKUP(F2579,'Customer Info'!A:C,3,0)</f>
        <v>Stugart</v>
      </c>
      <c r="I2579" s="6" t="str">
        <f>VLOOKUP(F2579,'Customer Info'!A:G,7)</f>
        <v>India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104</v>
      </c>
      <c r="R2579" s="2" t="s">
        <v>50</v>
      </c>
      <c r="S2579" s="22">
        <f t="shared" si="204"/>
        <v>37.18</v>
      </c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Info'!A:B,2,0)</f>
        <v>Michael</v>
      </c>
      <c r="H2580" s="6" t="str">
        <f>VLOOKUP(F2580,'Customer Info'!A:C,3,0)</f>
        <v>Nguyen</v>
      </c>
      <c r="I2580" s="6" t="str">
        <f>VLOOKUP(F2580,'Customer Info'!A:G,7)</f>
        <v>Germany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192</v>
      </c>
      <c r="R2580" s="2" t="s">
        <v>50</v>
      </c>
      <c r="S2580" s="22">
        <f t="shared" si="204"/>
        <v>51.32</v>
      </c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Info'!A:B,2,0)</f>
        <v>Eugene</v>
      </c>
      <c r="H2581" s="6" t="str">
        <f>VLOOKUP(F2581,'Customer Info'!A:C,3,0)</f>
        <v>Hildebrand</v>
      </c>
      <c r="I2581" s="6" t="str">
        <f>VLOOKUP(F2581,'Customer Info'!A:G,7)</f>
        <v>India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72</v>
      </c>
      <c r="R2581" s="2" t="s">
        <v>28</v>
      </c>
      <c r="S2581" s="22">
        <f t="shared" si="204"/>
        <v>14.24</v>
      </c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Info'!A:B,2,0)</f>
        <v>Debra</v>
      </c>
      <c r="H2582" s="6" t="str">
        <f>VLOOKUP(F2582,'Customer Info'!A:C,3,0)</f>
        <v>Catini</v>
      </c>
      <c r="I2582" s="6" t="str">
        <f>VLOOKUP(F2582,'Customer Info'!A:G,7)</f>
        <v>India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5</v>
      </c>
      <c r="R2582" s="2" t="s">
        <v>28</v>
      </c>
      <c r="S2582" s="22">
        <f t="shared" si="204"/>
        <v>1.6</v>
      </c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Info'!A:B,2,0)</f>
        <v>Aaron</v>
      </c>
      <c r="H2583" s="6" t="str">
        <f>VLOOKUP(F2583,'Customer Info'!A:C,3,0)</f>
        <v>Hawkins</v>
      </c>
      <c r="I2583" s="6" t="str">
        <f>VLOOKUP(F2583,'Customer Info'!A:G,7)</f>
        <v>Australia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18</v>
      </c>
      <c r="R2583" s="2" t="s">
        <v>28</v>
      </c>
      <c r="S2583" s="22">
        <f t="shared" si="204"/>
        <v>8.34</v>
      </c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Info'!A:B,2,0)</f>
        <v>Julia</v>
      </c>
      <c r="H2584" s="6" t="str">
        <f>VLOOKUP(F2584,'Customer Info'!A:C,3,0)</f>
        <v>Dunbar</v>
      </c>
      <c r="I2584" s="6" t="str">
        <f>VLOOKUP(F2584,'Customer Info'!A:G,7)</f>
        <v>Australia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385</v>
      </c>
      <c r="R2584" s="2" t="s">
        <v>28</v>
      </c>
      <c r="S2584" s="22">
        <f t="shared" si="204"/>
        <v>413.5</v>
      </c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Info'!A:B,2,0)</f>
        <v>Peter</v>
      </c>
      <c r="H2585" s="6" t="str">
        <f>VLOOKUP(F2585,'Customer Info'!A:C,3,0)</f>
        <v>BŸhler</v>
      </c>
      <c r="I2585" s="6" t="str">
        <f>VLOOKUP(F2585,'Customer Info'!A:G,7)</f>
        <v>Australia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1064</v>
      </c>
      <c r="R2585" s="2" t="s">
        <v>28</v>
      </c>
      <c r="S2585" s="22">
        <f t="shared" si="204"/>
        <v>956.80000000000007</v>
      </c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Info'!A:B,2,0)</f>
        <v>Anthony</v>
      </c>
      <c r="H2586" s="6" t="str">
        <f>VLOOKUP(F2586,'Customer Info'!A:C,3,0)</f>
        <v>Garverick</v>
      </c>
      <c r="I2586" s="6" t="str">
        <f>VLOOKUP(F2586,'Customer Info'!A:G,7)</f>
        <v>Australia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9114</v>
      </c>
      <c r="R2586" s="2" t="s">
        <v>26</v>
      </c>
      <c r="S2586" s="22" t="b">
        <f t="shared" si="204"/>
        <v>0</v>
      </c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Info'!A:B,2,0)</f>
        <v>Tamara</v>
      </c>
      <c r="H2587" s="6" t="str">
        <f>VLOOKUP(F2587,'Customer Info'!A:C,3,0)</f>
        <v>Chand</v>
      </c>
      <c r="I2587" s="6" t="str">
        <f>VLOOKUP(F2587,'Customer Info'!A:G,7)</f>
        <v>Germany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417</v>
      </c>
      <c r="R2587" s="2" t="s">
        <v>50</v>
      </c>
      <c r="S2587" s="22">
        <f t="shared" si="204"/>
        <v>252.55</v>
      </c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Info'!A:B,2,0)</f>
        <v>Rick</v>
      </c>
      <c r="H2588" s="6" t="str">
        <f>VLOOKUP(F2588,'Customer Info'!A:C,3,0)</f>
        <v>Duston</v>
      </c>
      <c r="I2588" s="6" t="str">
        <f>VLOOKUP(F2588,'Customer Info'!A:G,7)</f>
        <v>Australia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168</v>
      </c>
      <c r="R2588" s="2" t="s">
        <v>28</v>
      </c>
      <c r="S2588" s="22">
        <f t="shared" si="204"/>
        <v>36.56</v>
      </c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Info'!A:B,2,0)</f>
        <v>Stewart</v>
      </c>
      <c r="H2589" s="6" t="str">
        <f>VLOOKUP(F2589,'Customer Info'!A:C,3,0)</f>
        <v>Visinsky</v>
      </c>
      <c r="I2589" s="6" t="str">
        <f>VLOOKUP(F2589,'Customer Info'!A:G,7)</f>
        <v>Germany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252</v>
      </c>
      <c r="R2589" s="2" t="s">
        <v>50</v>
      </c>
      <c r="S2589" s="22">
        <f t="shared" si="204"/>
        <v>48.44</v>
      </c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Info'!A:B,2,0)</f>
        <v>Olvera</v>
      </c>
      <c r="H2590" s="6" t="str">
        <f>VLOOKUP(F2590,'Customer Info'!A:C,3,0)</f>
        <v>Toch</v>
      </c>
      <c r="I2590" s="6" t="str">
        <f>VLOOKUP(F2590,'Customer Info'!A:G,7)</f>
        <v>Australia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765</v>
      </c>
      <c r="R2590" s="2" t="s">
        <v>28</v>
      </c>
      <c r="S2590" s="22">
        <f t="shared" si="204"/>
        <v>1002.6</v>
      </c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Info'!A:B,2,0)</f>
        <v>Laura</v>
      </c>
      <c r="H2591" s="6" t="str">
        <f>VLOOKUP(F2591,'Customer Info'!A:C,3,0)</f>
        <v>Armstrong</v>
      </c>
      <c r="I2591" s="6" t="str">
        <f>VLOOKUP(F2591,'Customer Info'!A:G,7)</f>
        <v>Indonesia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70</v>
      </c>
      <c r="R2591" s="2" t="s">
        <v>28</v>
      </c>
      <c r="S2591" s="22">
        <f t="shared" si="204"/>
        <v>48.88</v>
      </c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Info'!A:B,2,0)</f>
        <v>Andy</v>
      </c>
      <c r="H2592" s="6" t="str">
        <f>VLOOKUP(F2592,'Customer Info'!A:C,3,0)</f>
        <v>Yotov</v>
      </c>
      <c r="I2592" s="6" t="str">
        <f>VLOOKUP(F2592,'Customer Info'!A:G,7)</f>
        <v>Germany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28</v>
      </c>
      <c r="R2592" s="2" t="s">
        <v>50</v>
      </c>
      <c r="S2592" s="22">
        <f t="shared" si="204"/>
        <v>7.44</v>
      </c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Info'!A:B,2,0)</f>
        <v>Sanjit</v>
      </c>
      <c r="H2593" s="6" t="str">
        <f>VLOOKUP(F2593,'Customer Info'!A:C,3,0)</f>
        <v>Chand</v>
      </c>
      <c r="I2593" s="6" t="str">
        <f>VLOOKUP(F2593,'Customer Info'!A:G,7)</f>
        <v>Germany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106</v>
      </c>
      <c r="R2593" s="2" t="s">
        <v>50</v>
      </c>
      <c r="S2593" s="22">
        <f t="shared" si="204"/>
        <v>55.74</v>
      </c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Info'!A:B,2,0)</f>
        <v>Steven</v>
      </c>
      <c r="H2594" s="6" t="str">
        <f>VLOOKUP(F2594,'Customer Info'!A:C,3,0)</f>
        <v>Cartwright</v>
      </c>
      <c r="I2594" s="6" t="str">
        <f>VLOOKUP(F2594,'Customer Info'!A:G,7)</f>
        <v>Germany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120</v>
      </c>
      <c r="R2594" s="2" t="s">
        <v>28</v>
      </c>
      <c r="S2594" s="22">
        <f t="shared" si="204"/>
        <v>34.24</v>
      </c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Info'!A:B,2,0)</f>
        <v>Kristina</v>
      </c>
      <c r="H2595" s="6" t="str">
        <f>VLOOKUP(F2595,'Customer Info'!A:C,3,0)</f>
        <v>Nunn</v>
      </c>
      <c r="I2595" s="6" t="str">
        <f>VLOOKUP(F2595,'Customer Info'!A:G,7)</f>
        <v>Australia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81</v>
      </c>
      <c r="R2595" s="2" t="s">
        <v>28</v>
      </c>
      <c r="S2595" s="22">
        <f t="shared" si="204"/>
        <v>34.42</v>
      </c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Info'!A:B,2,0)</f>
        <v>Roger</v>
      </c>
      <c r="H2596" s="6" t="str">
        <f>VLOOKUP(F2596,'Customer Info'!A:C,3,0)</f>
        <v>Barcio</v>
      </c>
      <c r="I2596" s="6" t="str">
        <f>VLOOKUP(F2596,'Customer Info'!A:G,7)</f>
        <v>Australia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14</v>
      </c>
      <c r="R2596" s="2" t="s">
        <v>28</v>
      </c>
      <c r="S2596" s="22">
        <f t="shared" si="204"/>
        <v>4.4000000000000004</v>
      </c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Info'!A:B,2,0)</f>
        <v>Bill</v>
      </c>
      <c r="H2597" s="6" t="str">
        <f>VLOOKUP(F2597,'Customer Info'!A:C,3,0)</f>
        <v>Eplett</v>
      </c>
      <c r="I2597" s="6" t="str">
        <f>VLOOKUP(F2597,'Customer Info'!A:G,7)</f>
        <v>Indonesia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252</v>
      </c>
      <c r="R2597" s="2" t="s">
        <v>26</v>
      </c>
      <c r="S2597" s="22">
        <f t="shared" si="204"/>
        <v>329.90000000000003</v>
      </c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Info'!A:B,2,0)</f>
        <v>Laurel</v>
      </c>
      <c r="H2598" s="6" t="str">
        <f>VLOOKUP(F2598,'Customer Info'!A:C,3,0)</f>
        <v>Beltran</v>
      </c>
      <c r="I2598" s="6" t="str">
        <f>VLOOKUP(F2598,'Customer Info'!A:G,7)</f>
        <v>Australia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478</v>
      </c>
      <c r="R2598" s="2" t="s">
        <v>26</v>
      </c>
      <c r="S2598" s="22">
        <f t="shared" si="204"/>
        <v>260.2</v>
      </c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Info'!A:B,2,0)</f>
        <v>Pamela</v>
      </c>
      <c r="H2599" s="6" t="str">
        <f>VLOOKUP(F2599,'Customer Info'!A:C,3,0)</f>
        <v>Coakley</v>
      </c>
      <c r="I2599" s="6" t="str">
        <f>VLOOKUP(F2599,'Customer Info'!A:G,7)</f>
        <v>Australia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1896</v>
      </c>
      <c r="R2599" s="2" t="s">
        <v>28</v>
      </c>
      <c r="S2599" s="22">
        <f t="shared" si="204"/>
        <v>1770.93</v>
      </c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Info'!A:B,2,0)</f>
        <v>Rachel</v>
      </c>
      <c r="H2600" s="6" t="str">
        <f>VLOOKUP(F2600,'Customer Info'!A:C,3,0)</f>
        <v>Payne</v>
      </c>
      <c r="I2600" s="6" t="str">
        <f>VLOOKUP(F2600,'Customer Info'!A:G,7)</f>
        <v>Australia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24</v>
      </c>
      <c r="R2600" s="2" t="s">
        <v>50</v>
      </c>
      <c r="S2600" s="22">
        <f t="shared" si="204"/>
        <v>7.8</v>
      </c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Info'!A:B,2,0)</f>
        <v>Brooke</v>
      </c>
      <c r="H2601" s="6" t="str">
        <f>VLOOKUP(F2601,'Customer Info'!A:C,3,0)</f>
        <v>Gillingham</v>
      </c>
      <c r="I2601" s="6" t="str">
        <f>VLOOKUP(F2601,'Customer Info'!A:G,7)</f>
        <v>Indonesia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1414</v>
      </c>
      <c r="R2601" s="2" t="s">
        <v>50</v>
      </c>
      <c r="S2601" s="22">
        <f t="shared" si="204"/>
        <v>1081.8500000000001</v>
      </c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Info'!A:B,2,0)</f>
        <v>Lisa</v>
      </c>
      <c r="H2602" s="6" t="str">
        <f>VLOOKUP(F2602,'Customer Info'!A:C,3,0)</f>
        <v>Ryan</v>
      </c>
      <c r="I2602" s="6" t="str">
        <f>VLOOKUP(F2602,'Customer Info'!A:G,7)</f>
        <v>Australia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1194</v>
      </c>
      <c r="R2602" s="2" t="s">
        <v>50</v>
      </c>
      <c r="S2602" s="22">
        <f t="shared" si="204"/>
        <v>472.20000000000005</v>
      </c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Info'!A:B,2,0)</f>
        <v>Evan</v>
      </c>
      <c r="H2603" s="6" t="str">
        <f>VLOOKUP(F2603,'Customer Info'!A:C,3,0)</f>
        <v>Bailliet</v>
      </c>
      <c r="I2603" s="6" t="str">
        <f>VLOOKUP(F2603,'Customer Info'!A:G,7)</f>
        <v>India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384</v>
      </c>
      <c r="R2603" s="2" t="s">
        <v>28</v>
      </c>
      <c r="S2603" s="22">
        <f t="shared" si="204"/>
        <v>301.7</v>
      </c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Info'!A:B,2,0)</f>
        <v>Clay</v>
      </c>
      <c r="H2604" s="6" t="str">
        <f>VLOOKUP(F2604,'Customer Info'!A:C,3,0)</f>
        <v>Cheatham</v>
      </c>
      <c r="I2604" s="6" t="str">
        <f>VLOOKUP(F2604,'Customer Info'!A:G,7)</f>
        <v>Germany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312</v>
      </c>
      <c r="R2604" s="2" t="s">
        <v>28</v>
      </c>
      <c r="S2604" s="22">
        <f t="shared" si="204"/>
        <v>334</v>
      </c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Info'!A:B,2,0)</f>
        <v>John</v>
      </c>
      <c r="H2605" s="6" t="str">
        <f>VLOOKUP(F2605,'Customer Info'!A:C,3,0)</f>
        <v>Huston</v>
      </c>
      <c r="I2605" s="6" t="str">
        <f>VLOOKUP(F2605,'Customer Info'!A:G,7)</f>
        <v>Indonesia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651</v>
      </c>
      <c r="R2605" s="2" t="s">
        <v>50</v>
      </c>
      <c r="S2605" s="22">
        <f t="shared" si="204"/>
        <v>434.3</v>
      </c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Info'!A:B,2,0)</f>
        <v>Brooke</v>
      </c>
      <c r="H2606" s="6" t="str">
        <f>VLOOKUP(F2606,'Customer Info'!A:C,3,0)</f>
        <v>Gillingham</v>
      </c>
      <c r="I2606" s="6" t="str">
        <f>VLOOKUP(F2606,'Customer Info'!A:G,7)</f>
        <v>Australia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16</v>
      </c>
      <c r="R2606" s="2" t="s">
        <v>28</v>
      </c>
      <c r="S2606" s="22">
        <f t="shared" si="204"/>
        <v>4.88</v>
      </c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Info'!A:B,2,0)</f>
        <v>Neil</v>
      </c>
      <c r="H2607" s="6" t="str">
        <f>VLOOKUP(F2607,'Customer Info'!A:C,3,0)</f>
        <v>Knudson</v>
      </c>
      <c r="I2607" s="6" t="str">
        <f>VLOOKUP(F2607,'Customer Info'!A:G,7)</f>
        <v>China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474</v>
      </c>
      <c r="R2607" s="2" t="s">
        <v>50</v>
      </c>
      <c r="S2607" s="22">
        <f t="shared" si="204"/>
        <v>318.40000000000003</v>
      </c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Info'!A:B,2,0)</f>
        <v>Laurel</v>
      </c>
      <c r="H2608" s="6" t="str">
        <f>VLOOKUP(F2608,'Customer Info'!A:C,3,0)</f>
        <v>Beltran</v>
      </c>
      <c r="I2608" s="6" t="str">
        <f>VLOOKUP(F2608,'Customer Info'!A:G,7)</f>
        <v>Australia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474</v>
      </c>
      <c r="R2608" s="2" t="s">
        <v>28</v>
      </c>
      <c r="S2608" s="22">
        <f t="shared" si="204"/>
        <v>368.05</v>
      </c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Info'!A:B,2,0)</f>
        <v>Adrian</v>
      </c>
      <c r="H2609" s="6" t="str">
        <f>VLOOKUP(F2609,'Customer Info'!A:C,3,0)</f>
        <v>Barton</v>
      </c>
      <c r="I2609" s="6" t="str">
        <f>VLOOKUP(F2609,'Customer Info'!A:G,7)</f>
        <v>Australia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1631</v>
      </c>
      <c r="R2609" s="2" t="s">
        <v>28</v>
      </c>
      <c r="S2609" s="22">
        <f t="shared" si="204"/>
        <v>976.5</v>
      </c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Info'!A:B,2,0)</f>
        <v>Thomas</v>
      </c>
      <c r="H2610" s="6" t="str">
        <f>VLOOKUP(F2610,'Customer Info'!A:C,3,0)</f>
        <v>Boland</v>
      </c>
      <c r="I2610" s="6" t="str">
        <f>VLOOKUP(F2610,'Customer Info'!A:G,7)</f>
        <v>Germany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429</v>
      </c>
      <c r="R2610" s="2" t="s">
        <v>28</v>
      </c>
      <c r="S2610" s="22">
        <f t="shared" si="204"/>
        <v>381</v>
      </c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Info'!A:B,2,0)</f>
        <v>Emily</v>
      </c>
      <c r="H2611" s="6" t="str">
        <f>VLOOKUP(F2611,'Customer Info'!A:C,3,0)</f>
        <v>Grady</v>
      </c>
      <c r="I2611" s="6" t="str">
        <f>VLOOKUP(F2611,'Customer Info'!A:G,7)</f>
        <v>India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272</v>
      </c>
      <c r="R2611" s="2" t="s">
        <v>28</v>
      </c>
      <c r="S2611" s="22">
        <f t="shared" si="204"/>
        <v>96.72</v>
      </c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Info'!A:B,2,0)</f>
        <v>Brenda</v>
      </c>
      <c r="H2612" s="6" t="str">
        <f>VLOOKUP(F2612,'Customer Info'!A:C,3,0)</f>
        <v>Bowman</v>
      </c>
      <c r="I2612" s="6" t="str">
        <f>VLOOKUP(F2612,'Customer Info'!A:G,7)</f>
        <v>Australia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2004</v>
      </c>
      <c r="R2612" s="2" t="s">
        <v>28</v>
      </c>
      <c r="S2612" s="22">
        <f t="shared" si="204"/>
        <v>991.65000000000009</v>
      </c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Info'!A:B,2,0)</f>
        <v>Charlotte</v>
      </c>
      <c r="H2613" s="6" t="str">
        <f>VLOOKUP(F2613,'Customer Info'!A:C,3,0)</f>
        <v>Melton</v>
      </c>
      <c r="I2613" s="6" t="str">
        <f>VLOOKUP(F2613,'Customer Info'!A:G,7)</f>
        <v>Australia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24</v>
      </c>
      <c r="R2613" s="2" t="s">
        <v>28</v>
      </c>
      <c r="S2613" s="22">
        <f t="shared" si="204"/>
        <v>5.92</v>
      </c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Info'!A:B,2,0)</f>
        <v>Toby</v>
      </c>
      <c r="H2614" s="6" t="str">
        <f>VLOOKUP(F2614,'Customer Info'!A:C,3,0)</f>
        <v>Braunhardt</v>
      </c>
      <c r="I2614" s="6" t="str">
        <f>VLOOKUP(F2614,'Customer Info'!A:G,7)</f>
        <v>Germany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326</v>
      </c>
      <c r="R2614" s="2" t="s">
        <v>50</v>
      </c>
      <c r="S2614" s="22">
        <f t="shared" si="204"/>
        <v>59.92</v>
      </c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Info'!A:B,2,0)</f>
        <v>Kelly</v>
      </c>
      <c r="H2615" s="6" t="str">
        <f>VLOOKUP(F2615,'Customer Info'!A:C,3,0)</f>
        <v>Collister</v>
      </c>
      <c r="I2615" s="6" t="str">
        <f>VLOOKUP(F2615,'Customer Info'!A:G,7)</f>
        <v>Australia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1965</v>
      </c>
      <c r="R2615" s="2" t="s">
        <v>50</v>
      </c>
      <c r="S2615" s="22">
        <f t="shared" si="204"/>
        <v>1190.25</v>
      </c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Info'!A:B,2,0)</f>
        <v>Damala</v>
      </c>
      <c r="H2616" s="6" t="str">
        <f>VLOOKUP(F2616,'Customer Info'!A:C,3,0)</f>
        <v>Kotsonis</v>
      </c>
      <c r="I2616" s="6" t="str">
        <f>VLOOKUP(F2616,'Customer Info'!A:G,7)</f>
        <v>Germany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480</v>
      </c>
      <c r="R2616" s="2" t="s">
        <v>26</v>
      </c>
      <c r="S2616" s="22">
        <f t="shared" si="204"/>
        <v>322.40000000000003</v>
      </c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Info'!A:B,2,0)</f>
        <v>Bill</v>
      </c>
      <c r="H2617" s="6" t="str">
        <f>VLOOKUP(F2617,'Customer Info'!A:C,3,0)</f>
        <v>Stewart</v>
      </c>
      <c r="I2617" s="6" t="str">
        <f>VLOOKUP(F2617,'Customer Info'!A:G,7)</f>
        <v>India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276</v>
      </c>
      <c r="R2617" s="2" t="s">
        <v>28</v>
      </c>
      <c r="S2617" s="22">
        <f t="shared" si="204"/>
        <v>83.84</v>
      </c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Info'!A:B,2,0)</f>
        <v>Cyra</v>
      </c>
      <c r="H2618" s="6" t="str">
        <f>VLOOKUP(F2618,'Customer Info'!A:C,3,0)</f>
        <v>Reiten</v>
      </c>
      <c r="I2618" s="6" t="str">
        <f>VLOOKUP(F2618,'Customer Info'!A:G,7)</f>
        <v>Indonesia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2704</v>
      </c>
      <c r="R2618" s="2" t="s">
        <v>28</v>
      </c>
      <c r="S2618" s="22">
        <f t="shared" si="204"/>
        <v>2295.7200000000003</v>
      </c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Info'!A:B,2,0)</f>
        <v>Alex</v>
      </c>
      <c r="H2619" s="6" t="str">
        <f>VLOOKUP(F2619,'Customer Info'!A:C,3,0)</f>
        <v>Avila</v>
      </c>
      <c r="I2619" s="6" t="str">
        <f>VLOOKUP(F2619,'Customer Info'!A:G,7)</f>
        <v>India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3905</v>
      </c>
      <c r="R2619" s="2" t="s">
        <v>28</v>
      </c>
      <c r="S2619" s="22">
        <f t="shared" si="204"/>
        <v>7933.2</v>
      </c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Info'!A:B,2,0)</f>
        <v>Jas</v>
      </c>
      <c r="H2620" s="6" t="str">
        <f>VLOOKUP(F2620,'Customer Info'!A:C,3,0)</f>
        <v>O'Carroll</v>
      </c>
      <c r="I2620" s="6" t="str">
        <f>VLOOKUP(F2620,'Customer Info'!A:G,7)</f>
        <v>China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338</v>
      </c>
      <c r="R2620" s="2" t="s">
        <v>28</v>
      </c>
      <c r="S2620" s="22">
        <f t="shared" si="204"/>
        <v>588.20000000000005</v>
      </c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Info'!A:B,2,0)</f>
        <v>Brad</v>
      </c>
      <c r="H2621" s="6" t="str">
        <f>VLOOKUP(F2621,'Customer Info'!A:C,3,0)</f>
        <v>Thomas</v>
      </c>
      <c r="I2621" s="6" t="str">
        <f>VLOOKUP(F2621,'Customer Info'!A:G,7)</f>
        <v>India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178</v>
      </c>
      <c r="R2621" s="2" t="s">
        <v>28</v>
      </c>
      <c r="S2621" s="22">
        <f t="shared" si="204"/>
        <v>35.08</v>
      </c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Info'!A:B,2,0)</f>
        <v>Bill</v>
      </c>
      <c r="H2622" s="6" t="str">
        <f>VLOOKUP(F2622,'Customer Info'!A:C,3,0)</f>
        <v>Donatelli</v>
      </c>
      <c r="I2622" s="6" t="str">
        <f>VLOOKUP(F2622,'Customer Info'!A:G,7)</f>
        <v>Australia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348</v>
      </c>
      <c r="R2622" s="2" t="s">
        <v>56</v>
      </c>
      <c r="S2622" s="22">
        <f t="shared" si="204"/>
        <v>365.75</v>
      </c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Info'!A:B,2,0)</f>
        <v>Toby</v>
      </c>
      <c r="H2623" s="6" t="str">
        <f>VLOOKUP(F2623,'Customer Info'!A:C,3,0)</f>
        <v>Gnade</v>
      </c>
      <c r="I2623" s="6" t="str">
        <f>VLOOKUP(F2623,'Customer Info'!A:G,7)</f>
        <v>Germany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15</v>
      </c>
      <c r="R2623" s="2" t="s">
        <v>28</v>
      </c>
      <c r="S2623" s="22">
        <f t="shared" si="204"/>
        <v>3.7800000000000002</v>
      </c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Info'!A:B,2,0)</f>
        <v>Becky</v>
      </c>
      <c r="H2624" s="6" t="str">
        <f>VLOOKUP(F2624,'Customer Info'!A:C,3,0)</f>
        <v>Pak</v>
      </c>
      <c r="I2624" s="6" t="str">
        <f>VLOOKUP(F2624,'Customer Info'!A:G,7)</f>
        <v>India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63</v>
      </c>
      <c r="R2624" s="2" t="s">
        <v>28</v>
      </c>
      <c r="S2624" s="22">
        <f t="shared" si="204"/>
        <v>11.46</v>
      </c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Info'!A:B,2,0)</f>
        <v>Christy</v>
      </c>
      <c r="H2625" s="6" t="str">
        <f>VLOOKUP(F2625,'Customer Info'!A:C,3,0)</f>
        <v>Brittain</v>
      </c>
      <c r="I2625" s="6" t="str">
        <f>VLOOKUP(F2625,'Customer Info'!A:G,7)</f>
        <v>Indonesia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286</v>
      </c>
      <c r="R2625" s="2" t="s">
        <v>28</v>
      </c>
      <c r="S2625" s="22">
        <f t="shared" si="204"/>
        <v>254</v>
      </c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Info'!A:B,2,0)</f>
        <v>Thea</v>
      </c>
      <c r="H2626" s="6" t="str">
        <f>VLOOKUP(F2626,'Customer Info'!A:C,3,0)</f>
        <v>Hendricks</v>
      </c>
      <c r="I2626" s="6" t="str">
        <f>VLOOKUP(F2626,'Customer Info'!A:G,7)</f>
        <v>Germany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26</v>
      </c>
      <c r="R2626" s="2" t="s">
        <v>28</v>
      </c>
      <c r="S2626" s="22">
        <f t="shared" si="204"/>
        <v>5.68</v>
      </c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Info'!A:B,2,0)</f>
        <v>Eileen</v>
      </c>
      <c r="H2627" s="6" t="str">
        <f>VLOOKUP(F2627,'Customer Info'!A:C,3,0)</f>
        <v>Kiefer</v>
      </c>
      <c r="I2627" s="6" t="str">
        <f>VLOOKUP(F2627,'Customer Info'!A:G,7)</f>
        <v>Germany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3380</v>
      </c>
      <c r="R2627" s="2" t="s">
        <v>28</v>
      </c>
      <c r="S2627" s="22">
        <f t="shared" si="204"/>
        <v>2869.65</v>
      </c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Info'!A:B,2,0)</f>
        <v>Michael</v>
      </c>
      <c r="H2628" s="6" t="str">
        <f>VLOOKUP(F2628,'Customer Info'!A:C,3,0)</f>
        <v>Moore</v>
      </c>
      <c r="I2628" s="6" t="str">
        <f>VLOOKUP(F2628,'Customer Info'!A:G,7)</f>
        <v>Germany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6939</v>
      </c>
      <c r="R2628" s="2" t="s">
        <v>50</v>
      </c>
      <c r="S2628" s="22" t="b">
        <f t="shared" si="204"/>
        <v>0</v>
      </c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Info'!A:B,2,0)</f>
        <v>Anna</v>
      </c>
      <c r="H2629" s="6" t="str">
        <f>VLOOKUP(F2629,'Customer Info'!A:C,3,0)</f>
        <v>Gayman</v>
      </c>
      <c r="I2629" s="6" t="str">
        <f>VLOOKUP(F2629,'Customer Info'!A:G,7)</f>
        <v>Australia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216</v>
      </c>
      <c r="R2629" s="2" t="s">
        <v>50</v>
      </c>
      <c r="S2629" s="22">
        <f t="shared" si="204"/>
        <v>284.3</v>
      </c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Info'!A:B,2,0)</f>
        <v>Sanjit</v>
      </c>
      <c r="H2630" s="6" t="str">
        <f>VLOOKUP(F2630,'Customer Info'!A:C,3,0)</f>
        <v>Chand</v>
      </c>
      <c r="I2630" s="6" t="str">
        <f>VLOOKUP(F2630,'Customer Info'!A:G,7)</f>
        <v>Germany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704</v>
      </c>
      <c r="R2630" s="2" t="s">
        <v>28</v>
      </c>
      <c r="S2630" s="22">
        <f t="shared" si="204"/>
        <v>543.20000000000005</v>
      </c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Info'!A:B,2,0)</f>
        <v>Tamara</v>
      </c>
      <c r="H2631" s="6" t="str">
        <f>VLOOKUP(F2631,'Customer Info'!A:C,3,0)</f>
        <v>Chand</v>
      </c>
      <c r="I2631" s="6" t="str">
        <f>VLOOKUP(F2631,'Customer Info'!A:G,7)</f>
        <v>Germany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6</v>
      </c>
      <c r="R2631" s="2" t="s">
        <v>50</v>
      </c>
      <c r="S2631" s="22">
        <f t="shared" si="204"/>
        <v>4.04</v>
      </c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Info'!A:B,2,0)</f>
        <v>Adam</v>
      </c>
      <c r="H2632" s="6" t="str">
        <f>VLOOKUP(F2632,'Customer Info'!A:C,3,0)</f>
        <v>Bellavance</v>
      </c>
      <c r="I2632" s="6" t="str">
        <f>VLOOKUP(F2632,'Customer Info'!A:G,7)</f>
        <v>Australia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312</v>
      </c>
      <c r="R2632" s="2" t="s">
        <v>50</v>
      </c>
      <c r="S2632" s="22">
        <f t="shared" si="204"/>
        <v>278.85000000000002</v>
      </c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Info'!A:B,2,0)</f>
        <v>Brooke</v>
      </c>
      <c r="H2633" s="6" t="str">
        <f>VLOOKUP(F2633,'Customer Info'!A:C,3,0)</f>
        <v>Gillingham</v>
      </c>
      <c r="I2633" s="6" t="str">
        <f>VLOOKUP(F2633,'Customer Info'!A:G,7)</f>
        <v>Indonesia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356</v>
      </c>
      <c r="R2633" s="2" t="s">
        <v>28</v>
      </c>
      <c r="S2633" s="22">
        <f t="shared" si="204"/>
        <v>70.16</v>
      </c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Info'!A:B,2,0)</f>
        <v>Lindsay</v>
      </c>
      <c r="H2634" s="6" t="str">
        <f>VLOOKUP(F2634,'Customer Info'!A:C,3,0)</f>
        <v>Castell</v>
      </c>
      <c r="I2634" s="6" t="str">
        <f>VLOOKUP(F2634,'Customer Info'!A:G,7)</f>
        <v>Australia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12</v>
      </c>
      <c r="R2634" s="2" t="s">
        <v>50</v>
      </c>
      <c r="S2634" s="22">
        <f t="shared" si="204"/>
        <v>6.5600000000000005</v>
      </c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Info'!A:B,2,0)</f>
        <v>Maureen</v>
      </c>
      <c r="H2635" s="6" t="str">
        <f>VLOOKUP(F2635,'Customer Info'!A:C,3,0)</f>
        <v>Fritzler</v>
      </c>
      <c r="I2635" s="6" t="str">
        <f>VLOOKUP(F2635,'Customer Info'!A:G,7)</f>
        <v>Germany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N2635-M2635</f>
        <v>46</v>
      </c>
      <c r="R2635" s="2" t="s">
        <v>50</v>
      </c>
      <c r="S2635" s="22">
        <f t="shared" ref="S2635:S2698" si="209">IF(N2635&lt;5000,N2635*2%,IF(AND(N2635&gt;=5000,N2635&lt;25000),N2635*5%,IF(AND(N2635&gt;=25000,N2635&lt;50000),N2635*7%,IF(AND(N2635&gt;=50000,N2635&lt;100000)*N2635*9%,IF(AND(N2635&gt;=100000,N2635&lt;250000),N2635*12%,N2635*15%)))))</f>
        <v>32.74</v>
      </c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Info'!A:B,2,0)</f>
        <v>Thais</v>
      </c>
      <c r="H2636" s="6" t="str">
        <f>VLOOKUP(F2636,'Customer Info'!A:C,3,0)</f>
        <v>Sissman</v>
      </c>
      <c r="I2636" s="6" t="str">
        <f>VLOOKUP(F2636,'Customer Info'!A:G,7)</f>
        <v>Germany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856</v>
      </c>
      <c r="R2636" s="2" t="s">
        <v>28</v>
      </c>
      <c r="S2636" s="22">
        <f t="shared" si="209"/>
        <v>753.40000000000009</v>
      </c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Info'!A:B,2,0)</f>
        <v>Julia</v>
      </c>
      <c r="H2637" s="6" t="str">
        <f>VLOOKUP(F2637,'Customer Info'!A:C,3,0)</f>
        <v>Barnett</v>
      </c>
      <c r="I2637" s="6" t="str">
        <f>VLOOKUP(F2637,'Customer Info'!A:G,7)</f>
        <v>Australia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324</v>
      </c>
      <c r="R2637" s="2" t="s">
        <v>28</v>
      </c>
      <c r="S2637" s="22">
        <f t="shared" si="209"/>
        <v>426.45000000000005</v>
      </c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Info'!A:B,2,0)</f>
        <v>Jack</v>
      </c>
      <c r="H2638" s="6" t="str">
        <f>VLOOKUP(F2638,'Customer Info'!A:C,3,0)</f>
        <v>Garza</v>
      </c>
      <c r="I2638" s="6" t="str">
        <f>VLOOKUP(F2638,'Customer Info'!A:G,7)</f>
        <v>China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68</v>
      </c>
      <c r="R2638" s="2" t="s">
        <v>28</v>
      </c>
      <c r="S2638" s="22">
        <f t="shared" si="209"/>
        <v>16.48</v>
      </c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Info'!A:B,2,0)</f>
        <v>Laurel</v>
      </c>
      <c r="H2639" s="6" t="str">
        <f>VLOOKUP(F2639,'Customer Info'!A:C,3,0)</f>
        <v>Workman</v>
      </c>
      <c r="I2639" s="6" t="str">
        <f>VLOOKUP(F2639,'Customer Info'!A:G,7)</f>
        <v>China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378</v>
      </c>
      <c r="R2639" s="2" t="s">
        <v>50</v>
      </c>
      <c r="S2639" s="22">
        <f t="shared" si="209"/>
        <v>334.1</v>
      </c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Info'!A:B,2,0)</f>
        <v>Charlotte</v>
      </c>
      <c r="H2640" s="6" t="str">
        <f>VLOOKUP(F2640,'Customer Info'!A:C,3,0)</f>
        <v>Melton</v>
      </c>
      <c r="I2640" s="6" t="str">
        <f>VLOOKUP(F2640,'Customer Info'!A:G,7)</f>
        <v>Australia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106</v>
      </c>
      <c r="R2640" s="2" t="s">
        <v>50</v>
      </c>
      <c r="S2640" s="22">
        <f t="shared" si="209"/>
        <v>38.160000000000004</v>
      </c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Info'!A:B,2,0)</f>
        <v>Greg</v>
      </c>
      <c r="H2641" s="6" t="str">
        <f>VLOOKUP(F2641,'Customer Info'!A:C,3,0)</f>
        <v>Tran</v>
      </c>
      <c r="I2641" s="6" t="str">
        <f>VLOOKUP(F2641,'Customer Info'!A:G,7)</f>
        <v>India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18</v>
      </c>
      <c r="R2641" s="2" t="s">
        <v>28</v>
      </c>
      <c r="S2641" s="22">
        <f t="shared" si="209"/>
        <v>5.5600000000000005</v>
      </c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Info'!A:B,2,0)</f>
        <v>John</v>
      </c>
      <c r="H2642" s="6" t="str">
        <f>VLOOKUP(F2642,'Customer Info'!A:C,3,0)</f>
        <v>Lucas</v>
      </c>
      <c r="I2642" s="6" t="str">
        <f>VLOOKUP(F2642,'Customer Info'!A:G,7)</f>
        <v>China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256</v>
      </c>
      <c r="R2642" s="2" t="s">
        <v>28</v>
      </c>
      <c r="S2642" s="22">
        <f t="shared" si="209"/>
        <v>338.40000000000003</v>
      </c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Info'!A:B,2,0)</f>
        <v>Julia</v>
      </c>
      <c r="H2643" s="6" t="str">
        <f>VLOOKUP(F2643,'Customer Info'!A:C,3,0)</f>
        <v>Dunbar</v>
      </c>
      <c r="I2643" s="6" t="str">
        <f>VLOOKUP(F2643,'Customer Info'!A:G,7)</f>
        <v>Australia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3792</v>
      </c>
      <c r="R2643" s="2" t="s">
        <v>28</v>
      </c>
      <c r="S2643" s="22">
        <f t="shared" si="209"/>
        <v>3216.36</v>
      </c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Info'!A:B,2,0)</f>
        <v>Rachel</v>
      </c>
      <c r="H2644" s="6" t="str">
        <f>VLOOKUP(F2644,'Customer Info'!A:C,3,0)</f>
        <v>Payne</v>
      </c>
      <c r="I2644" s="6" t="str">
        <f>VLOOKUP(F2644,'Customer Info'!A:G,7)</f>
        <v>Australia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24</v>
      </c>
      <c r="R2644" s="2" t="s">
        <v>28</v>
      </c>
      <c r="S2644" s="22">
        <f t="shared" si="209"/>
        <v>5</v>
      </c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Info'!A:B,2,0)</f>
        <v>Claudia</v>
      </c>
      <c r="H2645" s="6" t="str">
        <f>VLOOKUP(F2645,'Customer Info'!A:C,3,0)</f>
        <v>Bergmann</v>
      </c>
      <c r="I2645" s="6" t="str">
        <f>VLOOKUP(F2645,'Customer Info'!A:G,7)</f>
        <v>India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630</v>
      </c>
      <c r="R2645" s="2" t="s">
        <v>26</v>
      </c>
      <c r="S2645" s="22">
        <f t="shared" si="209"/>
        <v>565.25</v>
      </c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Info'!A:B,2,0)</f>
        <v>Julia</v>
      </c>
      <c r="H2646" s="6" t="str">
        <f>VLOOKUP(F2646,'Customer Info'!A:C,3,0)</f>
        <v>Barnett</v>
      </c>
      <c r="I2646" s="6" t="str">
        <f>VLOOKUP(F2646,'Customer Info'!A:G,7)</f>
        <v>Australia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708</v>
      </c>
      <c r="R2646" s="2" t="s">
        <v>28</v>
      </c>
      <c r="S2646" s="22">
        <f t="shared" si="209"/>
        <v>323.8</v>
      </c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Info'!A:B,2,0)</f>
        <v>Ralph</v>
      </c>
      <c r="H2647" s="6" t="str">
        <f>VLOOKUP(F2647,'Customer Info'!A:C,3,0)</f>
        <v>Arnett</v>
      </c>
      <c r="I2647" s="6" t="str">
        <f>VLOOKUP(F2647,'Customer Info'!A:G,7)</f>
        <v>Australia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18</v>
      </c>
      <c r="R2647" s="2" t="s">
        <v>50</v>
      </c>
      <c r="S2647" s="22">
        <f t="shared" si="209"/>
        <v>5.4</v>
      </c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Info'!A:B,2,0)</f>
        <v>Thomas</v>
      </c>
      <c r="H2648" s="6" t="str">
        <f>VLOOKUP(F2648,'Customer Info'!A:C,3,0)</f>
        <v>Brumley</v>
      </c>
      <c r="I2648" s="6" t="str">
        <f>VLOOKUP(F2648,'Customer Info'!A:G,7)</f>
        <v>Germany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236</v>
      </c>
      <c r="R2648" s="2" t="s">
        <v>28</v>
      </c>
      <c r="S2648" s="22">
        <f t="shared" si="209"/>
        <v>83.52</v>
      </c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Info'!A:B,2,0)</f>
        <v>Michael</v>
      </c>
      <c r="H2649" s="6" t="str">
        <f>VLOOKUP(F2649,'Customer Info'!A:C,3,0)</f>
        <v>Granlund</v>
      </c>
      <c r="I2649" s="6" t="str">
        <f>VLOOKUP(F2649,'Customer Info'!A:G,7)</f>
        <v>Germany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264</v>
      </c>
      <c r="R2649" s="2" t="s">
        <v>50</v>
      </c>
      <c r="S2649" s="22">
        <f t="shared" si="209"/>
        <v>63.72</v>
      </c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Info'!A:B,2,0)</f>
        <v>Jack</v>
      </c>
      <c r="H2650" s="6" t="str">
        <f>VLOOKUP(F2650,'Customer Info'!A:C,3,0)</f>
        <v>Lebron</v>
      </c>
      <c r="I2650" s="6" t="str">
        <f>VLOOKUP(F2650,'Customer Info'!A:G,7)</f>
        <v>China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782</v>
      </c>
      <c r="R2650" s="2" t="s">
        <v>28</v>
      </c>
      <c r="S2650" s="22">
        <f t="shared" si="209"/>
        <v>471.40000000000003</v>
      </c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Info'!A:B,2,0)</f>
        <v>Sonia</v>
      </c>
      <c r="H2651" s="6" t="str">
        <f>VLOOKUP(F2651,'Customer Info'!A:C,3,0)</f>
        <v>Sunley</v>
      </c>
      <c r="I2651" s="6" t="str">
        <f>VLOOKUP(F2651,'Customer Info'!A:G,7)</f>
        <v>Germany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628</v>
      </c>
      <c r="R2651" s="2" t="s">
        <v>50</v>
      </c>
      <c r="S2651" s="22">
        <f t="shared" si="209"/>
        <v>663.5</v>
      </c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Info'!A:B,2,0)</f>
        <v>Vivek</v>
      </c>
      <c r="H2652" s="6" t="str">
        <f>VLOOKUP(F2652,'Customer Info'!A:C,3,0)</f>
        <v>Gonzalez</v>
      </c>
      <c r="I2652" s="6" t="str">
        <f>VLOOKUP(F2652,'Customer Info'!A:G,7)</f>
        <v>China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118</v>
      </c>
      <c r="R2652" s="2" t="s">
        <v>28</v>
      </c>
      <c r="S2652" s="22">
        <f t="shared" si="209"/>
        <v>50.52</v>
      </c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Info'!A:B,2,0)</f>
        <v>Damala</v>
      </c>
      <c r="H2653" s="6" t="str">
        <f>VLOOKUP(F2653,'Customer Info'!A:C,3,0)</f>
        <v>Kotsonis</v>
      </c>
      <c r="I2653" s="6" t="str">
        <f>VLOOKUP(F2653,'Customer Info'!A:G,7)</f>
        <v>Germany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552</v>
      </c>
      <c r="R2653" s="2" t="s">
        <v>28</v>
      </c>
      <c r="S2653" s="22">
        <f t="shared" si="209"/>
        <v>375.40000000000003</v>
      </c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Info'!A:B,2,0)</f>
        <v>Gary</v>
      </c>
      <c r="H2654" s="6" t="str">
        <f>VLOOKUP(F2654,'Customer Info'!A:C,3,0)</f>
        <v>Hansen</v>
      </c>
      <c r="I2654" s="6" t="str">
        <f>VLOOKUP(F2654,'Customer Info'!A:G,7)</f>
        <v>India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252</v>
      </c>
      <c r="R2654" s="2" t="s">
        <v>50</v>
      </c>
      <c r="S2654" s="22">
        <f t="shared" si="209"/>
        <v>435.90000000000003</v>
      </c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Info'!A:B,2,0)</f>
        <v>Elpida</v>
      </c>
      <c r="H2655" s="6" t="str">
        <f>VLOOKUP(F2655,'Customer Info'!A:C,3,0)</f>
        <v>Rittenbach</v>
      </c>
      <c r="I2655" s="6" t="str">
        <f>VLOOKUP(F2655,'Customer Info'!A:G,7)</f>
        <v>China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1715</v>
      </c>
      <c r="R2655" s="2" t="s">
        <v>28</v>
      </c>
      <c r="S2655" s="22">
        <f t="shared" si="209"/>
        <v>1176</v>
      </c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Info'!A:B,2,0)</f>
        <v>Cassandra</v>
      </c>
      <c r="H2656" s="6" t="str">
        <f>VLOOKUP(F2656,'Customer Info'!A:C,3,0)</f>
        <v>Brandow</v>
      </c>
      <c r="I2656" s="6" t="str">
        <f>VLOOKUP(F2656,'Customer Info'!A:G,7)</f>
        <v>India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182</v>
      </c>
      <c r="R2656" s="2" t="s">
        <v>28</v>
      </c>
      <c r="S2656" s="22">
        <f t="shared" si="209"/>
        <v>65.099999999999994</v>
      </c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Info'!A:B,2,0)</f>
        <v>Vivek</v>
      </c>
      <c r="H2657" s="6" t="str">
        <f>VLOOKUP(F2657,'Customer Info'!A:C,3,0)</f>
        <v>Sundaresam</v>
      </c>
      <c r="I2657" s="6" t="str">
        <f>VLOOKUP(F2657,'Customer Info'!A:G,7)</f>
        <v>China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3360</v>
      </c>
      <c r="R2657" s="2" t="s">
        <v>28</v>
      </c>
      <c r="S2657" s="22">
        <f t="shared" si="209"/>
        <v>3226.65</v>
      </c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Info'!A:B,2,0)</f>
        <v>Victoria</v>
      </c>
      <c r="H2658" s="6" t="str">
        <f>VLOOKUP(F2658,'Customer Info'!A:C,3,0)</f>
        <v>Brennan</v>
      </c>
      <c r="I2658" s="6" t="str">
        <f>VLOOKUP(F2658,'Customer Info'!A:G,7)</f>
        <v>Australia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942</v>
      </c>
      <c r="R2658" s="2" t="s">
        <v>28</v>
      </c>
      <c r="S2658" s="22">
        <f t="shared" si="209"/>
        <v>433.25</v>
      </c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Info'!A:B,2,0)</f>
        <v>Annie</v>
      </c>
      <c r="H2659" s="6" t="str">
        <f>VLOOKUP(F2659,'Customer Info'!A:C,3,0)</f>
        <v>Zypern</v>
      </c>
      <c r="I2659" s="6" t="str">
        <f>VLOOKUP(F2659,'Customer Info'!A:G,7)</f>
        <v>Germany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4158</v>
      </c>
      <c r="R2659" s="2" t="s">
        <v>28</v>
      </c>
      <c r="S2659" s="22">
        <f t="shared" si="209"/>
        <v>8318.1</v>
      </c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Info'!A:B,2,0)</f>
        <v>Joy</v>
      </c>
      <c r="H2660" s="6" t="str">
        <f>VLOOKUP(F2660,'Customer Info'!A:C,3,0)</f>
        <v>Bell</v>
      </c>
      <c r="I2660" s="6" t="str">
        <f>VLOOKUP(F2660,'Customer Info'!A:G,7)</f>
        <v>Australia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8</v>
      </c>
      <c r="R2660" s="2" t="s">
        <v>50</v>
      </c>
      <c r="S2660" s="22">
        <f t="shared" si="209"/>
        <v>2.6</v>
      </c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Info'!A:B,2,0)</f>
        <v>Ritsa</v>
      </c>
      <c r="H2661" s="6" t="str">
        <f>VLOOKUP(F2661,'Customer Info'!A:C,3,0)</f>
        <v>Hightower</v>
      </c>
      <c r="I2661" s="6" t="str">
        <f>VLOOKUP(F2661,'Customer Info'!A:G,7)</f>
        <v>Australia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936</v>
      </c>
      <c r="R2661" s="2" t="s">
        <v>28</v>
      </c>
      <c r="S2661" s="22">
        <f t="shared" si="209"/>
        <v>510.6</v>
      </c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Info'!A:B,2,0)</f>
        <v>Mark</v>
      </c>
      <c r="H2662" s="6" t="str">
        <f>VLOOKUP(F2662,'Customer Info'!A:C,3,0)</f>
        <v>Packer</v>
      </c>
      <c r="I2662" s="6" t="str">
        <f>VLOOKUP(F2662,'Customer Info'!A:G,7)</f>
        <v>Germany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252</v>
      </c>
      <c r="R2662" s="2" t="s">
        <v>28</v>
      </c>
      <c r="S2662" s="22">
        <f t="shared" si="209"/>
        <v>77.84</v>
      </c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Info'!A:B,2,0)</f>
        <v>Corinna</v>
      </c>
      <c r="H2663" s="6" t="str">
        <f>VLOOKUP(F2663,'Customer Info'!A:C,3,0)</f>
        <v>Mitchell</v>
      </c>
      <c r="I2663" s="6" t="str">
        <f>VLOOKUP(F2663,'Customer Info'!A:G,7)</f>
        <v>Australia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4014</v>
      </c>
      <c r="R2663" s="2" t="s">
        <v>50</v>
      </c>
      <c r="S2663" s="22">
        <f t="shared" si="209"/>
        <v>3077.34</v>
      </c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Info'!A:B,2,0)</f>
        <v>Randy</v>
      </c>
      <c r="H2664" s="6" t="str">
        <f>VLOOKUP(F2664,'Customer Info'!A:C,3,0)</f>
        <v>Ferguson</v>
      </c>
      <c r="I2664" s="6" t="str">
        <f>VLOOKUP(F2664,'Customer Info'!A:G,7)</f>
        <v>Australia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18</v>
      </c>
      <c r="R2664" s="2" t="s">
        <v>28</v>
      </c>
      <c r="S2664" s="22">
        <f t="shared" si="209"/>
        <v>5.5600000000000005</v>
      </c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Info'!A:B,2,0)</f>
        <v>Susan</v>
      </c>
      <c r="H2665" s="6" t="str">
        <f>VLOOKUP(F2665,'Customer Info'!A:C,3,0)</f>
        <v>MacKendrick</v>
      </c>
      <c r="I2665" s="6" t="str">
        <f>VLOOKUP(F2665,'Customer Info'!A:G,7)</f>
        <v>Australia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8</v>
      </c>
      <c r="R2665" s="2" t="s">
        <v>28</v>
      </c>
      <c r="S2665" s="22">
        <f t="shared" si="209"/>
        <v>2.46</v>
      </c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Info'!A:B,2,0)</f>
        <v>Darren</v>
      </c>
      <c r="H2666" s="6" t="str">
        <f>VLOOKUP(F2666,'Customer Info'!A:C,3,0)</f>
        <v>Budd</v>
      </c>
      <c r="I2666" s="6" t="str">
        <f>VLOOKUP(F2666,'Customer Info'!A:G,7)</f>
        <v>India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365</v>
      </c>
      <c r="R2666" s="2" t="s">
        <v>28</v>
      </c>
      <c r="S2666" s="22">
        <f t="shared" si="209"/>
        <v>88.7</v>
      </c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Info'!A:B,2,0)</f>
        <v>James</v>
      </c>
      <c r="H2667" s="6" t="str">
        <f>VLOOKUP(F2667,'Customer Info'!A:C,3,0)</f>
        <v>Lanier</v>
      </c>
      <c r="I2667" s="6" t="str">
        <f>VLOOKUP(F2667,'Customer Info'!A:G,7)</f>
        <v>China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21</v>
      </c>
      <c r="R2667" s="2" t="s">
        <v>28</v>
      </c>
      <c r="S2667" s="22">
        <f t="shared" si="209"/>
        <v>11.48</v>
      </c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Info'!A:B,2,0)</f>
        <v>Joel</v>
      </c>
      <c r="H2668" s="6" t="str">
        <f>VLOOKUP(F2668,'Customer Info'!A:C,3,0)</f>
        <v>Eaton</v>
      </c>
      <c r="I2668" s="6" t="str">
        <f>VLOOKUP(F2668,'Customer Info'!A:G,7)</f>
        <v>Australia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172</v>
      </c>
      <c r="R2668" s="2" t="s">
        <v>28</v>
      </c>
      <c r="S2668" s="22">
        <f t="shared" si="209"/>
        <v>52.64</v>
      </c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Info'!A:B,2,0)</f>
        <v>Tamara</v>
      </c>
      <c r="H2669" s="6" t="str">
        <f>VLOOKUP(F2669,'Customer Info'!A:C,3,0)</f>
        <v>Willingham</v>
      </c>
      <c r="I2669" s="6" t="str">
        <f>VLOOKUP(F2669,'Customer Info'!A:G,7)</f>
        <v>Germany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21</v>
      </c>
      <c r="R2669" s="2" t="s">
        <v>26</v>
      </c>
      <c r="S2669" s="22">
        <f t="shared" si="209"/>
        <v>8.4</v>
      </c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Info'!A:B,2,0)</f>
        <v>Logan</v>
      </c>
      <c r="H2670" s="6" t="str">
        <f>VLOOKUP(F2670,'Customer Info'!A:C,3,0)</f>
        <v>Haushalter</v>
      </c>
      <c r="I2670" s="6" t="str">
        <f>VLOOKUP(F2670,'Customer Info'!A:G,7)</f>
        <v>Indonesia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388</v>
      </c>
      <c r="R2670" s="2" t="s">
        <v>28</v>
      </c>
      <c r="S2670" s="22">
        <f t="shared" si="209"/>
        <v>409.35</v>
      </c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Info'!A:B,2,0)</f>
        <v>Lisa</v>
      </c>
      <c r="H2671" s="6" t="str">
        <f>VLOOKUP(F2671,'Customer Info'!A:C,3,0)</f>
        <v>DeCherney</v>
      </c>
      <c r="I2671" s="6" t="str">
        <f>VLOOKUP(F2671,'Customer Info'!A:G,7)</f>
        <v>Australia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272</v>
      </c>
      <c r="R2671" s="2" t="s">
        <v>28</v>
      </c>
      <c r="S2671" s="22">
        <f t="shared" si="209"/>
        <v>278</v>
      </c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Info'!A:B,2,0)</f>
        <v>David</v>
      </c>
      <c r="H2672" s="6" t="str">
        <f>VLOOKUP(F2672,'Customer Info'!A:C,3,0)</f>
        <v>Smith</v>
      </c>
      <c r="I2672" s="6" t="str">
        <f>VLOOKUP(F2672,'Customer Info'!A:G,7)</f>
        <v>Germany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270</v>
      </c>
      <c r="R2672" s="2" t="s">
        <v>56</v>
      </c>
      <c r="S2672" s="22">
        <f t="shared" si="209"/>
        <v>81.84</v>
      </c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Info'!A:B,2,0)</f>
        <v>Dana</v>
      </c>
      <c r="H2673" s="6" t="str">
        <f>VLOOKUP(F2673,'Customer Info'!A:C,3,0)</f>
        <v>Kaydos</v>
      </c>
      <c r="I2673" s="6" t="str">
        <f>VLOOKUP(F2673,'Customer Info'!A:G,7)</f>
        <v>India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758</v>
      </c>
      <c r="R2673" s="2" t="s">
        <v>50</v>
      </c>
      <c r="S2673" s="22">
        <f t="shared" si="209"/>
        <v>583.6</v>
      </c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Info'!A:B,2,0)</f>
        <v>Stefania</v>
      </c>
      <c r="H2674" s="6" t="str">
        <f>VLOOKUP(F2674,'Customer Info'!A:C,3,0)</f>
        <v>Perrino</v>
      </c>
      <c r="I2674" s="6" t="str">
        <f>VLOOKUP(F2674,'Customer Info'!A:G,7)</f>
        <v>Germany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567</v>
      </c>
      <c r="R2674" s="2" t="s">
        <v>28</v>
      </c>
      <c r="S2674" s="22">
        <f t="shared" si="209"/>
        <v>504.35</v>
      </c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Info'!A:B,2,0)</f>
        <v>Harold</v>
      </c>
      <c r="H2675" s="6" t="str">
        <f>VLOOKUP(F2675,'Customer Info'!A:C,3,0)</f>
        <v>Dahlen</v>
      </c>
      <c r="I2675" s="6" t="str">
        <f>VLOOKUP(F2675,'Customer Info'!A:G,7)</f>
        <v>Indonesia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2384</v>
      </c>
      <c r="R2675" s="2" t="s">
        <v>50</v>
      </c>
      <c r="S2675" s="22">
        <f t="shared" si="209"/>
        <v>7697.4</v>
      </c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Info'!A:B,2,0)</f>
        <v>Becky</v>
      </c>
      <c r="H2676" s="6" t="str">
        <f>VLOOKUP(F2676,'Customer Info'!A:C,3,0)</f>
        <v>Pak</v>
      </c>
      <c r="I2676" s="6" t="str">
        <f>VLOOKUP(F2676,'Customer Info'!A:G,7)</f>
        <v>India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86</v>
      </c>
      <c r="R2676" s="2" t="s">
        <v>28</v>
      </c>
      <c r="S2676" s="22">
        <f t="shared" si="209"/>
        <v>20.440000000000001</v>
      </c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Info'!A:B,2,0)</f>
        <v>Mike</v>
      </c>
      <c r="H2677" s="6" t="str">
        <f>VLOOKUP(F2677,'Customer Info'!A:C,3,0)</f>
        <v>Vittorini</v>
      </c>
      <c r="I2677" s="6" t="str">
        <f>VLOOKUP(F2677,'Customer Info'!A:G,7)</f>
        <v>Germany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169</v>
      </c>
      <c r="R2677" s="2" t="s">
        <v>26</v>
      </c>
      <c r="S2677" s="22">
        <f t="shared" si="209"/>
        <v>294.10000000000002</v>
      </c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Info'!A:B,2,0)</f>
        <v>Bradley</v>
      </c>
      <c r="H2678" s="6" t="str">
        <f>VLOOKUP(F2678,'Customer Info'!A:C,3,0)</f>
        <v>Nguyen</v>
      </c>
      <c r="I2678" s="6" t="str">
        <f>VLOOKUP(F2678,'Customer Info'!A:G,7)</f>
        <v>India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144</v>
      </c>
      <c r="R2678" s="2" t="s">
        <v>50</v>
      </c>
      <c r="S2678" s="22">
        <f t="shared" si="209"/>
        <v>76.64</v>
      </c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Info'!A:B,2,0)</f>
        <v>Joy</v>
      </c>
      <c r="H2679" s="6" t="str">
        <f>VLOOKUP(F2679,'Customer Info'!A:C,3,0)</f>
        <v>Bell</v>
      </c>
      <c r="I2679" s="6" t="str">
        <f>VLOOKUP(F2679,'Customer Info'!A:G,7)</f>
        <v>Australia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224</v>
      </c>
      <c r="R2679" s="2" t="s">
        <v>50</v>
      </c>
      <c r="S2679" s="22">
        <f t="shared" si="209"/>
        <v>292.10000000000002</v>
      </c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Info'!A:B,2,0)</f>
        <v>Ed</v>
      </c>
      <c r="H2680" s="6" t="str">
        <f>VLOOKUP(F2680,'Customer Info'!A:C,3,0)</f>
        <v>Braxton</v>
      </c>
      <c r="I2680" s="6" t="str">
        <f>VLOOKUP(F2680,'Customer Info'!A:G,7)</f>
        <v>India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84</v>
      </c>
      <c r="R2680" s="2" t="s">
        <v>28</v>
      </c>
      <c r="S2680" s="22">
        <f t="shared" si="209"/>
        <v>17.5</v>
      </c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Info'!A:B,2,0)</f>
        <v>Max</v>
      </c>
      <c r="H2681" s="6" t="str">
        <f>VLOOKUP(F2681,'Customer Info'!A:C,3,0)</f>
        <v>Jones</v>
      </c>
      <c r="I2681" s="6" t="str">
        <f>VLOOKUP(F2681,'Customer Info'!A:G,7)</f>
        <v>Germany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455</v>
      </c>
      <c r="R2681" s="2" t="s">
        <v>28</v>
      </c>
      <c r="S2681" s="22">
        <f t="shared" si="209"/>
        <v>400.25</v>
      </c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Info'!A:B,2,0)</f>
        <v>Joel</v>
      </c>
      <c r="H2682" s="6" t="str">
        <f>VLOOKUP(F2682,'Customer Info'!A:C,3,0)</f>
        <v>Eaton</v>
      </c>
      <c r="I2682" s="6" t="str">
        <f>VLOOKUP(F2682,'Customer Info'!A:G,7)</f>
        <v>Australia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1816</v>
      </c>
      <c r="R2682" s="2" t="s">
        <v>28</v>
      </c>
      <c r="S2682" s="22">
        <f t="shared" si="209"/>
        <v>2247.2800000000002</v>
      </c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Info'!A:B,2,0)</f>
        <v>Ralph</v>
      </c>
      <c r="H2683" s="6" t="str">
        <f>VLOOKUP(F2683,'Customer Info'!A:C,3,0)</f>
        <v>Kennedy</v>
      </c>
      <c r="I2683" s="6" t="str">
        <f>VLOOKUP(F2683,'Customer Info'!A:G,7)</f>
        <v>Australia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1152</v>
      </c>
      <c r="R2683" s="2" t="s">
        <v>28</v>
      </c>
      <c r="S2683" s="22">
        <f t="shared" si="209"/>
        <v>873.80000000000007</v>
      </c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Info'!A:B,2,0)</f>
        <v>Troy</v>
      </c>
      <c r="H2684" s="6" t="str">
        <f>VLOOKUP(F2684,'Customer Info'!A:C,3,0)</f>
        <v>Staebel</v>
      </c>
      <c r="I2684" s="6" t="str">
        <f>VLOOKUP(F2684,'Customer Info'!A:G,7)</f>
        <v>Germany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18</v>
      </c>
      <c r="R2684" s="2" t="s">
        <v>28</v>
      </c>
      <c r="S2684" s="22">
        <f t="shared" si="209"/>
        <v>8.34</v>
      </c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Info'!A:B,2,0)</f>
        <v>Jessica</v>
      </c>
      <c r="H2685" s="6" t="str">
        <f>VLOOKUP(F2685,'Customer Info'!A:C,3,0)</f>
        <v>Myrick</v>
      </c>
      <c r="I2685" s="6" t="str">
        <f>VLOOKUP(F2685,'Customer Info'!A:G,7)</f>
        <v>China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1800</v>
      </c>
      <c r="R2685" s="2" t="s">
        <v>28</v>
      </c>
      <c r="S2685" s="22">
        <f t="shared" si="209"/>
        <v>903.6</v>
      </c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Info'!A:B,2,0)</f>
        <v>Liz</v>
      </c>
      <c r="H2686" s="6" t="str">
        <f>VLOOKUP(F2686,'Customer Info'!A:C,3,0)</f>
        <v>Pelletier</v>
      </c>
      <c r="I2686" s="6" t="str">
        <f>VLOOKUP(F2686,'Customer Info'!A:G,7)</f>
        <v>Indonesia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366</v>
      </c>
      <c r="R2686" s="2" t="s">
        <v>56</v>
      </c>
      <c r="S2686" s="22">
        <f t="shared" si="209"/>
        <v>950.55000000000007</v>
      </c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Info'!A:B,2,0)</f>
        <v>Craig</v>
      </c>
      <c r="H2687" s="6" t="str">
        <f>VLOOKUP(F2687,'Customer Info'!A:C,3,0)</f>
        <v>Yedwab</v>
      </c>
      <c r="I2687" s="6" t="str">
        <f>VLOOKUP(F2687,'Customer Info'!A:G,7)</f>
        <v>India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776</v>
      </c>
      <c r="R2687" s="2" t="s">
        <v>50</v>
      </c>
      <c r="S2687" s="22">
        <f t="shared" si="209"/>
        <v>818.7</v>
      </c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Info'!A:B,2,0)</f>
        <v>Vivek</v>
      </c>
      <c r="H2688" s="6" t="str">
        <f>VLOOKUP(F2688,'Customer Info'!A:C,3,0)</f>
        <v>Gonzalez</v>
      </c>
      <c r="I2688" s="6" t="str">
        <f>VLOOKUP(F2688,'Customer Info'!A:G,7)</f>
        <v>China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180</v>
      </c>
      <c r="R2688" s="2" t="s">
        <v>56</v>
      </c>
      <c r="S2688" s="22">
        <f t="shared" si="209"/>
        <v>35.44</v>
      </c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Info'!A:B,2,0)</f>
        <v>Cynthia</v>
      </c>
      <c r="H2689" s="6" t="str">
        <f>VLOOKUP(F2689,'Customer Info'!A:C,3,0)</f>
        <v>Delaney</v>
      </c>
      <c r="I2689" s="6" t="str">
        <f>VLOOKUP(F2689,'Customer Info'!A:G,7)</f>
        <v>Australia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132</v>
      </c>
      <c r="R2689" s="2" t="s">
        <v>50</v>
      </c>
      <c r="S2689" s="22">
        <f t="shared" si="209"/>
        <v>340.95000000000005</v>
      </c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Info'!A:B,2,0)</f>
        <v>Robert</v>
      </c>
      <c r="H2690" s="6" t="str">
        <f>VLOOKUP(F2690,'Customer Info'!A:C,3,0)</f>
        <v>Dilbeck</v>
      </c>
      <c r="I2690" s="6" t="str">
        <f>VLOOKUP(F2690,'Customer Info'!A:G,7)</f>
        <v>Australia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92</v>
      </c>
      <c r="R2690" s="2" t="s">
        <v>26</v>
      </c>
      <c r="S2690" s="22">
        <f t="shared" si="209"/>
        <v>48.2</v>
      </c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Info'!A:B,2,0)</f>
        <v>Barry</v>
      </c>
      <c r="H2691" s="6" t="str">
        <f>VLOOKUP(F2691,'Customer Info'!A:C,3,0)</f>
        <v>Blumstein</v>
      </c>
      <c r="I2691" s="6" t="str">
        <f>VLOOKUP(F2691,'Customer Info'!A:G,7)</f>
        <v>Germany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18</v>
      </c>
      <c r="R2691" s="2" t="s">
        <v>28</v>
      </c>
      <c r="S2691" s="22">
        <f t="shared" si="209"/>
        <v>8.34</v>
      </c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Info'!A:B,2,0)</f>
        <v>Lindsay</v>
      </c>
      <c r="H2692" s="6" t="str">
        <f>VLOOKUP(F2692,'Customer Info'!A:C,3,0)</f>
        <v>Shagiari</v>
      </c>
      <c r="I2692" s="6" t="str">
        <f>VLOOKUP(F2692,'Customer Info'!A:G,7)</f>
        <v>China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1512</v>
      </c>
      <c r="R2692" s="2" t="s">
        <v>28</v>
      </c>
      <c r="S2692" s="22">
        <f t="shared" si="209"/>
        <v>1006.2</v>
      </c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Info'!A:B,2,0)</f>
        <v>Patricia</v>
      </c>
      <c r="H2693" s="6" t="str">
        <f>VLOOKUP(F2693,'Customer Info'!A:C,3,0)</f>
        <v>Hirasaki</v>
      </c>
      <c r="I2693" s="6" t="str">
        <f>VLOOKUP(F2693,'Customer Info'!A:G,7)</f>
        <v>Australia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724</v>
      </c>
      <c r="R2693" s="2" t="s">
        <v>50</v>
      </c>
      <c r="S2693" s="22">
        <f t="shared" si="209"/>
        <v>638.40000000000009</v>
      </c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Info'!A:B,2,0)</f>
        <v>Jack</v>
      </c>
      <c r="H2694" s="6" t="str">
        <f>VLOOKUP(F2694,'Customer Info'!A:C,3,0)</f>
        <v>O'Briant</v>
      </c>
      <c r="I2694" s="6" t="str">
        <f>VLOOKUP(F2694,'Customer Info'!A:G,7)</f>
        <v>China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103</v>
      </c>
      <c r="R2694" s="2" t="s">
        <v>50</v>
      </c>
      <c r="S2694" s="22">
        <f t="shared" si="209"/>
        <v>36.9</v>
      </c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Info'!A:B,2,0)</f>
        <v>Christy</v>
      </c>
      <c r="H2695" s="6" t="str">
        <f>VLOOKUP(F2695,'Customer Info'!A:C,3,0)</f>
        <v>Brittain</v>
      </c>
      <c r="I2695" s="6" t="str">
        <f>VLOOKUP(F2695,'Customer Info'!A:G,7)</f>
        <v>Indonesia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42</v>
      </c>
      <c r="R2695" s="2" t="s">
        <v>50</v>
      </c>
      <c r="S2695" s="22">
        <f t="shared" si="209"/>
        <v>11.1</v>
      </c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Info'!A:B,2,0)</f>
        <v>Larry</v>
      </c>
      <c r="H2696" s="6" t="str">
        <f>VLOOKUP(F2696,'Customer Info'!A:C,3,0)</f>
        <v>Blacks</v>
      </c>
      <c r="I2696" s="6" t="str">
        <f>VLOOKUP(F2696,'Customer Info'!A:G,7)</f>
        <v>China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94</v>
      </c>
      <c r="R2696" s="2" t="s">
        <v>28</v>
      </c>
      <c r="S2696" s="22">
        <f t="shared" si="209"/>
        <v>18.64</v>
      </c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Info'!A:B,2,0)</f>
        <v>Thomas</v>
      </c>
      <c r="H2697" s="6" t="str">
        <f>VLOOKUP(F2697,'Customer Info'!A:C,3,0)</f>
        <v>Brumley</v>
      </c>
      <c r="I2697" s="6" t="str">
        <f>VLOOKUP(F2697,'Customer Info'!A:G,7)</f>
        <v>Germany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70</v>
      </c>
      <c r="R2697" s="2" t="s">
        <v>28</v>
      </c>
      <c r="S2697" s="22">
        <f t="shared" si="209"/>
        <v>19.32</v>
      </c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Info'!A:B,2,0)</f>
        <v>Erica</v>
      </c>
      <c r="H2698" s="6" t="str">
        <f>VLOOKUP(F2698,'Customer Info'!A:C,3,0)</f>
        <v>Hackney</v>
      </c>
      <c r="I2698" s="6" t="str">
        <f>VLOOKUP(F2698,'Customer Info'!A:G,7)</f>
        <v>India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18</v>
      </c>
      <c r="R2698" s="2" t="s">
        <v>28</v>
      </c>
      <c r="S2698" s="22">
        <f t="shared" si="209"/>
        <v>8.34</v>
      </c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Info'!A:B,2,0)</f>
        <v>Hallie</v>
      </c>
      <c r="H2699" s="6" t="str">
        <f>VLOOKUP(F2699,'Customer Info'!A:C,3,0)</f>
        <v>Redmond</v>
      </c>
      <c r="I2699" s="6" t="str">
        <f>VLOOKUP(F2699,'Customer Info'!A:G,7)</f>
        <v>Indonesia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N2699-M2699</f>
        <v>63</v>
      </c>
      <c r="R2699" s="2" t="s">
        <v>50</v>
      </c>
      <c r="S2699" s="22">
        <f t="shared" ref="S2699:S2762" si="214">IF(N2699&lt;5000,N2699*2%,IF(AND(N2699&gt;=5000,N2699&lt;25000),N2699*5%,IF(AND(N2699&gt;=25000,N2699&lt;50000),N2699*7%,IF(AND(N2699&gt;=50000,N2699&lt;100000)*N2699*9%,IF(AND(N2699&gt;=100000,N2699&lt;250000),N2699*12%,N2699*15%)))))</f>
        <v>12.48</v>
      </c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Info'!A:B,2,0)</f>
        <v>Aaron</v>
      </c>
      <c r="H2700" s="6" t="str">
        <f>VLOOKUP(F2700,'Customer Info'!A:C,3,0)</f>
        <v>Bergman</v>
      </c>
      <c r="I2700" s="6" t="str">
        <f>VLOOKUP(F2700,'Customer Info'!A:G,7)</f>
        <v>Australia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102</v>
      </c>
      <c r="R2700" s="2" t="s">
        <v>28</v>
      </c>
      <c r="S2700" s="22">
        <f t="shared" si="214"/>
        <v>24.72</v>
      </c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Info'!A:B,2,0)</f>
        <v>Jennifer</v>
      </c>
      <c r="H2701" s="6" t="str">
        <f>VLOOKUP(F2701,'Customer Info'!A:C,3,0)</f>
        <v>Jackson</v>
      </c>
      <c r="I2701" s="6" t="str">
        <f>VLOOKUP(F2701,'Customer Info'!A:G,7)</f>
        <v>China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2028</v>
      </c>
      <c r="R2701" s="2" t="s">
        <v>28</v>
      </c>
      <c r="S2701" s="22">
        <f t="shared" si="214"/>
        <v>1229.8500000000001</v>
      </c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Info'!A:B,2,0)</f>
        <v>Heather</v>
      </c>
      <c r="H2702" s="6" t="str">
        <f>VLOOKUP(F2702,'Customer Info'!A:C,3,0)</f>
        <v>Kirkland</v>
      </c>
      <c r="I2702" s="6" t="str">
        <f>VLOOKUP(F2702,'Customer Info'!A:G,7)</f>
        <v>India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78</v>
      </c>
      <c r="R2702" s="2" t="s">
        <v>50</v>
      </c>
      <c r="S2702" s="22">
        <f t="shared" si="214"/>
        <v>27.240000000000002</v>
      </c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Info'!A:B,2,0)</f>
        <v>Shirley</v>
      </c>
      <c r="H2703" s="6" t="str">
        <f>VLOOKUP(F2703,'Customer Info'!A:C,3,0)</f>
        <v>Schmidt</v>
      </c>
      <c r="I2703" s="6" t="str">
        <f>VLOOKUP(F2703,'Customer Info'!A:G,7)</f>
        <v>Germany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2025</v>
      </c>
      <c r="R2703" s="2" t="s">
        <v>28</v>
      </c>
      <c r="S2703" s="22">
        <f t="shared" si="214"/>
        <v>1226</v>
      </c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Info'!A:B,2,0)</f>
        <v>Patrick</v>
      </c>
      <c r="H2704" s="6" t="str">
        <f>VLOOKUP(F2704,'Customer Info'!A:C,3,0)</f>
        <v>O'Donnell</v>
      </c>
      <c r="I2704" s="6" t="str">
        <f>VLOOKUP(F2704,'Customer Info'!A:G,7)</f>
        <v>Australia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5373</v>
      </c>
      <c r="R2704" s="2" t="s">
        <v>50</v>
      </c>
      <c r="S2704" s="22">
        <f t="shared" si="214"/>
        <v>8749.35</v>
      </c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Info'!A:B,2,0)</f>
        <v>Thomas</v>
      </c>
      <c r="H2705" s="6" t="str">
        <f>VLOOKUP(F2705,'Customer Info'!A:C,3,0)</f>
        <v>Seio</v>
      </c>
      <c r="I2705" s="6" t="str">
        <f>VLOOKUP(F2705,'Customer Info'!A:G,7)</f>
        <v>Germany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112</v>
      </c>
      <c r="R2705" s="2" t="s">
        <v>28</v>
      </c>
      <c r="S2705" s="22">
        <f t="shared" si="214"/>
        <v>39.119999999999997</v>
      </c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Info'!A:B,2,0)</f>
        <v>Anthony</v>
      </c>
      <c r="H2706" s="6" t="str">
        <f>VLOOKUP(F2706,'Customer Info'!A:C,3,0)</f>
        <v>Garverick</v>
      </c>
      <c r="I2706" s="6" t="str">
        <f>VLOOKUP(F2706,'Customer Info'!A:G,7)</f>
        <v>Australia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1113</v>
      </c>
      <c r="R2706" s="2" t="s">
        <v>28</v>
      </c>
      <c r="S2706" s="22">
        <f t="shared" si="214"/>
        <v>555.45000000000005</v>
      </c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Info'!A:B,2,0)</f>
        <v>Brad</v>
      </c>
      <c r="H2707" s="6" t="str">
        <f>VLOOKUP(F2707,'Customer Info'!A:C,3,0)</f>
        <v>Eason</v>
      </c>
      <c r="I2707" s="6" t="str">
        <f>VLOOKUP(F2707,'Customer Info'!A:G,7)</f>
        <v>Indonesia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80</v>
      </c>
      <c r="R2707" s="2" t="s">
        <v>28</v>
      </c>
      <c r="S2707" s="22">
        <f t="shared" si="214"/>
        <v>16.5</v>
      </c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Info'!A:B,2,0)</f>
        <v>Rick</v>
      </c>
      <c r="H2708" s="6" t="str">
        <f>VLOOKUP(F2708,'Customer Info'!A:C,3,0)</f>
        <v>Duston</v>
      </c>
      <c r="I2708" s="6" t="str">
        <f>VLOOKUP(F2708,'Customer Info'!A:G,7)</f>
        <v>Australia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7</v>
      </c>
      <c r="R2708" s="2" t="s">
        <v>28</v>
      </c>
      <c r="S2708" s="22">
        <f t="shared" si="214"/>
        <v>1.84</v>
      </c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Info'!A:B,2,0)</f>
        <v>Michelle</v>
      </c>
      <c r="H2709" s="6" t="str">
        <f>VLOOKUP(F2709,'Customer Info'!A:C,3,0)</f>
        <v>Arnett</v>
      </c>
      <c r="I2709" s="6" t="str">
        <f>VLOOKUP(F2709,'Customer Info'!A:G,7)</f>
        <v>China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66</v>
      </c>
      <c r="R2709" s="2" t="s">
        <v>28</v>
      </c>
      <c r="S2709" s="22">
        <f t="shared" si="214"/>
        <v>23.38</v>
      </c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Info'!A:B,2,0)</f>
        <v>Tracy</v>
      </c>
      <c r="H2710" s="6" t="str">
        <f>VLOOKUP(F2710,'Customer Info'!A:C,3,0)</f>
        <v>Blumstein</v>
      </c>
      <c r="I2710" s="6" t="str">
        <f>VLOOKUP(F2710,'Customer Info'!A:G,7)</f>
        <v>Germany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729</v>
      </c>
      <c r="R2710" s="2" t="s">
        <v>28</v>
      </c>
      <c r="S2710" s="22">
        <f t="shared" si="214"/>
        <v>336.45000000000005</v>
      </c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Info'!A:B,2,0)</f>
        <v>Toby</v>
      </c>
      <c r="H2711" s="6" t="str">
        <f>VLOOKUP(F2711,'Customer Info'!A:C,3,0)</f>
        <v>Carlisle</v>
      </c>
      <c r="I2711" s="6" t="str">
        <f>VLOOKUP(F2711,'Customer Info'!A:G,7)</f>
        <v>Germany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18</v>
      </c>
      <c r="R2711" s="2" t="s">
        <v>28</v>
      </c>
      <c r="S2711" s="22">
        <f t="shared" si="214"/>
        <v>8.34</v>
      </c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Info'!A:B,2,0)</f>
        <v>Eugene</v>
      </c>
      <c r="H2712" s="6" t="str">
        <f>VLOOKUP(F2712,'Customer Info'!A:C,3,0)</f>
        <v>Hildebrand</v>
      </c>
      <c r="I2712" s="6" t="str">
        <f>VLOOKUP(F2712,'Customer Info'!A:G,7)</f>
        <v>India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1188</v>
      </c>
      <c r="R2712" s="2" t="s">
        <v>28</v>
      </c>
      <c r="S2712" s="22">
        <f t="shared" si="214"/>
        <v>792.2</v>
      </c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Info'!A:B,2,0)</f>
        <v>Sara</v>
      </c>
      <c r="H2713" s="6" t="str">
        <f>VLOOKUP(F2713,'Customer Info'!A:C,3,0)</f>
        <v>Luxemburg</v>
      </c>
      <c r="I2713" s="6" t="str">
        <f>VLOOKUP(F2713,'Customer Info'!A:G,7)</f>
        <v>Australia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343</v>
      </c>
      <c r="R2713" s="2" t="s">
        <v>28</v>
      </c>
      <c r="S2713" s="22">
        <f t="shared" si="214"/>
        <v>94.08</v>
      </c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Info'!A:B,2,0)</f>
        <v>Roger</v>
      </c>
      <c r="H2714" s="6" t="str">
        <f>VLOOKUP(F2714,'Customer Info'!A:C,3,0)</f>
        <v>Barcio</v>
      </c>
      <c r="I2714" s="6" t="str">
        <f>VLOOKUP(F2714,'Customer Info'!A:G,7)</f>
        <v>Australia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14</v>
      </c>
      <c r="R2714" s="2" t="s">
        <v>28</v>
      </c>
      <c r="S2714" s="22">
        <f t="shared" si="214"/>
        <v>4.76</v>
      </c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Info'!A:B,2,0)</f>
        <v>Kelly</v>
      </c>
      <c r="H2715" s="6" t="str">
        <f>VLOOKUP(F2715,'Customer Info'!A:C,3,0)</f>
        <v>Collister</v>
      </c>
      <c r="I2715" s="6" t="str">
        <f>VLOOKUP(F2715,'Customer Info'!A:G,7)</f>
        <v>Australia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2574</v>
      </c>
      <c r="R2715" s="2" t="s">
        <v>28</v>
      </c>
      <c r="S2715" s="22">
        <f t="shared" si="214"/>
        <v>2821.1400000000003</v>
      </c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Info'!A:B,2,0)</f>
        <v>Dianna</v>
      </c>
      <c r="H2716" s="6" t="str">
        <f>VLOOKUP(F2716,'Customer Info'!A:C,3,0)</f>
        <v>Wilson</v>
      </c>
      <c r="I2716" s="6" t="str">
        <f>VLOOKUP(F2716,'Customer Info'!A:G,7)</f>
        <v>Indonesia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77</v>
      </c>
      <c r="R2716" s="2" t="s">
        <v>28</v>
      </c>
      <c r="S2716" s="22">
        <f t="shared" si="214"/>
        <v>40.840000000000003</v>
      </c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Info'!A:B,2,0)</f>
        <v>Vivek</v>
      </c>
      <c r="H2717" s="6" t="str">
        <f>VLOOKUP(F2717,'Customer Info'!A:C,3,0)</f>
        <v>Gonzalez</v>
      </c>
      <c r="I2717" s="6" t="str">
        <f>VLOOKUP(F2717,'Customer Info'!A:G,7)</f>
        <v>China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75</v>
      </c>
      <c r="R2717" s="2" t="s">
        <v>50</v>
      </c>
      <c r="S2717" s="22">
        <f t="shared" si="214"/>
        <v>39.660000000000004</v>
      </c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Info'!A:B,2,0)</f>
        <v>Randy</v>
      </c>
      <c r="H2718" s="6" t="str">
        <f>VLOOKUP(F2718,'Customer Info'!A:C,3,0)</f>
        <v>Bradley</v>
      </c>
      <c r="I2718" s="6" t="str">
        <f>VLOOKUP(F2718,'Customer Info'!A:G,7)</f>
        <v>Australia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2140</v>
      </c>
      <c r="R2718" s="2" t="s">
        <v>28</v>
      </c>
      <c r="S2718" s="22">
        <f t="shared" si="214"/>
        <v>1825.6000000000001</v>
      </c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Info'!A:B,2,0)</f>
        <v>Vivek</v>
      </c>
      <c r="H2719" s="6" t="str">
        <f>VLOOKUP(F2719,'Customer Info'!A:C,3,0)</f>
        <v>Gonzalez</v>
      </c>
      <c r="I2719" s="6" t="str">
        <f>VLOOKUP(F2719,'Customer Info'!A:G,7)</f>
        <v>China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196</v>
      </c>
      <c r="R2719" s="2" t="s">
        <v>50</v>
      </c>
      <c r="S2719" s="22">
        <f t="shared" si="214"/>
        <v>43.24</v>
      </c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Info'!A:B,2,0)</f>
        <v>Christine</v>
      </c>
      <c r="H2720" s="6" t="str">
        <f>VLOOKUP(F2720,'Customer Info'!A:C,3,0)</f>
        <v>Abelman</v>
      </c>
      <c r="I2720" s="6" t="str">
        <f>VLOOKUP(F2720,'Customer Info'!A:G,7)</f>
        <v>India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264</v>
      </c>
      <c r="R2720" s="2" t="s">
        <v>50</v>
      </c>
      <c r="S2720" s="22">
        <f t="shared" si="214"/>
        <v>71.92</v>
      </c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Info'!A:B,2,0)</f>
        <v>Julie</v>
      </c>
      <c r="H2721" s="6" t="str">
        <f>VLOOKUP(F2721,'Customer Info'!A:C,3,0)</f>
        <v>Prescott</v>
      </c>
      <c r="I2721" s="6" t="str">
        <f>VLOOKUP(F2721,'Customer Info'!A:G,7)</f>
        <v>China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267</v>
      </c>
      <c r="R2721" s="2" t="s">
        <v>28</v>
      </c>
      <c r="S2721" s="22">
        <f t="shared" si="214"/>
        <v>52.620000000000005</v>
      </c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Info'!A:B,2,0)</f>
        <v>Trudy</v>
      </c>
      <c r="H2722" s="6" t="str">
        <f>VLOOKUP(F2722,'Customer Info'!A:C,3,0)</f>
        <v>Glocke</v>
      </c>
      <c r="I2722" s="6" t="str">
        <f>VLOOKUP(F2722,'Customer Info'!A:G,7)</f>
        <v>Germany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78</v>
      </c>
      <c r="R2722" s="2" t="s">
        <v>26</v>
      </c>
      <c r="S2722" s="22">
        <f t="shared" si="214"/>
        <v>21.04</v>
      </c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Info'!A:B,2,0)</f>
        <v>Rob</v>
      </c>
      <c r="H2723" s="6" t="str">
        <f>VLOOKUP(F2723,'Customer Info'!A:C,3,0)</f>
        <v>Williams</v>
      </c>
      <c r="I2723" s="6" t="str">
        <f>VLOOKUP(F2723,'Customer Info'!A:G,7)</f>
        <v>Germany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19</v>
      </c>
      <c r="R2723" s="2" t="s">
        <v>28</v>
      </c>
      <c r="S2723" s="22">
        <f t="shared" si="214"/>
        <v>4.2</v>
      </c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Info'!A:B,2,0)</f>
        <v>Shirley</v>
      </c>
      <c r="H2724" s="6" t="str">
        <f>VLOOKUP(F2724,'Customer Info'!A:C,3,0)</f>
        <v>Jackson</v>
      </c>
      <c r="I2724" s="6" t="str">
        <f>VLOOKUP(F2724,'Customer Info'!A:G,7)</f>
        <v>Australia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138</v>
      </c>
      <c r="R2724" s="2" t="s">
        <v>50</v>
      </c>
      <c r="S2724" s="22">
        <f t="shared" si="214"/>
        <v>42.32</v>
      </c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Info'!A:B,2,0)</f>
        <v>Andrew</v>
      </c>
      <c r="H2725" s="6" t="str">
        <f>VLOOKUP(F2725,'Customer Info'!A:C,3,0)</f>
        <v>Gjertsen</v>
      </c>
      <c r="I2725" s="6" t="str">
        <f>VLOOKUP(F2725,'Customer Info'!A:G,7)</f>
        <v>Australia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132</v>
      </c>
      <c r="R2725" s="2" t="s">
        <v>28</v>
      </c>
      <c r="S2725" s="22">
        <f t="shared" si="214"/>
        <v>46.84</v>
      </c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Info'!A:B,2,0)</f>
        <v>Dionis</v>
      </c>
      <c r="H2726" s="6" t="str">
        <f>VLOOKUP(F2726,'Customer Info'!A:C,3,0)</f>
        <v>Lloyd</v>
      </c>
      <c r="I2726" s="6" t="str">
        <f>VLOOKUP(F2726,'Customer Info'!A:G,7)</f>
        <v>Australia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18</v>
      </c>
      <c r="R2726" s="2" t="s">
        <v>28</v>
      </c>
      <c r="S2726" s="22">
        <f t="shared" si="214"/>
        <v>8.34</v>
      </c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Info'!A:B,2,0)</f>
        <v>Kean</v>
      </c>
      <c r="H2727" s="6" t="str">
        <f>VLOOKUP(F2727,'Customer Info'!A:C,3,0)</f>
        <v>Thornton</v>
      </c>
      <c r="I2727" s="6" t="str">
        <f>VLOOKUP(F2727,'Customer Info'!A:G,7)</f>
        <v>Indonesia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15</v>
      </c>
      <c r="R2727" s="2" t="s">
        <v>28</v>
      </c>
      <c r="S2727" s="22">
        <f t="shared" si="214"/>
        <v>6</v>
      </c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Info'!A:B,2,0)</f>
        <v>Andrew</v>
      </c>
      <c r="H2728" s="6" t="str">
        <f>VLOOKUP(F2728,'Customer Info'!A:C,3,0)</f>
        <v>Gjertsen</v>
      </c>
      <c r="I2728" s="6" t="str">
        <f>VLOOKUP(F2728,'Customer Info'!A:G,7)</f>
        <v>Australia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243</v>
      </c>
      <c r="R2728" s="2" t="s">
        <v>50</v>
      </c>
      <c r="S2728" s="22">
        <f t="shared" si="214"/>
        <v>258.15000000000003</v>
      </c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Info'!A:B,2,0)</f>
        <v>Christina</v>
      </c>
      <c r="H2729" s="6" t="str">
        <f>VLOOKUP(F2729,'Customer Info'!A:C,3,0)</f>
        <v>VanderZanden</v>
      </c>
      <c r="I2729" s="6" t="str">
        <f>VLOOKUP(F2729,'Customer Info'!A:G,7)</f>
        <v>India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102</v>
      </c>
      <c r="R2729" s="2" t="s">
        <v>28</v>
      </c>
      <c r="S2729" s="22">
        <f t="shared" si="214"/>
        <v>41.7</v>
      </c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Info'!A:B,2,0)</f>
        <v>Bill</v>
      </c>
      <c r="H2730" s="6" t="str">
        <f>VLOOKUP(F2730,'Customer Info'!A:C,3,0)</f>
        <v>Eplett</v>
      </c>
      <c r="I2730" s="6" t="str">
        <f>VLOOKUP(F2730,'Customer Info'!A:G,7)</f>
        <v>Indonesia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18</v>
      </c>
      <c r="R2730" s="2" t="s">
        <v>28</v>
      </c>
      <c r="S2730" s="22">
        <f t="shared" si="214"/>
        <v>3.46</v>
      </c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Info'!A:B,2,0)</f>
        <v>John</v>
      </c>
      <c r="H2731" s="6" t="str">
        <f>VLOOKUP(F2731,'Customer Info'!A:C,3,0)</f>
        <v>Grady</v>
      </c>
      <c r="I2731" s="6" t="str">
        <f>VLOOKUP(F2731,'Customer Info'!A:G,7)</f>
        <v>Germany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195</v>
      </c>
      <c r="R2731" s="2" t="s">
        <v>28</v>
      </c>
      <c r="S2731" s="22">
        <f t="shared" si="214"/>
        <v>257.55</v>
      </c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Info'!A:B,2,0)</f>
        <v>Troy</v>
      </c>
      <c r="H2732" s="6" t="str">
        <f>VLOOKUP(F2732,'Customer Info'!A:C,3,0)</f>
        <v>Blackwell</v>
      </c>
      <c r="I2732" s="6" t="str">
        <f>VLOOKUP(F2732,'Customer Info'!A:G,7)</f>
        <v>Germany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335</v>
      </c>
      <c r="R2732" s="2" t="s">
        <v>50</v>
      </c>
      <c r="S2732" s="22">
        <f t="shared" si="214"/>
        <v>62.6</v>
      </c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Info'!A:B,2,0)</f>
        <v>Erica</v>
      </c>
      <c r="H2733" s="6" t="str">
        <f>VLOOKUP(F2733,'Customer Info'!A:C,3,0)</f>
        <v>Smith</v>
      </c>
      <c r="I2733" s="6" t="str">
        <f>VLOOKUP(F2733,'Customer Info'!A:G,7)</f>
        <v>China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18</v>
      </c>
      <c r="R2733" s="2" t="s">
        <v>28</v>
      </c>
      <c r="S2733" s="22">
        <f t="shared" si="214"/>
        <v>8.34</v>
      </c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Info'!A:B,2,0)</f>
        <v>Duane</v>
      </c>
      <c r="H2734" s="6" t="str">
        <f>VLOOKUP(F2734,'Customer Info'!A:C,3,0)</f>
        <v>Noonan</v>
      </c>
      <c r="I2734" s="6" t="str">
        <f>VLOOKUP(F2734,'Customer Info'!A:G,7)</f>
        <v>Australia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220</v>
      </c>
      <c r="R2734" s="2" t="s">
        <v>28</v>
      </c>
      <c r="S2734" s="22">
        <f t="shared" si="214"/>
        <v>77.44</v>
      </c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Info'!A:B,2,0)</f>
        <v>Dean</v>
      </c>
      <c r="H2735" s="6" t="str">
        <f>VLOOKUP(F2735,'Customer Info'!A:C,3,0)</f>
        <v>Katz</v>
      </c>
      <c r="I2735" s="6" t="str">
        <f>VLOOKUP(F2735,'Customer Info'!A:G,7)</f>
        <v>Australia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62</v>
      </c>
      <c r="R2735" s="2" t="s">
        <v>50</v>
      </c>
      <c r="S2735" s="22">
        <f t="shared" si="214"/>
        <v>32.44</v>
      </c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Info'!A:B,2,0)</f>
        <v>Max</v>
      </c>
      <c r="H2736" s="6" t="str">
        <f>VLOOKUP(F2736,'Customer Info'!A:C,3,0)</f>
        <v>Ludwig</v>
      </c>
      <c r="I2736" s="6" t="str">
        <f>VLOOKUP(F2736,'Customer Info'!A:G,7)</f>
        <v>Australia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30</v>
      </c>
      <c r="R2736" s="2" t="s">
        <v>28</v>
      </c>
      <c r="S2736" s="22">
        <f t="shared" si="214"/>
        <v>8.16</v>
      </c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Info'!A:B,2,0)</f>
        <v>Craig</v>
      </c>
      <c r="H2737" s="6" t="str">
        <f>VLOOKUP(F2737,'Customer Info'!A:C,3,0)</f>
        <v>Carreira</v>
      </c>
      <c r="I2737" s="6" t="str">
        <f>VLOOKUP(F2737,'Customer Info'!A:G,7)</f>
        <v>China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135</v>
      </c>
      <c r="R2737" s="2" t="s">
        <v>28</v>
      </c>
      <c r="S2737" s="22">
        <f t="shared" si="214"/>
        <v>30.42</v>
      </c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Info'!A:B,2,0)</f>
        <v>Jim</v>
      </c>
      <c r="H2738" s="6" t="str">
        <f>VLOOKUP(F2738,'Customer Info'!A:C,3,0)</f>
        <v>Karlsson</v>
      </c>
      <c r="I2738" s="6" t="str">
        <f>VLOOKUP(F2738,'Customer Info'!A:G,7)</f>
        <v>China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1185</v>
      </c>
      <c r="R2738" s="2" t="s">
        <v>50</v>
      </c>
      <c r="S2738" s="22">
        <f t="shared" si="214"/>
        <v>796</v>
      </c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Info'!A:B,2,0)</f>
        <v>Paul</v>
      </c>
      <c r="H2739" s="6" t="str">
        <f>VLOOKUP(F2739,'Customer Info'!A:C,3,0)</f>
        <v>Stevenson</v>
      </c>
      <c r="I2739" s="6" t="str">
        <f>VLOOKUP(F2739,'Customer Info'!A:G,7)</f>
        <v>Germany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441</v>
      </c>
      <c r="R2739" s="2" t="s">
        <v>26</v>
      </c>
      <c r="S2739" s="22">
        <f t="shared" si="214"/>
        <v>295.2</v>
      </c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Info'!A:B,2,0)</f>
        <v>Dennis</v>
      </c>
      <c r="H2740" s="6" t="str">
        <f>VLOOKUP(F2740,'Customer Info'!A:C,3,0)</f>
        <v>Pardue</v>
      </c>
      <c r="I2740" s="6" t="str">
        <f>VLOOKUP(F2740,'Customer Info'!A:G,7)</f>
        <v>Indonesia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285</v>
      </c>
      <c r="R2740" s="2" t="s">
        <v>50</v>
      </c>
      <c r="S2740" s="22">
        <f t="shared" si="214"/>
        <v>252.9</v>
      </c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Info'!A:B,2,0)</f>
        <v>Tamara</v>
      </c>
      <c r="H2741" s="6" t="str">
        <f>VLOOKUP(F2741,'Customer Info'!A:C,3,0)</f>
        <v>Willingham</v>
      </c>
      <c r="I2741" s="6" t="str">
        <f>VLOOKUP(F2741,'Customer Info'!A:G,7)</f>
        <v>Australia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142</v>
      </c>
      <c r="R2741" s="2" t="s">
        <v>50</v>
      </c>
      <c r="S2741" s="22">
        <f t="shared" si="214"/>
        <v>31.12</v>
      </c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Info'!A:B,2,0)</f>
        <v>Victor</v>
      </c>
      <c r="H2742" s="6" t="str">
        <f>VLOOKUP(F2742,'Customer Info'!A:C,3,0)</f>
        <v>Preis</v>
      </c>
      <c r="I2742" s="6" t="str">
        <f>VLOOKUP(F2742,'Customer Info'!A:G,7)</f>
        <v>China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16</v>
      </c>
      <c r="R2742" s="2" t="s">
        <v>56</v>
      </c>
      <c r="S2742" s="22">
        <f t="shared" si="214"/>
        <v>7.08</v>
      </c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Info'!A:B,2,0)</f>
        <v>Randy</v>
      </c>
      <c r="H2743" s="6" t="str">
        <f>VLOOKUP(F2743,'Customer Info'!A:C,3,0)</f>
        <v>Ferguson</v>
      </c>
      <c r="I2743" s="6" t="str">
        <f>VLOOKUP(F2743,'Customer Info'!A:G,7)</f>
        <v>Australia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2464</v>
      </c>
      <c r="R2743" s="2" t="s">
        <v>28</v>
      </c>
      <c r="S2743" s="22">
        <f t="shared" si="214"/>
        <v>2092.7200000000003</v>
      </c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Info'!A:B,2,0)</f>
        <v>Erin</v>
      </c>
      <c r="H2744" s="6" t="str">
        <f>VLOOKUP(F2744,'Customer Info'!A:C,3,0)</f>
        <v>Smith</v>
      </c>
      <c r="I2744" s="6" t="str">
        <f>VLOOKUP(F2744,'Customer Info'!A:G,7)</f>
        <v>China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82</v>
      </c>
      <c r="R2744" s="2" t="s">
        <v>28</v>
      </c>
      <c r="S2744" s="22">
        <f t="shared" si="214"/>
        <v>24.92</v>
      </c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Info'!A:B,2,0)</f>
        <v>Liz</v>
      </c>
      <c r="H2745" s="6" t="str">
        <f>VLOOKUP(F2745,'Customer Info'!A:C,3,0)</f>
        <v>Pelletier</v>
      </c>
      <c r="I2745" s="6" t="str">
        <f>VLOOKUP(F2745,'Customer Info'!A:G,7)</f>
        <v>Indonesia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270</v>
      </c>
      <c r="R2745" s="2" t="s">
        <v>50</v>
      </c>
      <c r="S2745" s="22">
        <f t="shared" si="214"/>
        <v>95.100000000000009</v>
      </c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Info'!A:B,2,0)</f>
        <v>Shahid</v>
      </c>
      <c r="H2746" s="6" t="str">
        <f>VLOOKUP(F2746,'Customer Info'!A:C,3,0)</f>
        <v>Collister</v>
      </c>
      <c r="I2746" s="6" t="str">
        <f>VLOOKUP(F2746,'Customer Info'!A:G,7)</f>
        <v>Germany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276</v>
      </c>
      <c r="R2746" s="2" t="s">
        <v>28</v>
      </c>
      <c r="S2746" s="22">
        <f t="shared" si="214"/>
        <v>97.68</v>
      </c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Info'!A:B,2,0)</f>
        <v>Toby</v>
      </c>
      <c r="H2747" s="6" t="str">
        <f>VLOOKUP(F2747,'Customer Info'!A:C,3,0)</f>
        <v>Carlisle</v>
      </c>
      <c r="I2747" s="6" t="str">
        <f>VLOOKUP(F2747,'Customer Info'!A:G,7)</f>
        <v>Germany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2580</v>
      </c>
      <c r="R2747" s="2" t="s">
        <v>26</v>
      </c>
      <c r="S2747" s="22">
        <f t="shared" si="214"/>
        <v>1809.9900000000002</v>
      </c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Info'!A:B,2,0)</f>
        <v>Mike</v>
      </c>
      <c r="H2748" s="6" t="str">
        <f>VLOOKUP(F2748,'Customer Info'!A:C,3,0)</f>
        <v>Pelletier</v>
      </c>
      <c r="I2748" s="6" t="str">
        <f>VLOOKUP(F2748,'Customer Info'!A:G,7)</f>
        <v>Germany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1620</v>
      </c>
      <c r="R2748" s="2" t="s">
        <v>28</v>
      </c>
      <c r="S2748" s="22">
        <f t="shared" si="214"/>
        <v>980.80000000000007</v>
      </c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Info'!A:B,2,0)</f>
        <v>Rachel</v>
      </c>
      <c r="H2749" s="6" t="str">
        <f>VLOOKUP(F2749,'Customer Info'!A:C,3,0)</f>
        <v>Payne</v>
      </c>
      <c r="I2749" s="6" t="str">
        <f>VLOOKUP(F2749,'Customer Info'!A:G,7)</f>
        <v>Australia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4932</v>
      </c>
      <c r="R2749" s="2" t="s">
        <v>28</v>
      </c>
      <c r="S2749" s="22">
        <f t="shared" si="214"/>
        <v>8813.4</v>
      </c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Info'!A:B,2,0)</f>
        <v>Pamela</v>
      </c>
      <c r="H2750" s="6" t="str">
        <f>VLOOKUP(F2750,'Customer Info'!A:C,3,0)</f>
        <v>Coakley</v>
      </c>
      <c r="I2750" s="6" t="str">
        <f>VLOOKUP(F2750,'Customer Info'!A:G,7)</f>
        <v>Australia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976</v>
      </c>
      <c r="R2750" s="2" t="s">
        <v>28</v>
      </c>
      <c r="S2750" s="22">
        <f t="shared" si="214"/>
        <v>7604.4</v>
      </c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Info'!A:B,2,0)</f>
        <v>Craig</v>
      </c>
      <c r="H2751" s="6" t="str">
        <f>VLOOKUP(F2751,'Customer Info'!A:C,3,0)</f>
        <v>Carroll</v>
      </c>
      <c r="I2751" s="6" t="str">
        <f>VLOOKUP(F2751,'Customer Info'!A:G,7)</f>
        <v>China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308</v>
      </c>
      <c r="R2751" s="2" t="s">
        <v>28</v>
      </c>
      <c r="S2751" s="22">
        <f t="shared" si="214"/>
        <v>323.05</v>
      </c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Info'!A:B,2,0)</f>
        <v>Claudia</v>
      </c>
      <c r="H2752" s="6" t="str">
        <f>VLOOKUP(F2752,'Customer Info'!A:C,3,0)</f>
        <v>Bergmann</v>
      </c>
      <c r="I2752" s="6" t="str">
        <f>VLOOKUP(F2752,'Customer Info'!A:G,7)</f>
        <v>India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79</v>
      </c>
      <c r="R2752" s="2" t="s">
        <v>50</v>
      </c>
      <c r="S2752" s="22">
        <f t="shared" si="214"/>
        <v>41.660000000000004</v>
      </c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Info'!A:B,2,0)</f>
        <v>Julie</v>
      </c>
      <c r="H2753" s="6" t="str">
        <f>VLOOKUP(F2753,'Customer Info'!A:C,3,0)</f>
        <v>Creighton</v>
      </c>
      <c r="I2753" s="6" t="str">
        <f>VLOOKUP(F2753,'Customer Info'!A:G,7)</f>
        <v>Australia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10</v>
      </c>
      <c r="R2753" s="2" t="s">
        <v>28</v>
      </c>
      <c r="S2753" s="22">
        <f t="shared" si="214"/>
        <v>2.4</v>
      </c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Info'!A:B,2,0)</f>
        <v>Philisse</v>
      </c>
      <c r="H2754" s="6" t="str">
        <f>VLOOKUP(F2754,'Customer Info'!A:C,3,0)</f>
        <v>Overcash</v>
      </c>
      <c r="I2754" s="6" t="str">
        <f>VLOOKUP(F2754,'Customer Info'!A:G,7)</f>
        <v>Australia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1965</v>
      </c>
      <c r="R2754" s="2" t="s">
        <v>28</v>
      </c>
      <c r="S2754" s="22">
        <f t="shared" si="214"/>
        <v>1190.25</v>
      </c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Info'!A:B,2,0)</f>
        <v>Cynthia</v>
      </c>
      <c r="H2755" s="6" t="str">
        <f>VLOOKUP(F2755,'Customer Info'!A:C,3,0)</f>
        <v>Delaney</v>
      </c>
      <c r="I2755" s="6" t="str">
        <f>VLOOKUP(F2755,'Customer Info'!A:G,7)</f>
        <v>Australia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78</v>
      </c>
      <c r="R2755" s="2" t="s">
        <v>26</v>
      </c>
      <c r="S2755" s="22">
        <f t="shared" si="214"/>
        <v>27.36</v>
      </c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Info'!A:B,2,0)</f>
        <v>Carl</v>
      </c>
      <c r="H2756" s="6" t="str">
        <f>VLOOKUP(F2756,'Customer Info'!A:C,3,0)</f>
        <v>Weiss</v>
      </c>
      <c r="I2756" s="6" t="str">
        <f>VLOOKUP(F2756,'Customer Info'!A:G,7)</f>
        <v>India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173</v>
      </c>
      <c r="R2756" s="2" t="s">
        <v>50</v>
      </c>
      <c r="S2756" s="22">
        <f t="shared" si="214"/>
        <v>34.36</v>
      </c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Info'!A:B,2,0)</f>
        <v>Sally</v>
      </c>
      <c r="H2757" s="6" t="str">
        <f>VLOOKUP(F2757,'Customer Info'!A:C,3,0)</f>
        <v>Hughsby</v>
      </c>
      <c r="I2757" s="6" t="str">
        <f>VLOOKUP(F2757,'Customer Info'!A:G,7)</f>
        <v>Indonesia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44</v>
      </c>
      <c r="R2757" s="2" t="s">
        <v>28</v>
      </c>
      <c r="S2757" s="22">
        <f t="shared" si="214"/>
        <v>17.82</v>
      </c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Info'!A:B,2,0)</f>
        <v>Duane</v>
      </c>
      <c r="H2758" s="6" t="str">
        <f>VLOOKUP(F2758,'Customer Info'!A:C,3,0)</f>
        <v>Huffman</v>
      </c>
      <c r="I2758" s="6" t="str">
        <f>VLOOKUP(F2758,'Customer Info'!A:G,7)</f>
        <v>India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588</v>
      </c>
      <c r="R2758" s="2" t="s">
        <v>28</v>
      </c>
      <c r="S2758" s="22">
        <f t="shared" si="214"/>
        <v>393.6</v>
      </c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Info'!A:B,2,0)</f>
        <v>Aaron</v>
      </c>
      <c r="H2759" s="6" t="str">
        <f>VLOOKUP(F2759,'Customer Info'!A:C,3,0)</f>
        <v>Smayling</v>
      </c>
      <c r="I2759" s="6" t="str">
        <f>VLOOKUP(F2759,'Customer Info'!A:G,7)</f>
        <v>Germany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-4</v>
      </c>
      <c r="R2759" s="2" t="s">
        <v>50</v>
      </c>
      <c r="S2759" s="22">
        <f t="shared" si="214"/>
        <v>1792.0000000000002</v>
      </c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Info'!A:B,2,0)</f>
        <v>Christy</v>
      </c>
      <c r="H2760" s="6" t="str">
        <f>VLOOKUP(F2760,'Customer Info'!A:C,3,0)</f>
        <v>Brittain</v>
      </c>
      <c r="I2760" s="6" t="str">
        <f>VLOOKUP(F2760,'Customer Info'!A:G,7)</f>
        <v>India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34</v>
      </c>
      <c r="R2760" s="2" t="s">
        <v>50</v>
      </c>
      <c r="S2760" s="22">
        <f t="shared" si="214"/>
        <v>7</v>
      </c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Info'!A:B,2,0)</f>
        <v>Nathan</v>
      </c>
      <c r="H2761" s="6" t="str">
        <f>VLOOKUP(F2761,'Customer Info'!A:C,3,0)</f>
        <v>Gelder</v>
      </c>
      <c r="I2761" s="6" t="str">
        <f>VLOOKUP(F2761,'Customer Info'!A:G,7)</f>
        <v>China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84</v>
      </c>
      <c r="R2761" s="2" t="s">
        <v>28</v>
      </c>
      <c r="S2761" s="22">
        <f t="shared" si="214"/>
        <v>20.72</v>
      </c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Info'!A:B,2,0)</f>
        <v>Michael</v>
      </c>
      <c r="H2762" s="6" t="str">
        <f>VLOOKUP(F2762,'Customer Info'!A:C,3,0)</f>
        <v>Nguyen</v>
      </c>
      <c r="I2762" s="6" t="str">
        <f>VLOOKUP(F2762,'Customer Info'!A:G,7)</f>
        <v>Germany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15</v>
      </c>
      <c r="R2762" s="2" t="s">
        <v>28</v>
      </c>
      <c r="S2762" s="22">
        <f t="shared" si="214"/>
        <v>4.04</v>
      </c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Info'!A:B,2,0)</f>
        <v>Carol</v>
      </c>
      <c r="H2763" s="6" t="str">
        <f>VLOOKUP(F2763,'Customer Info'!A:C,3,0)</f>
        <v>Adams</v>
      </c>
      <c r="I2763" s="6" t="str">
        <f>VLOOKUP(F2763,'Customer Info'!A:G,7)</f>
        <v>India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N2763-M2763</f>
        <v>162</v>
      </c>
      <c r="R2763" s="2" t="s">
        <v>28</v>
      </c>
      <c r="S2763" s="22">
        <f t="shared" ref="S2763:S2826" si="219">IF(N2763&lt;5000,N2763*2%,IF(AND(N2763&gt;=5000,N2763&lt;25000),N2763*5%,IF(AND(N2763&gt;=25000,N2763&lt;50000),N2763*7%,IF(AND(N2763&gt;=50000,N2763&lt;100000)*N2763*9%,IF(AND(N2763&gt;=100000,N2763&lt;250000),N2763*12%,N2763*15%)))))</f>
        <v>30.78</v>
      </c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Info'!A:B,2,0)</f>
        <v>Heather</v>
      </c>
      <c r="H2764" s="6" t="str">
        <f>VLOOKUP(F2764,'Customer Info'!A:C,3,0)</f>
        <v>Kirkland</v>
      </c>
      <c r="I2764" s="6" t="str">
        <f>VLOOKUP(F2764,'Customer Info'!A:G,7)</f>
        <v>India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1425</v>
      </c>
      <c r="R2764" s="2" t="s">
        <v>28</v>
      </c>
      <c r="S2764" s="22">
        <f t="shared" si="219"/>
        <v>1081.8</v>
      </c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Info'!A:B,2,0)</f>
        <v>Julia</v>
      </c>
      <c r="H2765" s="6" t="str">
        <f>VLOOKUP(F2765,'Customer Info'!A:C,3,0)</f>
        <v>Dunbar</v>
      </c>
      <c r="I2765" s="6" t="str">
        <f>VLOOKUP(F2765,'Customer Info'!A:G,7)</f>
        <v>Australia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62</v>
      </c>
      <c r="R2765" s="2" t="s">
        <v>28</v>
      </c>
      <c r="S2765" s="22">
        <f t="shared" si="219"/>
        <v>32.44</v>
      </c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Info'!A:B,2,0)</f>
        <v>Lisa</v>
      </c>
      <c r="H2766" s="6" t="str">
        <f>VLOOKUP(F2766,'Customer Info'!A:C,3,0)</f>
        <v>DeCherney</v>
      </c>
      <c r="I2766" s="6" t="str">
        <f>VLOOKUP(F2766,'Customer Info'!A:G,7)</f>
        <v>Australia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26897</v>
      </c>
      <c r="R2766" s="2" t="s">
        <v>50</v>
      </c>
      <c r="S2766" s="22" t="b">
        <f t="shared" si="219"/>
        <v>0</v>
      </c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Info'!A:B,2,0)</f>
        <v>Steve</v>
      </c>
      <c r="H2767" s="6" t="str">
        <f>VLOOKUP(F2767,'Customer Info'!A:C,3,0)</f>
        <v>Carroll</v>
      </c>
      <c r="I2767" s="6" t="str">
        <f>VLOOKUP(F2767,'Customer Info'!A:G,7)</f>
        <v>Germany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1188</v>
      </c>
      <c r="R2767" s="2" t="s">
        <v>28</v>
      </c>
      <c r="S2767" s="22">
        <f t="shared" si="219"/>
        <v>792.2</v>
      </c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Info'!A:B,2,0)</f>
        <v>Rachel</v>
      </c>
      <c r="H2768" s="6" t="str">
        <f>VLOOKUP(F2768,'Customer Info'!A:C,3,0)</f>
        <v>Payne</v>
      </c>
      <c r="I2768" s="6" t="str">
        <f>VLOOKUP(F2768,'Customer Info'!A:G,7)</f>
        <v>Australia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1340</v>
      </c>
      <c r="R2768" s="2" t="s">
        <v>28</v>
      </c>
      <c r="S2768" s="22">
        <f t="shared" si="219"/>
        <v>1965.88</v>
      </c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Info'!A:B,2,0)</f>
        <v>Brian</v>
      </c>
      <c r="H2769" s="6" t="str">
        <f>VLOOKUP(F2769,'Customer Info'!A:C,3,0)</f>
        <v>Dahlen</v>
      </c>
      <c r="I2769" s="6" t="str">
        <f>VLOOKUP(F2769,'Customer Info'!A:G,7)</f>
        <v>Australia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636</v>
      </c>
      <c r="R2769" s="2" t="s">
        <v>56</v>
      </c>
      <c r="S2769" s="22">
        <f t="shared" si="219"/>
        <v>836.1</v>
      </c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Info'!A:B,2,0)</f>
        <v>Stefanie</v>
      </c>
      <c r="H2770" s="6" t="str">
        <f>VLOOKUP(F2770,'Customer Info'!A:C,3,0)</f>
        <v>Holloman</v>
      </c>
      <c r="I2770" s="6" t="str">
        <f>VLOOKUP(F2770,'Customer Info'!A:G,7)</f>
        <v>Indonesia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6</v>
      </c>
      <c r="R2770" s="2" t="s">
        <v>28</v>
      </c>
      <c r="S2770" s="22">
        <f t="shared" si="219"/>
        <v>2.72</v>
      </c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Info'!A:B,2,0)</f>
        <v>Laurel</v>
      </c>
      <c r="H2771" s="6" t="str">
        <f>VLOOKUP(F2771,'Customer Info'!A:C,3,0)</f>
        <v>Workman</v>
      </c>
      <c r="I2771" s="6" t="str">
        <f>VLOOKUP(F2771,'Customer Info'!A:G,7)</f>
        <v>China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1287</v>
      </c>
      <c r="R2771" s="2" t="s">
        <v>28</v>
      </c>
      <c r="S2771" s="22">
        <f t="shared" si="219"/>
        <v>1007.5500000000001</v>
      </c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Info'!A:B,2,0)</f>
        <v>Barry</v>
      </c>
      <c r="H2772" s="6" t="str">
        <f>VLOOKUP(F2772,'Customer Info'!A:C,3,0)</f>
        <v>Blumstein</v>
      </c>
      <c r="I2772" s="6" t="str">
        <f>VLOOKUP(F2772,'Customer Info'!A:G,7)</f>
        <v>Australia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364</v>
      </c>
      <c r="R2772" s="2" t="s">
        <v>28</v>
      </c>
      <c r="S2772" s="22">
        <f t="shared" si="219"/>
        <v>320.20000000000005</v>
      </c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Info'!A:B,2,0)</f>
        <v>Lisa</v>
      </c>
      <c r="H2773" s="6" t="str">
        <f>VLOOKUP(F2773,'Customer Info'!A:C,3,0)</f>
        <v>Ryan</v>
      </c>
      <c r="I2773" s="6" t="str">
        <f>VLOOKUP(F2773,'Customer Info'!A:G,7)</f>
        <v>China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18</v>
      </c>
      <c r="R2773" s="2" t="s">
        <v>28</v>
      </c>
      <c r="S2773" s="22">
        <f t="shared" si="219"/>
        <v>12.120000000000001</v>
      </c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Info'!A:B,2,0)</f>
        <v>Jack</v>
      </c>
      <c r="H2774" s="6" t="str">
        <f>VLOOKUP(F2774,'Customer Info'!A:C,3,0)</f>
        <v>Lebron</v>
      </c>
      <c r="I2774" s="6" t="str">
        <f>VLOOKUP(F2774,'Customer Info'!A:G,7)</f>
        <v>China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80</v>
      </c>
      <c r="R2774" s="2" t="s">
        <v>28</v>
      </c>
      <c r="S2774" s="22">
        <f t="shared" si="219"/>
        <v>27.2</v>
      </c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Info'!A:B,2,0)</f>
        <v>Jennifer</v>
      </c>
      <c r="H2775" s="6" t="str">
        <f>VLOOKUP(F2775,'Customer Info'!A:C,3,0)</f>
        <v>Jackson</v>
      </c>
      <c r="I2775" s="6" t="str">
        <f>VLOOKUP(F2775,'Customer Info'!A:G,7)</f>
        <v>China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1152</v>
      </c>
      <c r="R2775" s="2" t="s">
        <v>28</v>
      </c>
      <c r="S2775" s="22">
        <f t="shared" si="219"/>
        <v>873.80000000000007</v>
      </c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Info'!A:B,2,0)</f>
        <v>Ryan</v>
      </c>
      <c r="H2776" s="6" t="str">
        <f>VLOOKUP(F2776,'Customer Info'!A:C,3,0)</f>
        <v>Akin</v>
      </c>
      <c r="I2776" s="6" t="str">
        <f>VLOOKUP(F2776,'Customer Info'!A:G,7)</f>
        <v>Australia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4557</v>
      </c>
      <c r="R2776" s="2" t="s">
        <v>50</v>
      </c>
      <c r="S2776" s="22">
        <f t="shared" si="219"/>
        <v>9120.2999999999993</v>
      </c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Info'!A:B,2,0)</f>
        <v>Roy</v>
      </c>
      <c r="H2777" s="6" t="str">
        <f>VLOOKUP(F2777,'Customer Info'!A:C,3,0)</f>
        <v>Phan</v>
      </c>
      <c r="I2777" s="6" t="str">
        <f>VLOOKUP(F2777,'Customer Info'!A:G,7)</f>
        <v>Germany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2028</v>
      </c>
      <c r="R2777" s="2" t="s">
        <v>28</v>
      </c>
      <c r="S2777" s="22">
        <f t="shared" si="219"/>
        <v>1229.8500000000001</v>
      </c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Info'!A:B,2,0)</f>
        <v>Sally</v>
      </c>
      <c r="H2778" s="6" t="str">
        <f>VLOOKUP(F2778,'Customer Info'!A:C,3,0)</f>
        <v>Hughsby</v>
      </c>
      <c r="I2778" s="6" t="str">
        <f>VLOOKUP(F2778,'Customer Info'!A:G,7)</f>
        <v>Indonesia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39</v>
      </c>
      <c r="R2778" s="2" t="s">
        <v>28</v>
      </c>
      <c r="S2778" s="22">
        <f t="shared" si="219"/>
        <v>13.620000000000001</v>
      </c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Info'!A:B,2,0)</f>
        <v>Carlos</v>
      </c>
      <c r="H2779" s="6" t="str">
        <f>VLOOKUP(F2779,'Customer Info'!A:C,3,0)</f>
        <v>Soltero</v>
      </c>
      <c r="I2779" s="6" t="str">
        <f>VLOOKUP(F2779,'Customer Info'!A:G,7)</f>
        <v>India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369</v>
      </c>
      <c r="R2779" s="2" t="s">
        <v>50</v>
      </c>
      <c r="S2779" s="22">
        <f t="shared" si="219"/>
        <v>79.92</v>
      </c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Info'!A:B,2,0)</f>
        <v>Gary</v>
      </c>
      <c r="H2780" s="6" t="str">
        <f>VLOOKUP(F2780,'Customer Info'!A:C,3,0)</f>
        <v>Hansen</v>
      </c>
      <c r="I2780" s="6" t="str">
        <f>VLOOKUP(F2780,'Customer Info'!A:G,7)</f>
        <v>India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271</v>
      </c>
      <c r="R2780" s="2" t="s">
        <v>28</v>
      </c>
      <c r="S2780" s="22">
        <f t="shared" si="219"/>
        <v>59.300000000000004</v>
      </c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Info'!A:B,2,0)</f>
        <v>Andrew</v>
      </c>
      <c r="H2781" s="6" t="str">
        <f>VLOOKUP(F2781,'Customer Info'!A:C,3,0)</f>
        <v>Gjertsen</v>
      </c>
      <c r="I2781" s="6" t="str">
        <f>VLOOKUP(F2781,'Customer Info'!A:G,7)</f>
        <v>Australia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1216</v>
      </c>
      <c r="R2781" s="2" t="s">
        <v>28</v>
      </c>
      <c r="S2781" s="22">
        <f t="shared" si="219"/>
        <v>820.2</v>
      </c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Info'!A:B,2,0)</f>
        <v>Nat</v>
      </c>
      <c r="H2782" s="6" t="str">
        <f>VLOOKUP(F2782,'Customer Info'!A:C,3,0)</f>
        <v>Carroll</v>
      </c>
      <c r="I2782" s="6" t="str">
        <f>VLOOKUP(F2782,'Customer Info'!A:G,7)</f>
        <v>China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136</v>
      </c>
      <c r="R2782" s="2" t="s">
        <v>56</v>
      </c>
      <c r="S2782" s="22">
        <f t="shared" si="219"/>
        <v>28</v>
      </c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Info'!A:B,2,0)</f>
        <v>Alex</v>
      </c>
      <c r="H2783" s="6" t="str">
        <f>VLOOKUP(F2783,'Customer Info'!A:C,3,0)</f>
        <v>Avila</v>
      </c>
      <c r="I2783" s="6" t="str">
        <f>VLOOKUP(F2783,'Customer Info'!A:G,7)</f>
        <v>India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676</v>
      </c>
      <c r="R2783" s="2" t="s">
        <v>50</v>
      </c>
      <c r="S2783" s="22">
        <f t="shared" si="219"/>
        <v>409.95000000000005</v>
      </c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Info'!A:B,2,0)</f>
        <v>Dianna</v>
      </c>
      <c r="H2784" s="6" t="str">
        <f>VLOOKUP(F2784,'Customer Info'!A:C,3,0)</f>
        <v>Wilson</v>
      </c>
      <c r="I2784" s="6" t="str">
        <f>VLOOKUP(F2784,'Customer Info'!A:G,7)</f>
        <v>Indonesia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438</v>
      </c>
      <c r="R2784" s="2" t="s">
        <v>50</v>
      </c>
      <c r="S2784" s="22">
        <f t="shared" si="219"/>
        <v>266.10000000000002</v>
      </c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Info'!A:B,2,0)</f>
        <v>Randy</v>
      </c>
      <c r="H2785" s="6" t="str">
        <f>VLOOKUP(F2785,'Customer Info'!A:C,3,0)</f>
        <v>Bradley</v>
      </c>
      <c r="I2785" s="6" t="str">
        <f>VLOOKUP(F2785,'Customer Info'!A:G,7)</f>
        <v>Australia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351</v>
      </c>
      <c r="R2785" s="2" t="s">
        <v>28</v>
      </c>
      <c r="S2785" s="22">
        <f t="shared" si="219"/>
        <v>367.95000000000005</v>
      </c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Info'!A:B,2,0)</f>
        <v>Scott</v>
      </c>
      <c r="H2786" s="6" t="str">
        <f>VLOOKUP(F2786,'Customer Info'!A:C,3,0)</f>
        <v>Williamson</v>
      </c>
      <c r="I2786" s="6" t="str">
        <f>VLOOKUP(F2786,'Customer Info'!A:G,7)</f>
        <v>Germany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14</v>
      </c>
      <c r="R2786" s="2" t="s">
        <v>50</v>
      </c>
      <c r="S2786" s="22">
        <f t="shared" si="219"/>
        <v>4.28</v>
      </c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Info'!A:B,2,0)</f>
        <v>Philisse</v>
      </c>
      <c r="H2787" s="6" t="str">
        <f>VLOOKUP(F2787,'Customer Info'!A:C,3,0)</f>
        <v>Overcash</v>
      </c>
      <c r="I2787" s="6" t="str">
        <f>VLOOKUP(F2787,'Customer Info'!A:G,7)</f>
        <v>Australia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608</v>
      </c>
      <c r="R2787" s="2" t="s">
        <v>50</v>
      </c>
      <c r="S2787" s="22">
        <f t="shared" si="219"/>
        <v>414.05</v>
      </c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Info'!A:B,2,0)</f>
        <v>Dana</v>
      </c>
      <c r="H2788" s="6" t="str">
        <f>VLOOKUP(F2788,'Customer Info'!A:C,3,0)</f>
        <v>Kaydos</v>
      </c>
      <c r="I2788" s="6" t="str">
        <f>VLOOKUP(F2788,'Customer Info'!A:G,7)</f>
        <v>India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270</v>
      </c>
      <c r="R2788" s="2" t="s">
        <v>50</v>
      </c>
      <c r="S2788" s="22">
        <f t="shared" si="219"/>
        <v>81.84</v>
      </c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Info'!A:B,2,0)</f>
        <v>John</v>
      </c>
      <c r="H2789" s="6" t="str">
        <f>VLOOKUP(F2789,'Customer Info'!A:C,3,0)</f>
        <v>Castell</v>
      </c>
      <c r="I2789" s="6" t="str">
        <f>VLOOKUP(F2789,'Customer Info'!A:G,7)</f>
        <v>Australia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152</v>
      </c>
      <c r="R2789" s="2" t="s">
        <v>28</v>
      </c>
      <c r="S2789" s="22">
        <f t="shared" si="219"/>
        <v>63.440000000000005</v>
      </c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Info'!A:B,2,0)</f>
        <v>Corey</v>
      </c>
      <c r="H2790" s="6" t="str">
        <f>VLOOKUP(F2790,'Customer Info'!A:C,3,0)</f>
        <v>Lock</v>
      </c>
      <c r="I2790" s="6" t="str">
        <f>VLOOKUP(F2790,'Customer Info'!A:G,7)</f>
        <v>Australia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840</v>
      </c>
      <c r="R2790" s="2" t="s">
        <v>28</v>
      </c>
      <c r="S2790" s="22">
        <f t="shared" si="219"/>
        <v>888.90000000000009</v>
      </c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Info'!A:B,2,0)</f>
        <v>Evan</v>
      </c>
      <c r="H2791" s="6" t="str">
        <f>VLOOKUP(F2791,'Customer Info'!A:C,3,0)</f>
        <v>Bailliet</v>
      </c>
      <c r="I2791" s="6" t="str">
        <f>VLOOKUP(F2791,'Customer Info'!A:G,7)</f>
        <v>India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320</v>
      </c>
      <c r="R2791" s="2" t="s">
        <v>28</v>
      </c>
      <c r="S2791" s="22">
        <f t="shared" si="219"/>
        <v>69.100000000000009</v>
      </c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Info'!A:B,2,0)</f>
        <v>Maribeth</v>
      </c>
      <c r="H2792" s="6" t="str">
        <f>VLOOKUP(F2792,'Customer Info'!A:C,3,0)</f>
        <v>Dona</v>
      </c>
      <c r="I2792" s="6" t="str">
        <f>VLOOKUP(F2792,'Customer Info'!A:G,7)</f>
        <v>India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8</v>
      </c>
      <c r="R2792" s="2" t="s">
        <v>28</v>
      </c>
      <c r="S2792" s="22">
        <f t="shared" si="219"/>
        <v>2.44</v>
      </c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Info'!A:B,2,0)</f>
        <v>Arthur</v>
      </c>
      <c r="H2793" s="6" t="str">
        <f>VLOOKUP(F2793,'Customer Info'!A:C,3,0)</f>
        <v>Prichep</v>
      </c>
      <c r="I2793" s="6" t="str">
        <f>VLOOKUP(F2793,'Customer Info'!A:G,7)</f>
        <v>Germany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786</v>
      </c>
      <c r="R2793" s="2" t="s">
        <v>26</v>
      </c>
      <c r="S2793" s="22">
        <f t="shared" si="219"/>
        <v>476.1</v>
      </c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Info'!A:B,2,0)</f>
        <v>Lindsay</v>
      </c>
      <c r="H2794" s="6" t="str">
        <f>VLOOKUP(F2794,'Customer Info'!A:C,3,0)</f>
        <v>Williams</v>
      </c>
      <c r="I2794" s="6" t="str">
        <f>VLOOKUP(F2794,'Customer Info'!A:G,7)</f>
        <v>China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320</v>
      </c>
      <c r="R2794" s="2" t="s">
        <v>26</v>
      </c>
      <c r="S2794" s="22">
        <f t="shared" si="219"/>
        <v>340</v>
      </c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Info'!A:B,2,0)</f>
        <v>Lindsay</v>
      </c>
      <c r="H2795" s="6" t="str">
        <f>VLOOKUP(F2795,'Customer Info'!A:C,3,0)</f>
        <v>Williams</v>
      </c>
      <c r="I2795" s="6" t="str">
        <f>VLOOKUP(F2795,'Customer Info'!A:G,7)</f>
        <v>China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235</v>
      </c>
      <c r="R2795" s="2" t="s">
        <v>28</v>
      </c>
      <c r="S2795" s="22">
        <f t="shared" si="219"/>
        <v>57.14</v>
      </c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Info'!A:B,2,0)</f>
        <v>Sheri</v>
      </c>
      <c r="H2796" s="6" t="str">
        <f>VLOOKUP(F2796,'Customer Info'!A:C,3,0)</f>
        <v>Gordon</v>
      </c>
      <c r="I2796" s="6" t="str">
        <f>VLOOKUP(F2796,'Customer Info'!A:G,7)</f>
        <v>Indonesia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2448</v>
      </c>
      <c r="R2796" s="2" t="s">
        <v>28</v>
      </c>
      <c r="S2796" s="22">
        <f t="shared" si="219"/>
        <v>1883.0700000000002</v>
      </c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Info'!A:B,2,0)</f>
        <v>Duane</v>
      </c>
      <c r="H2797" s="6" t="str">
        <f>VLOOKUP(F2797,'Customer Info'!A:C,3,0)</f>
        <v>Huffman</v>
      </c>
      <c r="I2797" s="6" t="str">
        <f>VLOOKUP(F2797,'Customer Info'!A:G,7)</f>
        <v>India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4032</v>
      </c>
      <c r="R2797" s="2" t="s">
        <v>28</v>
      </c>
      <c r="S2797" s="22">
        <f t="shared" si="219"/>
        <v>9174.9</v>
      </c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Info'!A:B,2,0)</f>
        <v>Mike</v>
      </c>
      <c r="H2798" s="6" t="str">
        <f>VLOOKUP(F2798,'Customer Info'!A:C,3,0)</f>
        <v>Pelletier</v>
      </c>
      <c r="I2798" s="6" t="str">
        <f>VLOOKUP(F2798,'Customer Info'!A:G,7)</f>
        <v>Germany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156</v>
      </c>
      <c r="R2798" s="2" t="s">
        <v>28</v>
      </c>
      <c r="S2798" s="22">
        <f t="shared" si="219"/>
        <v>54.480000000000004</v>
      </c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Info'!A:B,2,0)</f>
        <v>Sonia</v>
      </c>
      <c r="H2799" s="6" t="str">
        <f>VLOOKUP(F2799,'Customer Info'!A:C,3,0)</f>
        <v>Sunley</v>
      </c>
      <c r="I2799" s="6" t="str">
        <f>VLOOKUP(F2799,'Customer Info'!A:G,7)</f>
        <v>Germany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172</v>
      </c>
      <c r="R2799" s="2" t="s">
        <v>28</v>
      </c>
      <c r="S2799" s="22">
        <f t="shared" si="219"/>
        <v>41.6</v>
      </c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Info'!A:B,2,0)</f>
        <v>Guy</v>
      </c>
      <c r="H2800" s="6" t="str">
        <f>VLOOKUP(F2800,'Customer Info'!A:C,3,0)</f>
        <v>Phonely</v>
      </c>
      <c r="I2800" s="6" t="str">
        <f>VLOOKUP(F2800,'Customer Info'!A:G,7)</f>
        <v>India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2536</v>
      </c>
      <c r="R2800" s="2" t="s">
        <v>28</v>
      </c>
      <c r="S2800" s="22">
        <f t="shared" si="219"/>
        <v>8041.2</v>
      </c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Info'!A:B,2,0)</f>
        <v>Brad</v>
      </c>
      <c r="H2801" s="6" t="str">
        <f>VLOOKUP(F2801,'Customer Info'!A:C,3,0)</f>
        <v>Eason</v>
      </c>
      <c r="I2801" s="6" t="str">
        <f>VLOOKUP(F2801,'Customer Info'!A:G,7)</f>
        <v>Indonesia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472</v>
      </c>
      <c r="R2801" s="2" t="s">
        <v>28</v>
      </c>
      <c r="S2801" s="22">
        <f t="shared" si="219"/>
        <v>503</v>
      </c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Info'!A:B,2,0)</f>
        <v>Stuart</v>
      </c>
      <c r="H2802" s="6" t="str">
        <f>VLOOKUP(F2802,'Customer Info'!A:C,3,0)</f>
        <v>Calhoun</v>
      </c>
      <c r="I2802" s="6" t="str">
        <f>VLOOKUP(F2802,'Customer Info'!A:G,7)</f>
        <v>Germany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14</v>
      </c>
      <c r="R2802" s="2" t="s">
        <v>50</v>
      </c>
      <c r="S2802" s="22">
        <f t="shared" si="219"/>
        <v>4.4000000000000004</v>
      </c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Info'!A:B,2,0)</f>
        <v>Steven</v>
      </c>
      <c r="H2803" s="6" t="str">
        <f>VLOOKUP(F2803,'Customer Info'!A:C,3,0)</f>
        <v>Ward</v>
      </c>
      <c r="I2803" s="6" t="str">
        <f>VLOOKUP(F2803,'Customer Info'!A:G,7)</f>
        <v>Germany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636</v>
      </c>
      <c r="R2803" s="2" t="s">
        <v>28</v>
      </c>
      <c r="S2803" s="22">
        <f t="shared" si="219"/>
        <v>837.90000000000009</v>
      </c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Info'!A:B,2,0)</f>
        <v>Linda</v>
      </c>
      <c r="H2804" s="6" t="str">
        <f>VLOOKUP(F2804,'Customer Info'!A:C,3,0)</f>
        <v>Southworth</v>
      </c>
      <c r="I2804" s="6" t="str">
        <f>VLOOKUP(F2804,'Customer Info'!A:G,7)</f>
        <v>China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24</v>
      </c>
      <c r="R2804" s="2" t="s">
        <v>50</v>
      </c>
      <c r="S2804" s="22">
        <f t="shared" si="219"/>
        <v>8.52</v>
      </c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Info'!A:B,2,0)</f>
        <v>Tom</v>
      </c>
      <c r="H2805" s="6" t="str">
        <f>VLOOKUP(F2805,'Customer Info'!A:C,3,0)</f>
        <v>Stivers</v>
      </c>
      <c r="I2805" s="6" t="str">
        <f>VLOOKUP(F2805,'Customer Info'!A:G,7)</f>
        <v>Germany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163</v>
      </c>
      <c r="R2805" s="2" t="s">
        <v>28</v>
      </c>
      <c r="S2805" s="22">
        <f t="shared" si="219"/>
        <v>29.96</v>
      </c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Info'!A:B,2,0)</f>
        <v>Anna</v>
      </c>
      <c r="H2806" s="6" t="str">
        <f>VLOOKUP(F2806,'Customer Info'!A:C,3,0)</f>
        <v>Gayman</v>
      </c>
      <c r="I2806" s="6" t="str">
        <f>VLOOKUP(F2806,'Customer Info'!A:G,7)</f>
        <v>Australia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532</v>
      </c>
      <c r="R2806" s="2" t="s">
        <v>50</v>
      </c>
      <c r="S2806" s="22">
        <f t="shared" si="219"/>
        <v>473</v>
      </c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Info'!A:B,2,0)</f>
        <v>Mitch</v>
      </c>
      <c r="H2807" s="6" t="str">
        <f>VLOOKUP(F2807,'Customer Info'!A:C,3,0)</f>
        <v>Willingham</v>
      </c>
      <c r="I2807" s="6" t="str">
        <f>VLOOKUP(F2807,'Customer Info'!A:G,7)</f>
        <v>Germany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321</v>
      </c>
      <c r="R2807" s="2" t="s">
        <v>28</v>
      </c>
      <c r="S2807" s="22">
        <f t="shared" si="219"/>
        <v>77.52</v>
      </c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Info'!A:B,2,0)</f>
        <v>Adrian</v>
      </c>
      <c r="H2808" s="6" t="str">
        <f>VLOOKUP(F2808,'Customer Info'!A:C,3,0)</f>
        <v>Barton</v>
      </c>
      <c r="I2808" s="6" t="str">
        <f>VLOOKUP(F2808,'Customer Info'!A:G,7)</f>
        <v>Australia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2387</v>
      </c>
      <c r="R2808" s="2" t="s">
        <v>50</v>
      </c>
      <c r="S2808" s="22">
        <f t="shared" si="219"/>
        <v>2019.7800000000002</v>
      </c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Info'!A:B,2,0)</f>
        <v>Philip</v>
      </c>
      <c r="H2809" s="6" t="str">
        <f>VLOOKUP(F2809,'Customer Info'!A:C,3,0)</f>
        <v>Brown</v>
      </c>
      <c r="I2809" s="6" t="str">
        <f>VLOOKUP(F2809,'Customer Info'!A:G,7)</f>
        <v>Australia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805</v>
      </c>
      <c r="R2809" s="2" t="s">
        <v>28</v>
      </c>
      <c r="S2809" s="22">
        <f t="shared" si="219"/>
        <v>440.75</v>
      </c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Info'!A:B,2,0)</f>
        <v>Natalie</v>
      </c>
      <c r="H2810" s="6" t="str">
        <f>VLOOKUP(F2810,'Customer Info'!A:C,3,0)</f>
        <v>Webber</v>
      </c>
      <c r="I2810" s="6" t="str">
        <f>VLOOKUP(F2810,'Customer Info'!A:G,7)</f>
        <v>India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1878</v>
      </c>
      <c r="R2810" s="2" t="s">
        <v>26</v>
      </c>
      <c r="S2810" s="22">
        <f t="shared" si="219"/>
        <v>1774.0800000000002</v>
      </c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Info'!A:B,2,0)</f>
        <v>Mick</v>
      </c>
      <c r="H2811" s="6" t="str">
        <f>VLOOKUP(F2811,'Customer Info'!A:C,3,0)</f>
        <v>Brown</v>
      </c>
      <c r="I2811" s="6" t="str">
        <f>VLOOKUP(F2811,'Customer Info'!A:G,7)</f>
        <v>China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220</v>
      </c>
      <c r="R2811" s="2" t="s">
        <v>28</v>
      </c>
      <c r="S2811" s="22">
        <f t="shared" si="219"/>
        <v>52.84</v>
      </c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Info'!A:B,2,0)</f>
        <v>Ionia</v>
      </c>
      <c r="H2812" s="6" t="str">
        <f>VLOOKUP(F2812,'Customer Info'!A:C,3,0)</f>
        <v>McGrath</v>
      </c>
      <c r="I2812" s="6" t="str">
        <f>VLOOKUP(F2812,'Customer Info'!A:G,7)</f>
        <v>Australia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112</v>
      </c>
      <c r="R2812" s="2" t="s">
        <v>28</v>
      </c>
      <c r="S2812" s="22">
        <f t="shared" si="219"/>
        <v>58.42</v>
      </c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Info'!A:B,2,0)</f>
        <v>Lynn</v>
      </c>
      <c r="H2813" s="6" t="str">
        <f>VLOOKUP(F2813,'Customer Info'!A:C,3,0)</f>
        <v>Smith</v>
      </c>
      <c r="I2813" s="6" t="str">
        <f>VLOOKUP(F2813,'Customer Info'!A:G,7)</f>
        <v>China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244</v>
      </c>
      <c r="R2813" s="2" t="s">
        <v>28</v>
      </c>
      <c r="S2813" s="22">
        <f t="shared" si="219"/>
        <v>53.08</v>
      </c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Info'!A:B,2,0)</f>
        <v>Mitch</v>
      </c>
      <c r="H2814" s="6" t="str">
        <f>VLOOKUP(F2814,'Customer Info'!A:C,3,0)</f>
        <v>Willingham</v>
      </c>
      <c r="I2814" s="6" t="str">
        <f>VLOOKUP(F2814,'Customer Info'!A:G,7)</f>
        <v>Germany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2</v>
      </c>
      <c r="R2814" s="2" t="s">
        <v>28</v>
      </c>
      <c r="S2814" s="22">
        <f t="shared" si="219"/>
        <v>1.2</v>
      </c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Info'!A:B,2,0)</f>
        <v>Jesus</v>
      </c>
      <c r="H2815" s="6" t="str">
        <f>VLOOKUP(F2815,'Customer Info'!A:C,3,0)</f>
        <v>Ocampo</v>
      </c>
      <c r="I2815" s="6" t="str">
        <f>VLOOKUP(F2815,'Customer Info'!A:G,7)</f>
        <v>China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595</v>
      </c>
      <c r="R2815" s="2" t="s">
        <v>28</v>
      </c>
      <c r="S2815" s="22">
        <f t="shared" si="219"/>
        <v>363.65000000000003</v>
      </c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Info'!A:B,2,0)</f>
        <v>Eric</v>
      </c>
      <c r="H2816" s="6" t="str">
        <f>VLOOKUP(F2816,'Customer Info'!A:C,3,0)</f>
        <v>Barreto</v>
      </c>
      <c r="I2816" s="6" t="str">
        <f>VLOOKUP(F2816,'Customer Info'!A:G,7)</f>
        <v>India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1200</v>
      </c>
      <c r="R2816" s="2" t="s">
        <v>26</v>
      </c>
      <c r="S2816" s="22">
        <f t="shared" si="219"/>
        <v>714.1</v>
      </c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Info'!A:B,2,0)</f>
        <v>Kean</v>
      </c>
      <c r="H2817" s="6" t="str">
        <f>VLOOKUP(F2817,'Customer Info'!A:C,3,0)</f>
        <v>Takahito</v>
      </c>
      <c r="I2817" s="6" t="str">
        <f>VLOOKUP(F2817,'Customer Info'!A:G,7)</f>
        <v>Indonesia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6</v>
      </c>
      <c r="R2817" s="2" t="s">
        <v>26</v>
      </c>
      <c r="S2817" s="22">
        <f t="shared" si="219"/>
        <v>2.72</v>
      </c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Info'!A:B,2,0)</f>
        <v>Thomas</v>
      </c>
      <c r="H2818" s="6" t="str">
        <f>VLOOKUP(F2818,'Customer Info'!A:C,3,0)</f>
        <v>Brumley</v>
      </c>
      <c r="I2818" s="6" t="str">
        <f>VLOOKUP(F2818,'Customer Info'!A:G,7)</f>
        <v>Germany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10</v>
      </c>
      <c r="R2818" s="2" t="s">
        <v>50</v>
      </c>
      <c r="S2818" s="22">
        <f t="shared" si="219"/>
        <v>2.4</v>
      </c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Info'!A:B,2,0)</f>
        <v>Tom</v>
      </c>
      <c r="H2819" s="6" t="str">
        <f>VLOOKUP(F2819,'Customer Info'!A:C,3,0)</f>
        <v>Stivers</v>
      </c>
      <c r="I2819" s="6" t="str">
        <f>VLOOKUP(F2819,'Customer Info'!A:G,7)</f>
        <v>Germany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68</v>
      </c>
      <c r="R2819" s="2" t="s">
        <v>28</v>
      </c>
      <c r="S2819" s="22">
        <f t="shared" si="219"/>
        <v>20.440000000000001</v>
      </c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Info'!A:B,2,0)</f>
        <v>Allen</v>
      </c>
      <c r="H2820" s="6" t="str">
        <f>VLOOKUP(F2820,'Customer Info'!A:C,3,0)</f>
        <v>Rosenblatt</v>
      </c>
      <c r="I2820" s="6" t="str">
        <f>VLOOKUP(F2820,'Customer Info'!A:G,7)</f>
        <v>China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88</v>
      </c>
      <c r="R2820" s="2" t="s">
        <v>28</v>
      </c>
      <c r="S2820" s="22">
        <f t="shared" si="219"/>
        <v>20.64</v>
      </c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Info'!A:B,2,0)</f>
        <v>Alex</v>
      </c>
      <c r="H2821" s="6" t="str">
        <f>VLOOKUP(F2821,'Customer Info'!A:C,3,0)</f>
        <v>Avila</v>
      </c>
      <c r="I2821" s="6" t="e">
        <f>VLOOKUP(F2821,'Customer Info'!A:G,7)</f>
        <v>#N/A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1572</v>
      </c>
      <c r="R2821" s="2" t="s">
        <v>28</v>
      </c>
      <c r="S2821" s="22">
        <f t="shared" si="219"/>
        <v>952.2</v>
      </c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Info'!A:B,2,0)</f>
        <v>Guy</v>
      </c>
      <c r="H2822" s="6" t="str">
        <f>VLOOKUP(F2822,'Customer Info'!A:C,3,0)</f>
        <v>Phonely</v>
      </c>
      <c r="I2822" s="6" t="str">
        <f>VLOOKUP(F2822,'Customer Info'!A:G,7)</f>
        <v>India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17</v>
      </c>
      <c r="R2822" s="2" t="s">
        <v>50</v>
      </c>
      <c r="S2822" s="22">
        <f t="shared" si="219"/>
        <v>3.4</v>
      </c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Info'!A:B,2,0)</f>
        <v>John</v>
      </c>
      <c r="H2823" s="6" t="str">
        <f>VLOOKUP(F2823,'Customer Info'!A:C,3,0)</f>
        <v>Grady</v>
      </c>
      <c r="I2823" s="6" t="str">
        <f>VLOOKUP(F2823,'Customer Info'!A:G,7)</f>
        <v>Germany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248</v>
      </c>
      <c r="R2823" s="2" t="s">
        <v>28</v>
      </c>
      <c r="S2823" s="22">
        <f t="shared" si="219"/>
        <v>75.48</v>
      </c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Info'!A:B,2,0)</f>
        <v>Ryan</v>
      </c>
      <c r="H2824" s="6" t="str">
        <f>VLOOKUP(F2824,'Customer Info'!A:C,3,0)</f>
        <v>Akin</v>
      </c>
      <c r="I2824" s="6" t="str">
        <f>VLOOKUP(F2824,'Customer Info'!A:G,7)</f>
        <v>Australia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26</v>
      </c>
      <c r="R2824" s="2" t="s">
        <v>50</v>
      </c>
      <c r="S2824" s="22">
        <f t="shared" si="219"/>
        <v>5.7</v>
      </c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Info'!A:B,2,0)</f>
        <v>Delfina</v>
      </c>
      <c r="H2825" s="6" t="str">
        <f>VLOOKUP(F2825,'Customer Info'!A:C,3,0)</f>
        <v>Latchford</v>
      </c>
      <c r="I2825" s="6" t="str">
        <f>VLOOKUP(F2825,'Customer Info'!A:G,7)</f>
        <v>Australia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86</v>
      </c>
      <c r="R2825" s="2" t="s">
        <v>50</v>
      </c>
      <c r="S2825" s="22">
        <f t="shared" si="219"/>
        <v>90</v>
      </c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Info'!A:B,2,0)</f>
        <v>Dave</v>
      </c>
      <c r="H2826" s="6" t="str">
        <f>VLOOKUP(F2826,'Customer Info'!A:C,3,0)</f>
        <v>Poirier</v>
      </c>
      <c r="I2826" s="6" t="str">
        <f>VLOOKUP(F2826,'Customer Info'!A:G,7)</f>
        <v>China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808</v>
      </c>
      <c r="R2826" s="2" t="s">
        <v>50</v>
      </c>
      <c r="S2826" s="22">
        <f t="shared" si="219"/>
        <v>543.20000000000005</v>
      </c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Info'!A:B,2,0)</f>
        <v>Muhammed</v>
      </c>
      <c r="H2827" s="6" t="str">
        <f>VLOOKUP(F2827,'Customer Info'!A:C,3,0)</f>
        <v>MacIntyre</v>
      </c>
      <c r="I2827" s="6" t="str">
        <f>VLOOKUP(F2827,'Customer Info'!A:G,7)</f>
        <v>China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N2827-M2827</f>
        <v>729</v>
      </c>
      <c r="R2827" s="2" t="s">
        <v>28</v>
      </c>
      <c r="S2827" s="22">
        <f t="shared" ref="S2827:S2890" si="224">IF(N2827&lt;5000,N2827*2%,IF(AND(N2827&gt;=5000,N2827&lt;25000),N2827*5%,IF(AND(N2827&gt;=25000,N2827&lt;50000),N2827*7%,IF(AND(N2827&gt;=50000,N2827&lt;100000)*N2827*9%,IF(AND(N2827&gt;=100000,N2827&lt;250000),N2827*12%,N2827*15%)))))</f>
        <v>336.45000000000005</v>
      </c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Info'!A:B,2,0)</f>
        <v>Catherine</v>
      </c>
      <c r="H2828" s="6" t="str">
        <f>VLOOKUP(F2828,'Customer Info'!A:C,3,0)</f>
        <v>Glotzbach</v>
      </c>
      <c r="I2828" s="6" t="str">
        <f>VLOOKUP(F2828,'Customer Info'!A:G,7)</f>
        <v>Australia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8463</v>
      </c>
      <c r="R2828" s="2" t="s">
        <v>28</v>
      </c>
      <c r="S2828" s="22" t="b">
        <f t="shared" si="224"/>
        <v>0</v>
      </c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Info'!A:B,2,0)</f>
        <v>Brian</v>
      </c>
      <c r="H2829" s="6" t="str">
        <f>VLOOKUP(F2829,'Customer Info'!A:C,3,0)</f>
        <v>Dahlen</v>
      </c>
      <c r="I2829" s="6" t="str">
        <f>VLOOKUP(F2829,'Customer Info'!A:G,7)</f>
        <v>Australia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12</v>
      </c>
      <c r="R2829" s="2" t="s">
        <v>50</v>
      </c>
      <c r="S2829" s="22">
        <f t="shared" si="224"/>
        <v>3.2800000000000002</v>
      </c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Info'!A:B,2,0)</f>
        <v>Toby</v>
      </c>
      <c r="H2830" s="6" t="str">
        <f>VLOOKUP(F2830,'Customer Info'!A:C,3,0)</f>
        <v>Braunhardt</v>
      </c>
      <c r="I2830" s="6" t="str">
        <f>VLOOKUP(F2830,'Customer Info'!A:G,7)</f>
        <v>Germany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188</v>
      </c>
      <c r="R2830" s="2" t="s">
        <v>50</v>
      </c>
      <c r="S2830" s="22">
        <f t="shared" si="224"/>
        <v>37.28</v>
      </c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Info'!A:B,2,0)</f>
        <v>Steve</v>
      </c>
      <c r="H2831" s="6" t="str">
        <f>VLOOKUP(F2831,'Customer Info'!A:C,3,0)</f>
        <v>Nguyen</v>
      </c>
      <c r="I2831" s="6" t="str">
        <f>VLOOKUP(F2831,'Customer Info'!A:G,7)</f>
        <v>India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343</v>
      </c>
      <c r="R2831" s="2" t="s">
        <v>28</v>
      </c>
      <c r="S2831" s="22">
        <f t="shared" si="224"/>
        <v>94.08</v>
      </c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Info'!A:B,2,0)</f>
        <v>David</v>
      </c>
      <c r="H2832" s="6" t="str">
        <f>VLOOKUP(F2832,'Customer Info'!A:C,3,0)</f>
        <v>Kendrick</v>
      </c>
      <c r="I2832" s="6" t="str">
        <f>VLOOKUP(F2832,'Customer Info'!A:G,7)</f>
        <v>Australia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159</v>
      </c>
      <c r="R2832" s="2" t="s">
        <v>28</v>
      </c>
      <c r="S2832" s="22">
        <f t="shared" si="224"/>
        <v>57.24</v>
      </c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Info'!A:B,2,0)</f>
        <v>Karen</v>
      </c>
      <c r="H2833" s="6" t="str">
        <f>VLOOKUP(F2833,'Customer Info'!A:C,3,0)</f>
        <v>Daniels</v>
      </c>
      <c r="I2833" s="6" t="str">
        <f>VLOOKUP(F2833,'Customer Info'!A:G,7)</f>
        <v>Australia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114</v>
      </c>
      <c r="R2833" s="2" t="s">
        <v>28</v>
      </c>
      <c r="S2833" s="22">
        <f t="shared" si="224"/>
        <v>60.82</v>
      </c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Info'!A:B,2,0)</f>
        <v>Harold</v>
      </c>
      <c r="H2834" s="6" t="str">
        <f>VLOOKUP(F2834,'Customer Info'!A:C,3,0)</f>
        <v>Dahlen</v>
      </c>
      <c r="I2834" s="6" t="str">
        <f>VLOOKUP(F2834,'Customer Info'!A:G,7)</f>
        <v>India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1677</v>
      </c>
      <c r="R2834" s="2" t="s">
        <v>28</v>
      </c>
      <c r="S2834" s="22">
        <f t="shared" si="224"/>
        <v>1143.45</v>
      </c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Info'!A:B,2,0)</f>
        <v>Magdelene</v>
      </c>
      <c r="H2835" s="6" t="str">
        <f>VLOOKUP(F2835,'Customer Info'!A:C,3,0)</f>
        <v>Morse</v>
      </c>
      <c r="I2835" s="6" t="str">
        <f>VLOOKUP(F2835,'Customer Info'!A:G,7)</f>
        <v>China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372</v>
      </c>
      <c r="R2835" s="2" t="s">
        <v>28</v>
      </c>
      <c r="S2835" s="22">
        <f t="shared" si="224"/>
        <v>490.5</v>
      </c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Info'!A:B,2,0)</f>
        <v>Alex</v>
      </c>
      <c r="H2836" s="6" t="str">
        <f>VLOOKUP(F2836,'Customer Info'!A:C,3,0)</f>
        <v>Avila</v>
      </c>
      <c r="I2836" s="6" t="e">
        <f>VLOOKUP(F2836,'Customer Info'!A:G,7)</f>
        <v>#N/A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670</v>
      </c>
      <c r="R2836" s="2" t="s">
        <v>50</v>
      </c>
      <c r="S2836" s="22">
        <f t="shared" si="224"/>
        <v>601.20000000000005</v>
      </c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Info'!A:B,2,0)</f>
        <v>Anna</v>
      </c>
      <c r="H2837" s="6" t="str">
        <f>VLOOKUP(F2837,'Customer Info'!A:C,3,0)</f>
        <v>Gayman</v>
      </c>
      <c r="I2837" s="6" t="str">
        <f>VLOOKUP(F2837,'Customer Info'!A:G,7)</f>
        <v>Australia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24</v>
      </c>
      <c r="R2837" s="2" t="s">
        <v>50</v>
      </c>
      <c r="S2837" s="22">
        <f t="shared" si="224"/>
        <v>7.8</v>
      </c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Info'!A:B,2,0)</f>
        <v>Dennis</v>
      </c>
      <c r="H2838" s="6" t="str">
        <f>VLOOKUP(F2838,'Customer Info'!A:C,3,0)</f>
        <v>Pardue</v>
      </c>
      <c r="I2838" s="6" t="str">
        <f>VLOOKUP(F2838,'Customer Info'!A:G,7)</f>
        <v>Australia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2520</v>
      </c>
      <c r="R2838" s="2" t="s">
        <v>28</v>
      </c>
      <c r="S2838" s="22">
        <f t="shared" si="224"/>
        <v>8000.0999999999995</v>
      </c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Info'!A:B,2,0)</f>
        <v>Robert</v>
      </c>
      <c r="H2839" s="6" t="str">
        <f>VLOOKUP(F2839,'Customer Info'!A:C,3,0)</f>
        <v>Dilbeck</v>
      </c>
      <c r="I2839" s="6" t="str">
        <f>VLOOKUP(F2839,'Customer Info'!A:G,7)</f>
        <v>Australia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382</v>
      </c>
      <c r="R2839" s="2" t="s">
        <v>28</v>
      </c>
      <c r="S2839" s="22">
        <f t="shared" si="224"/>
        <v>666.40000000000009</v>
      </c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Info'!A:B,2,0)</f>
        <v>Erin</v>
      </c>
      <c r="H2840" s="6" t="str">
        <f>VLOOKUP(F2840,'Customer Info'!A:C,3,0)</f>
        <v>Smith</v>
      </c>
      <c r="I2840" s="6" t="str">
        <f>VLOOKUP(F2840,'Customer Info'!A:G,7)</f>
        <v>China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301</v>
      </c>
      <c r="R2840" s="2" t="s">
        <v>28</v>
      </c>
      <c r="S2840" s="22">
        <f t="shared" si="224"/>
        <v>393.20000000000005</v>
      </c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Info'!A:B,2,0)</f>
        <v>Andrew</v>
      </c>
      <c r="H2841" s="6" t="str">
        <f>VLOOKUP(F2841,'Customer Info'!A:C,3,0)</f>
        <v>Gjertsen</v>
      </c>
      <c r="I2841" s="6" t="str">
        <f>VLOOKUP(F2841,'Customer Info'!A:G,7)</f>
        <v>Australia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386</v>
      </c>
      <c r="R2841" s="2" t="s">
        <v>26</v>
      </c>
      <c r="S2841" s="22">
        <f t="shared" si="224"/>
        <v>340.8</v>
      </c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Info'!A:B,2,0)</f>
        <v>Helen</v>
      </c>
      <c r="H2842" s="6" t="str">
        <f>VLOOKUP(F2842,'Customer Info'!A:C,3,0)</f>
        <v>Abelman</v>
      </c>
      <c r="I2842" s="6" t="str">
        <f>VLOOKUP(F2842,'Customer Info'!A:G,7)</f>
        <v>India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70</v>
      </c>
      <c r="R2842" s="2" t="s">
        <v>28</v>
      </c>
      <c r="S2842" s="22">
        <f t="shared" si="224"/>
        <v>22.400000000000002</v>
      </c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Info'!A:B,2,0)</f>
        <v>Patrick</v>
      </c>
      <c r="H2843" s="6" t="str">
        <f>VLOOKUP(F2843,'Customer Info'!A:C,3,0)</f>
        <v>O'Donnell</v>
      </c>
      <c r="I2843" s="6" t="str">
        <f>VLOOKUP(F2843,'Customer Info'!A:G,7)</f>
        <v>Australia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60</v>
      </c>
      <c r="R2843" s="2" t="s">
        <v>50</v>
      </c>
      <c r="S2843" s="22">
        <f t="shared" si="224"/>
        <v>16.16</v>
      </c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Info'!A:B,2,0)</f>
        <v>Giulietta</v>
      </c>
      <c r="H2844" s="6" t="str">
        <f>VLOOKUP(F2844,'Customer Info'!A:C,3,0)</f>
        <v>Weimer</v>
      </c>
      <c r="I2844" s="6" t="str">
        <f>VLOOKUP(F2844,'Customer Info'!A:G,7)</f>
        <v>China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1626</v>
      </c>
      <c r="R2844" s="2" t="s">
        <v>28</v>
      </c>
      <c r="S2844" s="22">
        <f t="shared" si="224"/>
        <v>889.5</v>
      </c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Info'!A:B,2,0)</f>
        <v>Kristina</v>
      </c>
      <c r="H2845" s="6" t="str">
        <f>VLOOKUP(F2845,'Customer Info'!A:C,3,0)</f>
        <v>Nunn</v>
      </c>
      <c r="I2845" s="6" t="str">
        <f>VLOOKUP(F2845,'Customer Info'!A:G,7)</f>
        <v>Indonesia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266</v>
      </c>
      <c r="R2845" s="2" t="s">
        <v>28</v>
      </c>
      <c r="S2845" s="22">
        <f t="shared" si="224"/>
        <v>94.600000000000009</v>
      </c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Info'!A:B,2,0)</f>
        <v>Ted</v>
      </c>
      <c r="H2846" s="6" t="str">
        <f>VLOOKUP(F2846,'Customer Info'!A:C,3,0)</f>
        <v>Trevino</v>
      </c>
      <c r="I2846" s="6" t="str">
        <f>VLOOKUP(F2846,'Customer Info'!A:G,7)</f>
        <v>Germany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114</v>
      </c>
      <c r="R2846" s="2" t="s">
        <v>50</v>
      </c>
      <c r="S2846" s="22">
        <f t="shared" si="224"/>
        <v>60.82</v>
      </c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Info'!A:B,2,0)</f>
        <v>Pamela</v>
      </c>
      <c r="H2847" s="6" t="str">
        <f>VLOOKUP(F2847,'Customer Info'!A:C,3,0)</f>
        <v>Coakley</v>
      </c>
      <c r="I2847" s="6" t="str">
        <f>VLOOKUP(F2847,'Customer Info'!A:G,7)</f>
        <v>Australia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1677</v>
      </c>
      <c r="R2847" s="2" t="s">
        <v>50</v>
      </c>
      <c r="S2847" s="22">
        <f t="shared" si="224"/>
        <v>1143.45</v>
      </c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Info'!A:B,2,0)</f>
        <v>Lisa</v>
      </c>
      <c r="H2848" s="6" t="str">
        <f>VLOOKUP(F2848,'Customer Info'!A:C,3,0)</f>
        <v>DeCherney</v>
      </c>
      <c r="I2848" s="6" t="str">
        <f>VLOOKUP(F2848,'Customer Info'!A:G,7)</f>
        <v>Australia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109</v>
      </c>
      <c r="R2848" s="2" t="s">
        <v>28</v>
      </c>
      <c r="S2848" s="22">
        <f t="shared" si="224"/>
        <v>26.12</v>
      </c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Info'!A:B,2,0)</f>
        <v>Scott</v>
      </c>
      <c r="H2849" s="6" t="str">
        <f>VLOOKUP(F2849,'Customer Info'!A:C,3,0)</f>
        <v>Cohen</v>
      </c>
      <c r="I2849" s="6" t="str">
        <f>VLOOKUP(F2849,'Customer Info'!A:G,7)</f>
        <v>Germany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932</v>
      </c>
      <c r="R2849" s="2" t="s">
        <v>28</v>
      </c>
      <c r="S2849" s="22">
        <f t="shared" si="224"/>
        <v>565.80000000000007</v>
      </c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Info'!A:B,2,0)</f>
        <v>Brooke</v>
      </c>
      <c r="H2850" s="6" t="str">
        <f>VLOOKUP(F2850,'Customer Info'!A:C,3,0)</f>
        <v>Gillingham</v>
      </c>
      <c r="I2850" s="6" t="str">
        <f>VLOOKUP(F2850,'Customer Info'!A:G,7)</f>
        <v>Australia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756</v>
      </c>
      <c r="R2850" s="2" t="s">
        <v>28</v>
      </c>
      <c r="S2850" s="22">
        <f t="shared" si="224"/>
        <v>503.1</v>
      </c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Info'!A:B,2,0)</f>
        <v>Emily</v>
      </c>
      <c r="H2851" s="6" t="str">
        <f>VLOOKUP(F2851,'Customer Info'!A:C,3,0)</f>
        <v>Burns</v>
      </c>
      <c r="I2851" s="6" t="str">
        <f>VLOOKUP(F2851,'Customer Info'!A:G,7)</f>
        <v>India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1264</v>
      </c>
      <c r="R2851" s="2" t="s">
        <v>28</v>
      </c>
      <c r="S2851" s="22">
        <f t="shared" si="224"/>
        <v>843.30000000000007</v>
      </c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Info'!A:B,2,0)</f>
        <v>Corey</v>
      </c>
      <c r="H2852" s="6" t="str">
        <f>VLOOKUP(F2852,'Customer Info'!A:C,3,0)</f>
        <v>Lock</v>
      </c>
      <c r="I2852" s="6" t="str">
        <f>VLOOKUP(F2852,'Customer Info'!A:G,7)</f>
        <v>Australia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5</v>
      </c>
      <c r="R2852" s="2" t="s">
        <v>50</v>
      </c>
      <c r="S2852" s="22">
        <f t="shared" si="224"/>
        <v>1.36</v>
      </c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Info'!A:B,2,0)</f>
        <v>Giulietta</v>
      </c>
      <c r="H2853" s="6" t="str">
        <f>VLOOKUP(F2853,'Customer Info'!A:C,3,0)</f>
        <v>Weimer</v>
      </c>
      <c r="I2853" s="6" t="str">
        <f>VLOOKUP(F2853,'Customer Info'!A:G,7)</f>
        <v>China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8</v>
      </c>
      <c r="R2853" s="2" t="s">
        <v>50</v>
      </c>
      <c r="S2853" s="22">
        <f t="shared" si="224"/>
        <v>3.68</v>
      </c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Info'!A:B,2,0)</f>
        <v>Jim</v>
      </c>
      <c r="H2854" s="6" t="str">
        <f>VLOOKUP(F2854,'Customer Info'!A:C,3,0)</f>
        <v>Epp</v>
      </c>
      <c r="I2854" s="6" t="str">
        <f>VLOOKUP(F2854,'Customer Info'!A:G,7)</f>
        <v>Australia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168</v>
      </c>
      <c r="R2854" s="2" t="s">
        <v>28</v>
      </c>
      <c r="S2854" s="22">
        <f t="shared" si="224"/>
        <v>53.76</v>
      </c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Info'!A:B,2,0)</f>
        <v>Laurel</v>
      </c>
      <c r="H2855" s="6" t="str">
        <f>VLOOKUP(F2855,'Customer Info'!A:C,3,0)</f>
        <v>Beltran</v>
      </c>
      <c r="I2855" s="6" t="str">
        <f>VLOOKUP(F2855,'Customer Info'!A:G,7)</f>
        <v>Australia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27</v>
      </c>
      <c r="R2855" s="2" t="s">
        <v>26</v>
      </c>
      <c r="S2855" s="22">
        <f t="shared" si="224"/>
        <v>8.34</v>
      </c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Info'!A:B,2,0)</f>
        <v>Deirdre</v>
      </c>
      <c r="H2856" s="6" t="str">
        <f>VLOOKUP(F2856,'Customer Info'!A:C,3,0)</f>
        <v>Greer</v>
      </c>
      <c r="I2856" s="6" t="str">
        <f>VLOOKUP(F2856,'Customer Info'!A:G,7)</f>
        <v>India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248</v>
      </c>
      <c r="R2856" s="2" t="s">
        <v>50</v>
      </c>
      <c r="S2856" s="22">
        <f t="shared" si="224"/>
        <v>75.48</v>
      </c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Info'!A:B,2,0)</f>
        <v>Dennis</v>
      </c>
      <c r="H2857" s="6" t="str">
        <f>VLOOKUP(F2857,'Customer Info'!A:C,3,0)</f>
        <v>Pardue</v>
      </c>
      <c r="I2857" s="6" t="str">
        <f>VLOOKUP(F2857,'Customer Info'!A:G,7)</f>
        <v>Indonesia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2675</v>
      </c>
      <c r="R2857" s="2" t="s">
        <v>50</v>
      </c>
      <c r="S2857" s="22">
        <f t="shared" si="224"/>
        <v>2282</v>
      </c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Info'!A:B,2,0)</f>
        <v>Lisa</v>
      </c>
      <c r="H2858" s="6" t="str">
        <f>VLOOKUP(F2858,'Customer Info'!A:C,3,0)</f>
        <v>Ryan</v>
      </c>
      <c r="I2858" s="6" t="str">
        <f>VLOOKUP(F2858,'Customer Info'!A:G,7)</f>
        <v>Australia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480</v>
      </c>
      <c r="R2858" s="2" t="s">
        <v>50</v>
      </c>
      <c r="S2858" s="22">
        <f t="shared" si="224"/>
        <v>322.40000000000003</v>
      </c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Info'!A:B,2,0)</f>
        <v>Charles</v>
      </c>
      <c r="H2859" s="6" t="str">
        <f>VLOOKUP(F2859,'Customer Info'!A:C,3,0)</f>
        <v>Sheldon</v>
      </c>
      <c r="I2859" s="6" t="str">
        <f>VLOOKUP(F2859,'Customer Info'!A:G,7)</f>
        <v>India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52</v>
      </c>
      <c r="R2859" s="2" t="s">
        <v>28</v>
      </c>
      <c r="S2859" s="22">
        <f t="shared" si="224"/>
        <v>35.840000000000003</v>
      </c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Info'!A:B,2,0)</f>
        <v>Jim</v>
      </c>
      <c r="H2860" s="6" t="str">
        <f>VLOOKUP(F2860,'Customer Info'!A:C,3,0)</f>
        <v>Epp</v>
      </c>
      <c r="I2860" s="6" t="str">
        <f>VLOOKUP(F2860,'Customer Info'!A:G,7)</f>
        <v>Australia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18</v>
      </c>
      <c r="R2860" s="2" t="s">
        <v>50</v>
      </c>
      <c r="S2860" s="22">
        <f t="shared" si="224"/>
        <v>4.1399999999999997</v>
      </c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Info'!A:B,2,0)</f>
        <v>Tamara</v>
      </c>
      <c r="H2861" s="6" t="str">
        <f>VLOOKUP(F2861,'Customer Info'!A:C,3,0)</f>
        <v>Chand</v>
      </c>
      <c r="I2861" s="6" t="str">
        <f>VLOOKUP(F2861,'Customer Info'!A:G,7)</f>
        <v>Germany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1576</v>
      </c>
      <c r="R2861" s="2" t="s">
        <v>50</v>
      </c>
      <c r="S2861" s="22">
        <f t="shared" si="224"/>
        <v>8236.7999999999993</v>
      </c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Info'!A:B,2,0)</f>
        <v>Kristen</v>
      </c>
      <c r="H2862" s="6" t="str">
        <f>VLOOKUP(F2862,'Customer Info'!A:C,3,0)</f>
        <v>Hastings</v>
      </c>
      <c r="I2862" s="6" t="str">
        <f>VLOOKUP(F2862,'Customer Info'!A:G,7)</f>
        <v>China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78</v>
      </c>
      <c r="R2862" s="2" t="s">
        <v>28</v>
      </c>
      <c r="S2862" s="22">
        <f t="shared" si="224"/>
        <v>27.36</v>
      </c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Info'!A:B,2,0)</f>
        <v>Pamela</v>
      </c>
      <c r="H2863" s="6" t="str">
        <f>VLOOKUP(F2863,'Customer Info'!A:C,3,0)</f>
        <v>Stobb</v>
      </c>
      <c r="I2863" s="6" t="str">
        <f>VLOOKUP(F2863,'Customer Info'!A:G,7)</f>
        <v>Germany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243</v>
      </c>
      <c r="R2863" s="2" t="s">
        <v>50</v>
      </c>
      <c r="S2863" s="22">
        <f t="shared" si="224"/>
        <v>86.460000000000008</v>
      </c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Info'!A:B,2,0)</f>
        <v>Eric</v>
      </c>
      <c r="H2864" s="6" t="str">
        <f>VLOOKUP(F2864,'Customer Info'!A:C,3,0)</f>
        <v>Barreto</v>
      </c>
      <c r="I2864" s="6" t="str">
        <f>VLOOKUP(F2864,'Customer Info'!A:G,7)</f>
        <v>India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170</v>
      </c>
      <c r="R2864" s="2" t="s">
        <v>28</v>
      </c>
      <c r="S2864" s="22">
        <f t="shared" si="224"/>
        <v>45.84</v>
      </c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Info'!A:B,2,0)</f>
        <v>Aaron</v>
      </c>
      <c r="H2865" s="6" t="str">
        <f>VLOOKUP(F2865,'Customer Info'!A:C,3,0)</f>
        <v>Smayling</v>
      </c>
      <c r="I2865" s="6" t="str">
        <f>VLOOKUP(F2865,'Customer Info'!A:G,7)</f>
        <v>Germany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1158</v>
      </c>
      <c r="R2865" s="2" t="s">
        <v>28</v>
      </c>
      <c r="S2865" s="22">
        <f t="shared" si="224"/>
        <v>1022.4000000000001</v>
      </c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Info'!A:B,2,0)</f>
        <v>Alan</v>
      </c>
      <c r="H2866" s="6" t="str">
        <f>VLOOKUP(F2866,'Customer Info'!A:C,3,0)</f>
        <v>Shonely</v>
      </c>
      <c r="I2866" s="6" t="str">
        <f>VLOOKUP(F2866,'Customer Info'!A:G,7)</f>
        <v>Germany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20</v>
      </c>
      <c r="R2866" s="2" t="s">
        <v>50</v>
      </c>
      <c r="S2866" s="22">
        <f t="shared" si="224"/>
        <v>6.3</v>
      </c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Info'!A:B,2,0)</f>
        <v>Paul</v>
      </c>
      <c r="H2867" s="6" t="str">
        <f>VLOOKUP(F2867,'Customer Info'!A:C,3,0)</f>
        <v>Stevenson</v>
      </c>
      <c r="I2867" s="6" t="str">
        <f>VLOOKUP(F2867,'Customer Info'!A:G,7)</f>
        <v>Germany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1290</v>
      </c>
      <c r="R2867" s="2" t="s">
        <v>28</v>
      </c>
      <c r="S2867" s="22">
        <f t="shared" si="224"/>
        <v>1000.5</v>
      </c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Info'!A:B,2,0)</f>
        <v>Brooke</v>
      </c>
      <c r="H2868" s="6" t="str">
        <f>VLOOKUP(F2868,'Customer Info'!A:C,3,0)</f>
        <v>Gillingham</v>
      </c>
      <c r="I2868" s="6" t="str">
        <f>VLOOKUP(F2868,'Customer Info'!A:G,7)</f>
        <v>Indonesia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45</v>
      </c>
      <c r="R2868" s="2" t="s">
        <v>50</v>
      </c>
      <c r="S2868" s="22">
        <f t="shared" si="224"/>
        <v>10.98</v>
      </c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Info'!A:B,2,0)</f>
        <v>Andrew</v>
      </c>
      <c r="H2869" s="6" t="str">
        <f>VLOOKUP(F2869,'Customer Info'!A:C,3,0)</f>
        <v>Gjertsen</v>
      </c>
      <c r="I2869" s="6" t="str">
        <f>VLOOKUP(F2869,'Customer Info'!A:G,7)</f>
        <v>Australia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28</v>
      </c>
      <c r="R2869" s="2" t="s">
        <v>28</v>
      </c>
      <c r="S2869" s="22">
        <f t="shared" si="224"/>
        <v>7.4</v>
      </c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Info'!A:B,2,0)</f>
        <v>Philisse</v>
      </c>
      <c r="H2870" s="6" t="str">
        <f>VLOOKUP(F2870,'Customer Info'!A:C,3,0)</f>
        <v>Overcash</v>
      </c>
      <c r="I2870" s="6" t="str">
        <f>VLOOKUP(F2870,'Customer Info'!A:G,7)</f>
        <v>Australia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1365</v>
      </c>
      <c r="R2870" s="2" t="s">
        <v>28</v>
      </c>
      <c r="S2870" s="22">
        <f t="shared" si="224"/>
        <v>583.25</v>
      </c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Info'!A:B,2,0)</f>
        <v>Max</v>
      </c>
      <c r="H2871" s="6" t="str">
        <f>VLOOKUP(F2871,'Customer Info'!A:C,3,0)</f>
        <v>Ludwig</v>
      </c>
      <c r="I2871" s="6" t="str">
        <f>VLOOKUP(F2871,'Customer Info'!A:G,7)</f>
        <v>Australia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1908</v>
      </c>
      <c r="R2871" s="2" t="s">
        <v>28</v>
      </c>
      <c r="S2871" s="22">
        <f t="shared" si="224"/>
        <v>7515.9</v>
      </c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Info'!A:B,2,0)</f>
        <v>Ted</v>
      </c>
      <c r="H2872" s="6" t="str">
        <f>VLOOKUP(F2872,'Customer Info'!A:C,3,0)</f>
        <v>Trevino</v>
      </c>
      <c r="I2872" s="6" t="str">
        <f>VLOOKUP(F2872,'Customer Info'!A:G,7)</f>
        <v>Germany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70</v>
      </c>
      <c r="R2872" s="2" t="s">
        <v>26</v>
      </c>
      <c r="S2872" s="22">
        <f t="shared" si="224"/>
        <v>48.88</v>
      </c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Info'!A:B,2,0)</f>
        <v>Thomas</v>
      </c>
      <c r="H2873" s="6" t="str">
        <f>VLOOKUP(F2873,'Customer Info'!A:C,3,0)</f>
        <v>Boland</v>
      </c>
      <c r="I2873" s="6" t="str">
        <f>VLOOKUP(F2873,'Customer Info'!A:G,7)</f>
        <v>Germany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559</v>
      </c>
      <c r="R2873" s="2" t="s">
        <v>50</v>
      </c>
      <c r="S2873" s="22">
        <f t="shared" si="224"/>
        <v>381.15000000000003</v>
      </c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Info'!A:B,2,0)</f>
        <v>Alan</v>
      </c>
      <c r="H2874" s="6" t="str">
        <f>VLOOKUP(F2874,'Customer Info'!A:C,3,0)</f>
        <v>Shonely</v>
      </c>
      <c r="I2874" s="6" t="str">
        <f>VLOOKUP(F2874,'Customer Info'!A:G,7)</f>
        <v>Germany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343</v>
      </c>
      <c r="R2874" s="2" t="s">
        <v>50</v>
      </c>
      <c r="S2874" s="22">
        <f t="shared" si="224"/>
        <v>94.08</v>
      </c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Info'!A:B,2,0)</f>
        <v>Charles</v>
      </c>
      <c r="H2875" s="6" t="str">
        <f>VLOOKUP(F2875,'Customer Info'!A:C,3,0)</f>
        <v>Sheldon</v>
      </c>
      <c r="I2875" s="6" t="str">
        <f>VLOOKUP(F2875,'Customer Info'!A:G,7)</f>
        <v>India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118</v>
      </c>
      <c r="R2875" s="2" t="s">
        <v>28</v>
      </c>
      <c r="S2875" s="22">
        <f t="shared" si="224"/>
        <v>36.68</v>
      </c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Info'!A:B,2,0)</f>
        <v>Eileen</v>
      </c>
      <c r="H2876" s="6" t="str">
        <f>VLOOKUP(F2876,'Customer Info'!A:C,3,0)</f>
        <v>Kiefer</v>
      </c>
      <c r="I2876" s="6" t="str">
        <f>VLOOKUP(F2876,'Customer Info'!A:G,7)</f>
        <v>Germany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880</v>
      </c>
      <c r="R2876" s="2" t="s">
        <v>50</v>
      </c>
      <c r="S2876" s="22">
        <f t="shared" si="224"/>
        <v>438</v>
      </c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Info'!A:B,2,0)</f>
        <v>Erica</v>
      </c>
      <c r="H2877" s="6" t="str">
        <f>VLOOKUP(F2877,'Customer Info'!A:C,3,0)</f>
        <v>Hackney</v>
      </c>
      <c r="I2877" s="6" t="str">
        <f>VLOOKUP(F2877,'Customer Info'!A:G,7)</f>
        <v>India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128</v>
      </c>
      <c r="R2877" s="2" t="s">
        <v>28</v>
      </c>
      <c r="S2877" s="22">
        <f t="shared" si="224"/>
        <v>27.64</v>
      </c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Info'!A:B,2,0)</f>
        <v>Allen</v>
      </c>
      <c r="H2878" s="6" t="str">
        <f>VLOOKUP(F2878,'Customer Info'!A:C,3,0)</f>
        <v>Rosenblatt</v>
      </c>
      <c r="I2878" s="6" t="str">
        <f>VLOOKUP(F2878,'Customer Info'!A:G,7)</f>
        <v>China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1928</v>
      </c>
      <c r="R2878" s="2" t="s">
        <v>50</v>
      </c>
      <c r="S2878" s="22">
        <f t="shared" si="224"/>
        <v>887.80000000000007</v>
      </c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Info'!A:B,2,0)</f>
        <v>Jill</v>
      </c>
      <c r="H2879" s="6" t="str">
        <f>VLOOKUP(F2879,'Customer Info'!A:C,3,0)</f>
        <v>Fjeld</v>
      </c>
      <c r="I2879" s="6" t="str">
        <f>VLOOKUP(F2879,'Customer Info'!A:G,7)</f>
        <v>Australia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2528</v>
      </c>
      <c r="R2879" s="2" t="s">
        <v>26</v>
      </c>
      <c r="S2879" s="22">
        <f t="shared" si="224"/>
        <v>2144.2400000000002</v>
      </c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Info'!A:B,2,0)</f>
        <v>Cyra</v>
      </c>
      <c r="H2880" s="6" t="str">
        <f>VLOOKUP(F2880,'Customer Info'!A:C,3,0)</f>
        <v>Reiten</v>
      </c>
      <c r="I2880" s="6" t="str">
        <f>VLOOKUP(F2880,'Customer Info'!A:G,7)</f>
        <v>India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7</v>
      </c>
      <c r="R2880" s="2" t="s">
        <v>56</v>
      </c>
      <c r="S2880" s="22">
        <f t="shared" si="224"/>
        <v>1.86</v>
      </c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Info'!A:B,2,0)</f>
        <v>Lynn</v>
      </c>
      <c r="H2881" s="6" t="str">
        <f>VLOOKUP(F2881,'Customer Info'!A:C,3,0)</f>
        <v>Smith</v>
      </c>
      <c r="I2881" s="6" t="str">
        <f>VLOOKUP(F2881,'Customer Info'!A:G,7)</f>
        <v>China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908</v>
      </c>
      <c r="R2881" s="2" t="s">
        <v>28</v>
      </c>
      <c r="S2881" s="22">
        <f t="shared" si="224"/>
        <v>802.6</v>
      </c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Info'!A:B,2,0)</f>
        <v>Ralph</v>
      </c>
      <c r="H2882" s="6" t="str">
        <f>VLOOKUP(F2882,'Customer Info'!A:C,3,0)</f>
        <v>Arnett</v>
      </c>
      <c r="I2882" s="6" t="str">
        <f>VLOOKUP(F2882,'Customer Info'!A:G,7)</f>
        <v>Australia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135</v>
      </c>
      <c r="R2882" s="2" t="s">
        <v>28</v>
      </c>
      <c r="S2882" s="22">
        <f t="shared" si="224"/>
        <v>41.46</v>
      </c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Info'!A:B,2,0)</f>
        <v>Laurel</v>
      </c>
      <c r="H2883" s="6" t="str">
        <f>VLOOKUP(F2883,'Customer Info'!A:C,3,0)</f>
        <v>Workman</v>
      </c>
      <c r="I2883" s="6" t="str">
        <f>VLOOKUP(F2883,'Customer Info'!A:G,7)</f>
        <v>China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272</v>
      </c>
      <c r="R2883" s="2" t="s">
        <v>26</v>
      </c>
      <c r="S2883" s="22">
        <f t="shared" si="224"/>
        <v>66.320000000000007</v>
      </c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Info'!A:B,2,0)</f>
        <v>Adrian</v>
      </c>
      <c r="H2884" s="6" t="str">
        <f>VLOOKUP(F2884,'Customer Info'!A:C,3,0)</f>
        <v>Barton</v>
      </c>
      <c r="I2884" s="6" t="str">
        <f>VLOOKUP(F2884,'Customer Info'!A:G,7)</f>
        <v>Australia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852</v>
      </c>
      <c r="R2884" s="2" t="s">
        <v>28</v>
      </c>
      <c r="S2884" s="22">
        <f t="shared" si="224"/>
        <v>649.6</v>
      </c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Info'!A:B,2,0)</f>
        <v>Robert</v>
      </c>
      <c r="H2885" s="6" t="str">
        <f>VLOOKUP(F2885,'Customer Info'!A:C,3,0)</f>
        <v>Dilbeck</v>
      </c>
      <c r="I2885" s="6" t="str">
        <f>VLOOKUP(F2885,'Customer Info'!A:G,7)</f>
        <v>Australia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728</v>
      </c>
      <c r="R2885" s="2" t="s">
        <v>56</v>
      </c>
      <c r="S2885" s="22">
        <f t="shared" si="224"/>
        <v>760.40000000000009</v>
      </c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Info'!A:B,2,0)</f>
        <v>Erica</v>
      </c>
      <c r="H2886" s="6" t="str">
        <f>VLOOKUP(F2886,'Customer Info'!A:C,3,0)</f>
        <v>Smith</v>
      </c>
      <c r="I2886" s="6" t="str">
        <f>VLOOKUP(F2886,'Customer Info'!A:G,7)</f>
        <v>China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676</v>
      </c>
      <c r="R2886" s="2" t="s">
        <v>28</v>
      </c>
      <c r="S2886" s="22">
        <f t="shared" si="224"/>
        <v>1176.4000000000001</v>
      </c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Info'!A:B,2,0)</f>
        <v>Darren</v>
      </c>
      <c r="H2887" s="6" t="str">
        <f>VLOOKUP(F2887,'Customer Info'!A:C,3,0)</f>
        <v>Powers</v>
      </c>
      <c r="I2887" s="6" t="str">
        <f>VLOOKUP(F2887,'Customer Info'!A:G,7)</f>
        <v>Australia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11216</v>
      </c>
      <c r="R2887" s="2" t="s">
        <v>28</v>
      </c>
      <c r="S2887" s="22" t="b">
        <f t="shared" si="224"/>
        <v>0</v>
      </c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Info'!A:B,2,0)</f>
        <v>Toby</v>
      </c>
      <c r="H2888" s="6" t="str">
        <f>VLOOKUP(F2888,'Customer Info'!A:C,3,0)</f>
        <v>Carlisle</v>
      </c>
      <c r="I2888" s="6" t="str">
        <f>VLOOKUP(F2888,'Customer Info'!A:G,7)</f>
        <v>Germany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108</v>
      </c>
      <c r="R2888" s="2" t="s">
        <v>28</v>
      </c>
      <c r="S2888" s="22">
        <f t="shared" si="224"/>
        <v>56.46</v>
      </c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Info'!A:B,2,0)</f>
        <v>Darrin</v>
      </c>
      <c r="H2889" s="6" t="str">
        <f>VLOOKUP(F2889,'Customer Info'!A:C,3,0)</f>
        <v>Martin</v>
      </c>
      <c r="I2889" s="6" t="str">
        <f>VLOOKUP(F2889,'Customer Info'!A:G,7)</f>
        <v>Germany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154</v>
      </c>
      <c r="R2889" s="2" t="s">
        <v>28</v>
      </c>
      <c r="S2889" s="22">
        <f t="shared" si="224"/>
        <v>66.16</v>
      </c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Info'!A:B,2,0)</f>
        <v>Meg</v>
      </c>
      <c r="H2890" s="6" t="str">
        <f>VLOOKUP(F2890,'Customer Info'!A:C,3,0)</f>
        <v>Tillman</v>
      </c>
      <c r="I2890" s="6" t="str">
        <f>VLOOKUP(F2890,'Customer Info'!A:G,7)</f>
        <v>Germany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21</v>
      </c>
      <c r="R2890" s="2" t="s">
        <v>28</v>
      </c>
      <c r="S2890" s="22">
        <f t="shared" si="224"/>
        <v>11.48</v>
      </c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Info'!A:B,2,0)</f>
        <v>Beth</v>
      </c>
      <c r="H2891" s="6" t="str">
        <f>VLOOKUP(F2891,'Customer Info'!A:C,3,0)</f>
        <v>Thompson</v>
      </c>
      <c r="I2891" s="6" t="str">
        <f>VLOOKUP(F2891,'Customer Info'!A:G,7)</f>
        <v>India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N2891-M2891</f>
        <v>2151</v>
      </c>
      <c r="R2891" s="2" t="s">
        <v>28</v>
      </c>
      <c r="S2891" s="22">
        <f t="shared" ref="S2891:S2954" si="229">IF(N2891&lt;5000,N2891*2%,IF(AND(N2891&gt;=5000,N2891&lt;25000),N2891*5%,IF(AND(N2891&gt;=25000,N2891&lt;50000),N2891*7%,IF(AND(N2891&gt;=50000,N2891&lt;100000)*N2891*9%,IF(AND(N2891&gt;=100000,N2891&lt;250000),N2891*12%,N2891*15%)))))</f>
        <v>1809.5700000000002</v>
      </c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Info'!A:B,2,0)</f>
        <v>Elpida</v>
      </c>
      <c r="H2892" s="6" t="str">
        <f>VLOOKUP(F2892,'Customer Info'!A:C,3,0)</f>
        <v>Rittenbach</v>
      </c>
      <c r="I2892" s="6" t="str">
        <f>VLOOKUP(F2892,'Customer Info'!A:G,7)</f>
        <v>China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6</v>
      </c>
      <c r="R2892" s="2" t="s">
        <v>28</v>
      </c>
      <c r="S2892" s="22">
        <f t="shared" si="229"/>
        <v>2.7</v>
      </c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Info'!A:B,2,0)</f>
        <v>Stuart</v>
      </c>
      <c r="H2893" s="6" t="str">
        <f>VLOOKUP(F2893,'Customer Info'!A:C,3,0)</f>
        <v>Calhoun</v>
      </c>
      <c r="I2893" s="6" t="str">
        <f>VLOOKUP(F2893,'Customer Info'!A:G,7)</f>
        <v>Germany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612</v>
      </c>
      <c r="R2893" s="2" t="s">
        <v>26</v>
      </c>
      <c r="S2893" s="22">
        <f t="shared" si="229"/>
        <v>541.20000000000005</v>
      </c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Info'!A:B,2,0)</f>
        <v>Ted</v>
      </c>
      <c r="H2894" s="6" t="str">
        <f>VLOOKUP(F2894,'Customer Info'!A:C,3,0)</f>
        <v>Trevino</v>
      </c>
      <c r="I2894" s="6" t="str">
        <f>VLOOKUP(F2894,'Customer Info'!A:G,7)</f>
        <v>Germany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130</v>
      </c>
      <c r="R2894" s="2" t="s">
        <v>50</v>
      </c>
      <c r="S2894" s="22">
        <f t="shared" si="229"/>
        <v>30.92</v>
      </c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Info'!A:B,2,0)</f>
        <v>Michael</v>
      </c>
      <c r="H2895" s="6" t="str">
        <f>VLOOKUP(F2895,'Customer Info'!A:C,3,0)</f>
        <v>Granlund</v>
      </c>
      <c r="I2895" s="6" t="str">
        <f>VLOOKUP(F2895,'Customer Info'!A:G,7)</f>
        <v>Germany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6</v>
      </c>
      <c r="R2895" s="2" t="s">
        <v>26</v>
      </c>
      <c r="S2895" s="22">
        <f t="shared" si="229"/>
        <v>2.4</v>
      </c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Info'!A:B,2,0)</f>
        <v>Andy</v>
      </c>
      <c r="H2896" s="6" t="str">
        <f>VLOOKUP(F2896,'Customer Info'!A:C,3,0)</f>
        <v>Yotov</v>
      </c>
      <c r="I2896" s="6" t="str">
        <f>VLOOKUP(F2896,'Customer Info'!A:G,7)</f>
        <v>Germany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120</v>
      </c>
      <c r="R2896" s="2" t="s">
        <v>50</v>
      </c>
      <c r="S2896" s="22">
        <f t="shared" si="229"/>
        <v>43.74</v>
      </c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Info'!A:B,2,0)</f>
        <v>Alyssa</v>
      </c>
      <c r="H2897" s="6" t="str">
        <f>VLOOKUP(F2897,'Customer Info'!A:C,3,0)</f>
        <v>Tate</v>
      </c>
      <c r="I2897" s="6" t="str">
        <f>VLOOKUP(F2897,'Customer Info'!A:G,7)</f>
        <v>Germany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405</v>
      </c>
      <c r="R2897" s="2" t="s">
        <v>28</v>
      </c>
      <c r="S2897" s="22">
        <f t="shared" si="229"/>
        <v>360.25</v>
      </c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Info'!A:B,2,0)</f>
        <v>Catherine</v>
      </c>
      <c r="H2898" s="6" t="str">
        <f>VLOOKUP(F2898,'Customer Info'!A:C,3,0)</f>
        <v>Glotzbach</v>
      </c>
      <c r="I2898" s="6" t="str">
        <f>VLOOKUP(F2898,'Customer Info'!A:G,7)</f>
        <v>Australia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240</v>
      </c>
      <c r="R2898" s="2" t="s">
        <v>28</v>
      </c>
      <c r="S2898" s="22">
        <f t="shared" si="229"/>
        <v>43.56</v>
      </c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Info'!A:B,2,0)</f>
        <v>Philisse</v>
      </c>
      <c r="H2899" s="6" t="str">
        <f>VLOOKUP(F2899,'Customer Info'!A:C,3,0)</f>
        <v>Overcash</v>
      </c>
      <c r="I2899" s="6" t="str">
        <f>VLOOKUP(F2899,'Customer Info'!A:G,7)</f>
        <v>Australia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454</v>
      </c>
      <c r="R2899" s="2" t="s">
        <v>28</v>
      </c>
      <c r="S2899" s="22">
        <f t="shared" si="229"/>
        <v>401.3</v>
      </c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Info'!A:B,2,0)</f>
        <v>Duane</v>
      </c>
      <c r="H2900" s="6" t="str">
        <f>VLOOKUP(F2900,'Customer Info'!A:C,3,0)</f>
        <v>Benoit</v>
      </c>
      <c r="I2900" s="6" t="str">
        <f>VLOOKUP(F2900,'Customer Info'!A:G,7)</f>
        <v>India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93</v>
      </c>
      <c r="R2900" s="2" t="s">
        <v>28</v>
      </c>
      <c r="S2900" s="22">
        <f t="shared" si="229"/>
        <v>33.06</v>
      </c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Info'!A:B,2,0)</f>
        <v>Randy</v>
      </c>
      <c r="H2901" s="6" t="str">
        <f>VLOOKUP(F2901,'Customer Info'!A:C,3,0)</f>
        <v>Ferguson</v>
      </c>
      <c r="I2901" s="6" t="str">
        <f>VLOOKUP(F2901,'Customer Info'!A:G,7)</f>
        <v>Australia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14</v>
      </c>
      <c r="R2901" s="2" t="s">
        <v>26</v>
      </c>
      <c r="S2901" s="22">
        <f t="shared" si="229"/>
        <v>3.68</v>
      </c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Info'!A:B,2,0)</f>
        <v>Thomas</v>
      </c>
      <c r="H2902" s="6" t="str">
        <f>VLOOKUP(F2902,'Customer Info'!A:C,3,0)</f>
        <v>Boland</v>
      </c>
      <c r="I2902" s="6" t="str">
        <f>VLOOKUP(F2902,'Customer Info'!A:G,7)</f>
        <v>Germany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54</v>
      </c>
      <c r="R2902" s="2" t="s">
        <v>28</v>
      </c>
      <c r="S2902" s="22">
        <f t="shared" si="229"/>
        <v>11.64</v>
      </c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Info'!A:B,2,0)</f>
        <v>Brendan</v>
      </c>
      <c r="H2903" s="6" t="str">
        <f>VLOOKUP(F2903,'Customer Info'!A:C,3,0)</f>
        <v>Murry</v>
      </c>
      <c r="I2903" s="6" t="str">
        <f>VLOOKUP(F2903,'Customer Info'!A:G,7)</f>
        <v>India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741</v>
      </c>
      <c r="R2903" s="2" t="s">
        <v>28</v>
      </c>
      <c r="S2903" s="22">
        <f t="shared" si="229"/>
        <v>493.20000000000005</v>
      </c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Info'!A:B,2,0)</f>
        <v>Georgia</v>
      </c>
      <c r="H2904" s="6" t="str">
        <f>VLOOKUP(F2904,'Customer Info'!A:C,3,0)</f>
        <v>Rosenberg</v>
      </c>
      <c r="I2904" s="6" t="str">
        <f>VLOOKUP(F2904,'Customer Info'!A:G,7)</f>
        <v>India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122</v>
      </c>
      <c r="R2904" s="2" t="s">
        <v>26</v>
      </c>
      <c r="S2904" s="22">
        <f t="shared" si="229"/>
        <v>316.85000000000002</v>
      </c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Info'!A:B,2,0)</f>
        <v>Thomas</v>
      </c>
      <c r="H2905" s="6" t="str">
        <f>VLOOKUP(F2905,'Customer Info'!A:C,3,0)</f>
        <v>Boland</v>
      </c>
      <c r="I2905" s="6" t="str">
        <f>VLOOKUP(F2905,'Customer Info'!A:G,7)</f>
        <v>Germany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45</v>
      </c>
      <c r="R2905" s="2" t="s">
        <v>28</v>
      </c>
      <c r="S2905" s="22">
        <f t="shared" si="229"/>
        <v>16.600000000000001</v>
      </c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Info'!A:B,2,0)</f>
        <v>Steve</v>
      </c>
      <c r="H2906" s="6" t="str">
        <f>VLOOKUP(F2906,'Customer Info'!A:C,3,0)</f>
        <v>Carroll</v>
      </c>
      <c r="I2906" s="6" t="str">
        <f>VLOOKUP(F2906,'Customer Info'!A:G,7)</f>
        <v>Germany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2088</v>
      </c>
      <c r="R2906" s="2" t="s">
        <v>28</v>
      </c>
      <c r="S2906" s="22">
        <f t="shared" si="229"/>
        <v>3072.3</v>
      </c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Info'!A:B,2,0)</f>
        <v>Sara</v>
      </c>
      <c r="H2907" s="6" t="str">
        <f>VLOOKUP(F2907,'Customer Info'!A:C,3,0)</f>
        <v>Luxemburg</v>
      </c>
      <c r="I2907" s="6" t="str">
        <f>VLOOKUP(F2907,'Customer Info'!A:G,7)</f>
        <v>Australia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220</v>
      </c>
      <c r="R2907" s="2" t="s">
        <v>28</v>
      </c>
      <c r="S2907" s="22">
        <f t="shared" si="229"/>
        <v>52.84</v>
      </c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Info'!A:B,2,0)</f>
        <v>Candace</v>
      </c>
      <c r="H2908" s="6" t="str">
        <f>VLOOKUP(F2908,'Customer Info'!A:C,3,0)</f>
        <v>McMahon</v>
      </c>
      <c r="I2908" s="6" t="str">
        <f>VLOOKUP(F2908,'Customer Info'!A:G,7)</f>
        <v>Australia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288</v>
      </c>
      <c r="R2908" s="2" t="s">
        <v>28</v>
      </c>
      <c r="S2908" s="22">
        <f t="shared" si="229"/>
        <v>780.30000000000007</v>
      </c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Info'!A:B,2,0)</f>
        <v>Brad</v>
      </c>
      <c r="H2909" s="6" t="str">
        <f>VLOOKUP(F2909,'Customer Info'!A:C,3,0)</f>
        <v>Thomas</v>
      </c>
      <c r="I2909" s="6" t="str">
        <f>VLOOKUP(F2909,'Customer Info'!A:G,7)</f>
        <v>India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186</v>
      </c>
      <c r="R2909" s="2" t="s">
        <v>56</v>
      </c>
      <c r="S2909" s="22">
        <f t="shared" si="229"/>
        <v>97.320000000000007</v>
      </c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Info'!A:B,2,0)</f>
        <v>Anthony</v>
      </c>
      <c r="H2910" s="6" t="str">
        <f>VLOOKUP(F2910,'Customer Info'!A:C,3,0)</f>
        <v>O'Donnell</v>
      </c>
      <c r="I2910" s="6" t="str">
        <f>VLOOKUP(F2910,'Customer Info'!A:G,7)</f>
        <v>Germany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432</v>
      </c>
      <c r="R2910" s="2" t="s">
        <v>50</v>
      </c>
      <c r="S2910" s="22">
        <f t="shared" si="229"/>
        <v>574.80000000000007</v>
      </c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Info'!A:B,2,0)</f>
        <v>Resi</v>
      </c>
      <c r="H2911" s="6" t="str">
        <f>VLOOKUP(F2911,'Customer Info'!A:C,3,0)</f>
        <v>Pšlking</v>
      </c>
      <c r="I2911" s="6" t="str">
        <f>VLOOKUP(F2911,'Customer Info'!A:G,7)</f>
        <v>Germany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88</v>
      </c>
      <c r="R2911" s="2" t="s">
        <v>50</v>
      </c>
      <c r="S2911" s="22">
        <f t="shared" si="229"/>
        <v>13.280000000000001</v>
      </c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Info'!A:B,2,0)</f>
        <v>Stuart</v>
      </c>
      <c r="H2912" s="6" t="str">
        <f>VLOOKUP(F2912,'Customer Info'!A:C,3,0)</f>
        <v>Calhoun</v>
      </c>
      <c r="I2912" s="6" t="str">
        <f>VLOOKUP(F2912,'Customer Info'!A:G,7)</f>
        <v>Germany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338</v>
      </c>
      <c r="R2912" s="2" t="s">
        <v>26</v>
      </c>
      <c r="S2912" s="22">
        <f t="shared" si="229"/>
        <v>588.20000000000005</v>
      </c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Info'!A:B,2,0)</f>
        <v>Kean</v>
      </c>
      <c r="H2913" s="6" t="str">
        <f>VLOOKUP(F2913,'Customer Info'!A:C,3,0)</f>
        <v>Thornton</v>
      </c>
      <c r="I2913" s="6" t="str">
        <f>VLOOKUP(F2913,'Customer Info'!A:G,7)</f>
        <v>Indonesia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819</v>
      </c>
      <c r="R2913" s="2" t="s">
        <v>50</v>
      </c>
      <c r="S2913" s="22">
        <f t="shared" si="229"/>
        <v>884.1</v>
      </c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Info'!A:B,2,0)</f>
        <v>Ralph</v>
      </c>
      <c r="H2914" s="6" t="str">
        <f>VLOOKUP(F2914,'Customer Info'!A:C,3,0)</f>
        <v>Arnett</v>
      </c>
      <c r="I2914" s="6" t="str">
        <f>VLOOKUP(F2914,'Customer Info'!A:G,7)</f>
        <v>Australia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180</v>
      </c>
      <c r="R2914" s="2" t="s">
        <v>28</v>
      </c>
      <c r="S2914" s="22">
        <f t="shared" si="229"/>
        <v>30.560000000000002</v>
      </c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Info'!A:B,2,0)</f>
        <v>Brian</v>
      </c>
      <c r="H2915" s="6" t="str">
        <f>VLOOKUP(F2915,'Customer Info'!A:C,3,0)</f>
        <v>Dahlen</v>
      </c>
      <c r="I2915" s="6" t="str">
        <f>VLOOKUP(F2915,'Customer Info'!A:G,7)</f>
        <v>Australia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1840</v>
      </c>
      <c r="R2915" s="2" t="s">
        <v>50</v>
      </c>
      <c r="S2915" s="22">
        <f t="shared" si="229"/>
        <v>1998.0800000000002</v>
      </c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Info'!A:B,2,0)</f>
        <v>Darren</v>
      </c>
      <c r="H2916" s="6" t="str">
        <f>VLOOKUP(F2916,'Customer Info'!A:C,3,0)</f>
        <v>Budd</v>
      </c>
      <c r="I2916" s="6" t="str">
        <f>VLOOKUP(F2916,'Customer Info'!A:G,7)</f>
        <v>India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24</v>
      </c>
      <c r="R2916" s="2" t="s">
        <v>56</v>
      </c>
      <c r="S2916" s="22">
        <f t="shared" si="229"/>
        <v>10.620000000000001</v>
      </c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Info'!A:B,2,0)</f>
        <v>Harold</v>
      </c>
      <c r="H2917" s="6" t="str">
        <f>VLOOKUP(F2917,'Customer Info'!A:C,3,0)</f>
        <v>Dahlen</v>
      </c>
      <c r="I2917" s="6" t="str">
        <f>VLOOKUP(F2917,'Customer Info'!A:G,7)</f>
        <v>India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268</v>
      </c>
      <c r="R2917" s="2" t="s">
        <v>28</v>
      </c>
      <c r="S2917" s="22">
        <f t="shared" si="229"/>
        <v>81.36</v>
      </c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Info'!A:B,2,0)</f>
        <v>Jack</v>
      </c>
      <c r="H2918" s="6" t="str">
        <f>VLOOKUP(F2918,'Customer Info'!A:C,3,0)</f>
        <v>Garza</v>
      </c>
      <c r="I2918" s="6" t="str">
        <f>VLOOKUP(F2918,'Customer Info'!A:G,7)</f>
        <v>Germany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618</v>
      </c>
      <c r="R2918" s="2" t="s">
        <v>28</v>
      </c>
      <c r="S2918" s="22">
        <f t="shared" si="229"/>
        <v>470.70000000000005</v>
      </c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Info'!A:B,2,0)</f>
        <v>Giulietta</v>
      </c>
      <c r="H2919" s="6" t="str">
        <f>VLOOKUP(F2919,'Customer Info'!A:C,3,0)</f>
        <v>Weimer</v>
      </c>
      <c r="I2919" s="6" t="str">
        <f>VLOOKUP(F2919,'Customer Info'!A:G,7)</f>
        <v>China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891</v>
      </c>
      <c r="R2919" s="2" t="s">
        <v>50</v>
      </c>
      <c r="S2919" s="22">
        <f t="shared" si="229"/>
        <v>686.55000000000007</v>
      </c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Info'!A:B,2,0)</f>
        <v>Tim</v>
      </c>
      <c r="H2920" s="6" t="str">
        <f>VLOOKUP(F2920,'Customer Info'!A:C,3,0)</f>
        <v>Brockman</v>
      </c>
      <c r="I2920" s="6" t="str">
        <f>VLOOKUP(F2920,'Customer Info'!A:G,7)</f>
        <v>Germany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24</v>
      </c>
      <c r="R2920" s="2" t="s">
        <v>28</v>
      </c>
      <c r="S2920" s="22">
        <f t="shared" si="229"/>
        <v>9.36</v>
      </c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Info'!A:B,2,0)</f>
        <v>Laurel</v>
      </c>
      <c r="H2921" s="6" t="str">
        <f>VLOOKUP(F2921,'Customer Info'!A:C,3,0)</f>
        <v>Elliston</v>
      </c>
      <c r="I2921" s="6" t="str">
        <f>VLOOKUP(F2921,'Customer Info'!A:G,7)</f>
        <v>Indonesia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732</v>
      </c>
      <c r="R2921" s="2" t="s">
        <v>28</v>
      </c>
      <c r="S2921" s="22">
        <f t="shared" si="229"/>
        <v>403.40000000000003</v>
      </c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Info'!A:B,2,0)</f>
        <v>Ralph</v>
      </c>
      <c r="H2922" s="6" t="str">
        <f>VLOOKUP(F2922,'Customer Info'!A:C,3,0)</f>
        <v>Kennedy</v>
      </c>
      <c r="I2922" s="6" t="str">
        <f>VLOOKUP(F2922,'Customer Info'!A:G,7)</f>
        <v>Australia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86</v>
      </c>
      <c r="R2922" s="2" t="s">
        <v>28</v>
      </c>
      <c r="S2922" s="22">
        <f t="shared" si="229"/>
        <v>26.32</v>
      </c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Info'!A:B,2,0)</f>
        <v>Cassandra</v>
      </c>
      <c r="H2923" s="6" t="str">
        <f>VLOOKUP(F2923,'Customer Info'!A:C,3,0)</f>
        <v>Brandow</v>
      </c>
      <c r="I2923" s="6" t="str">
        <f>VLOOKUP(F2923,'Customer Info'!A:G,7)</f>
        <v>India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204</v>
      </c>
      <c r="R2923" s="2" t="s">
        <v>28</v>
      </c>
      <c r="S2923" s="22">
        <f t="shared" si="229"/>
        <v>271.2</v>
      </c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Info'!A:B,2,0)</f>
        <v>Logan</v>
      </c>
      <c r="H2924" s="6" t="str">
        <f>VLOOKUP(F2924,'Customer Info'!A:C,3,0)</f>
        <v>Haushalter</v>
      </c>
      <c r="I2924" s="6" t="str">
        <f>VLOOKUP(F2924,'Customer Info'!A:G,7)</f>
        <v>Indonesia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269</v>
      </c>
      <c r="R2924" s="2" t="s">
        <v>26</v>
      </c>
      <c r="S2924" s="22">
        <f t="shared" si="229"/>
        <v>96.64</v>
      </c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Info'!A:B,2,0)</f>
        <v>Jennifer</v>
      </c>
      <c r="H2925" s="6" t="str">
        <f>VLOOKUP(F2925,'Customer Info'!A:C,3,0)</f>
        <v>Halladay</v>
      </c>
      <c r="I2925" s="6" t="str">
        <f>VLOOKUP(F2925,'Customer Info'!A:G,7)</f>
        <v>Germany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1170</v>
      </c>
      <c r="R2925" s="2" t="s">
        <v>50</v>
      </c>
      <c r="S2925" s="22">
        <f t="shared" si="229"/>
        <v>796</v>
      </c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Info'!A:B,2,0)</f>
        <v>Liz</v>
      </c>
      <c r="H2926" s="6" t="str">
        <f>VLOOKUP(F2926,'Customer Info'!A:C,3,0)</f>
        <v>Carlisle</v>
      </c>
      <c r="I2926" s="6" t="str">
        <f>VLOOKUP(F2926,'Customer Info'!A:G,7)</f>
        <v>Australia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156</v>
      </c>
      <c r="R2926" s="2" t="s">
        <v>50</v>
      </c>
      <c r="S2926" s="22">
        <f t="shared" si="229"/>
        <v>66.8</v>
      </c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Info'!A:B,2,0)</f>
        <v>John</v>
      </c>
      <c r="H2927" s="6" t="str">
        <f>VLOOKUP(F2927,'Customer Info'!A:C,3,0)</f>
        <v>Lucas</v>
      </c>
      <c r="I2927" s="6" t="str">
        <f>VLOOKUP(F2927,'Customer Info'!A:G,7)</f>
        <v>China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338</v>
      </c>
      <c r="R2927" s="2" t="s">
        <v>28</v>
      </c>
      <c r="S2927" s="22">
        <f t="shared" si="229"/>
        <v>588.20000000000005</v>
      </c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Info'!A:B,2,0)</f>
        <v>Tamara</v>
      </c>
      <c r="H2928" s="6" t="str">
        <f>VLOOKUP(F2928,'Customer Info'!A:C,3,0)</f>
        <v>Willingham</v>
      </c>
      <c r="I2928" s="6" t="str">
        <f>VLOOKUP(F2928,'Customer Info'!A:G,7)</f>
        <v>Germany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36</v>
      </c>
      <c r="R2928" s="2" t="s">
        <v>50</v>
      </c>
      <c r="S2928" s="22">
        <f t="shared" si="229"/>
        <v>6.84</v>
      </c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Info'!A:B,2,0)</f>
        <v>Ralph</v>
      </c>
      <c r="H2929" s="6" t="str">
        <f>VLOOKUP(F2929,'Customer Info'!A:C,3,0)</f>
        <v>Arnett</v>
      </c>
      <c r="I2929" s="6" t="str">
        <f>VLOOKUP(F2929,'Customer Info'!A:G,7)</f>
        <v>Australia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172</v>
      </c>
      <c r="R2929" s="2" t="s">
        <v>50</v>
      </c>
      <c r="S2929" s="22">
        <f t="shared" si="229"/>
        <v>62.08</v>
      </c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Info'!A:B,2,0)</f>
        <v>Jack</v>
      </c>
      <c r="H2930" s="6" t="str">
        <f>VLOOKUP(F2930,'Customer Info'!A:C,3,0)</f>
        <v>Lebron</v>
      </c>
      <c r="I2930" s="6" t="str">
        <f>VLOOKUP(F2930,'Customer Info'!A:G,7)</f>
        <v>China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120</v>
      </c>
      <c r="R2930" s="2" t="s">
        <v>28</v>
      </c>
      <c r="S2930" s="22">
        <f t="shared" si="229"/>
        <v>40.5</v>
      </c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Info'!A:B,2,0)</f>
        <v>Brendan</v>
      </c>
      <c r="H2931" s="6" t="str">
        <f>VLOOKUP(F2931,'Customer Info'!A:C,3,0)</f>
        <v>Murry</v>
      </c>
      <c r="I2931" s="6" t="str">
        <f>VLOOKUP(F2931,'Customer Info'!A:G,7)</f>
        <v>India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33</v>
      </c>
      <c r="R2931" s="2" t="s">
        <v>28</v>
      </c>
      <c r="S2931" s="22">
        <f t="shared" si="229"/>
        <v>10.98</v>
      </c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Info'!A:B,2,0)</f>
        <v>Justin</v>
      </c>
      <c r="H2932" s="6" t="str">
        <f>VLOOKUP(F2932,'Customer Info'!A:C,3,0)</f>
        <v>Deggeller</v>
      </c>
      <c r="I2932" s="6" t="str">
        <f>VLOOKUP(F2932,'Customer Info'!A:G,7)</f>
        <v>Australia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321</v>
      </c>
      <c r="R2932" s="2" t="s">
        <v>50</v>
      </c>
      <c r="S2932" s="22">
        <f t="shared" si="229"/>
        <v>77.52</v>
      </c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Info'!A:B,2,0)</f>
        <v>Annie</v>
      </c>
      <c r="H2933" s="6" t="str">
        <f>VLOOKUP(F2933,'Customer Info'!A:C,3,0)</f>
        <v>Zypern</v>
      </c>
      <c r="I2933" s="6" t="str">
        <f>VLOOKUP(F2933,'Customer Info'!A:G,7)</f>
        <v>Germany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1728</v>
      </c>
      <c r="R2933" s="2" t="s">
        <v>28</v>
      </c>
      <c r="S2933" s="22">
        <f t="shared" si="229"/>
        <v>1834.9800000000002</v>
      </c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Info'!A:B,2,0)</f>
        <v>Kelly</v>
      </c>
      <c r="H2934" s="6" t="str">
        <f>VLOOKUP(F2934,'Customer Info'!A:C,3,0)</f>
        <v>Collister</v>
      </c>
      <c r="I2934" s="6" t="str">
        <f>VLOOKUP(F2934,'Customer Info'!A:G,7)</f>
        <v>Australia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135</v>
      </c>
      <c r="R2934" s="2" t="s">
        <v>56</v>
      </c>
      <c r="S2934" s="22">
        <f t="shared" si="229"/>
        <v>680.40000000000009</v>
      </c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Info'!A:B,2,0)</f>
        <v>John</v>
      </c>
      <c r="H2935" s="6" t="str">
        <f>VLOOKUP(F2935,'Customer Info'!A:C,3,0)</f>
        <v>Grady</v>
      </c>
      <c r="I2935" s="6" t="str">
        <f>VLOOKUP(F2935,'Customer Info'!A:G,7)</f>
        <v>Germany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50</v>
      </c>
      <c r="R2935" s="2" t="s">
        <v>28</v>
      </c>
      <c r="S2935" s="22">
        <f t="shared" si="229"/>
        <v>27.16</v>
      </c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Info'!A:B,2,0)</f>
        <v>Andy</v>
      </c>
      <c r="H2936" s="6" t="str">
        <f>VLOOKUP(F2936,'Customer Info'!A:C,3,0)</f>
        <v>Yotov</v>
      </c>
      <c r="I2936" s="6" t="str">
        <f>VLOOKUP(F2936,'Customer Info'!A:G,7)</f>
        <v>Germany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1953</v>
      </c>
      <c r="R2936" s="2" t="s">
        <v>56</v>
      </c>
      <c r="S2936" s="22">
        <f t="shared" si="229"/>
        <v>1824.0600000000002</v>
      </c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Info'!A:B,2,0)</f>
        <v>Yana</v>
      </c>
      <c r="H2937" s="6" t="str">
        <f>VLOOKUP(F2937,'Customer Info'!A:C,3,0)</f>
        <v>Sorensen</v>
      </c>
      <c r="I2937" s="6" t="str">
        <f>VLOOKUP(F2937,'Customer Info'!A:G,7)</f>
        <v>China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590</v>
      </c>
      <c r="R2937" s="2" t="s">
        <v>28</v>
      </c>
      <c r="S2937" s="22">
        <f t="shared" si="229"/>
        <v>458.5</v>
      </c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Info'!A:B,2,0)</f>
        <v>Steven</v>
      </c>
      <c r="H2938" s="6" t="str">
        <f>VLOOKUP(F2938,'Customer Info'!A:C,3,0)</f>
        <v>Roelle</v>
      </c>
      <c r="I2938" s="6" t="str">
        <f>VLOOKUP(F2938,'Customer Info'!A:G,7)</f>
        <v>Germany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462</v>
      </c>
      <c r="R2938" s="2" t="s">
        <v>28</v>
      </c>
      <c r="S2938" s="22">
        <f t="shared" si="229"/>
        <v>1203.3</v>
      </c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Info'!A:B,2,0)</f>
        <v>Benjamin</v>
      </c>
      <c r="H2939" s="6" t="str">
        <f>VLOOKUP(F2939,'Customer Info'!A:C,3,0)</f>
        <v>Patterson</v>
      </c>
      <c r="I2939" s="6" t="str">
        <f>VLOOKUP(F2939,'Customer Info'!A:G,7)</f>
        <v>India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540</v>
      </c>
      <c r="R2939" s="2" t="s">
        <v>28</v>
      </c>
      <c r="S2939" s="22">
        <f t="shared" si="229"/>
        <v>91.68</v>
      </c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Info'!A:B,2,0)</f>
        <v>Gary</v>
      </c>
      <c r="H2940" s="6" t="str">
        <f>VLOOKUP(F2940,'Customer Info'!A:C,3,0)</f>
        <v>Zandusky</v>
      </c>
      <c r="I2940" s="6" t="str">
        <f>VLOOKUP(F2940,'Customer Info'!A:G,7)</f>
        <v>India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876</v>
      </c>
      <c r="R2940" s="2" t="s">
        <v>28</v>
      </c>
      <c r="S2940" s="22">
        <f t="shared" si="229"/>
        <v>686.55000000000007</v>
      </c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Info'!A:B,2,0)</f>
        <v>Ralph</v>
      </c>
      <c r="H2941" s="6" t="str">
        <f>VLOOKUP(F2941,'Customer Info'!A:C,3,0)</f>
        <v>Arnett</v>
      </c>
      <c r="I2941" s="6" t="str">
        <f>VLOOKUP(F2941,'Customer Info'!A:G,7)</f>
        <v>Australia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256</v>
      </c>
      <c r="R2941" s="2" t="s">
        <v>26</v>
      </c>
      <c r="S2941" s="22">
        <f t="shared" si="229"/>
        <v>338.40000000000003</v>
      </c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Info'!A:B,2,0)</f>
        <v>Michelle</v>
      </c>
      <c r="H2942" s="6" t="str">
        <f>VLOOKUP(F2942,'Customer Info'!A:C,3,0)</f>
        <v>Arnett</v>
      </c>
      <c r="I2942" s="6" t="str">
        <f>VLOOKUP(F2942,'Customer Info'!A:G,7)</f>
        <v>China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865</v>
      </c>
      <c r="R2942" s="2" t="s">
        <v>28</v>
      </c>
      <c r="S2942" s="22">
        <f t="shared" si="229"/>
        <v>429.5</v>
      </c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Info'!A:B,2,0)</f>
        <v>Filia</v>
      </c>
      <c r="H2943" s="6" t="str">
        <f>VLOOKUP(F2943,'Customer Info'!A:C,3,0)</f>
        <v>McAdams</v>
      </c>
      <c r="I2943" s="6" t="str">
        <f>VLOOKUP(F2943,'Customer Info'!A:G,7)</f>
        <v>Australia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14</v>
      </c>
      <c r="R2943" s="2" t="s">
        <v>28</v>
      </c>
      <c r="S2943" s="22">
        <f t="shared" si="229"/>
        <v>3.24</v>
      </c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Info'!A:B,2,0)</f>
        <v>Philisse</v>
      </c>
      <c r="H2944" s="6" t="str">
        <f>VLOOKUP(F2944,'Customer Info'!A:C,3,0)</f>
        <v>Overcash</v>
      </c>
      <c r="I2944" s="6" t="str">
        <f>VLOOKUP(F2944,'Customer Info'!A:G,7)</f>
        <v>Australia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91</v>
      </c>
      <c r="R2944" s="2" t="s">
        <v>26</v>
      </c>
      <c r="S2944" s="22">
        <f t="shared" si="229"/>
        <v>32.020000000000003</v>
      </c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Info'!A:B,2,0)</f>
        <v>Harold</v>
      </c>
      <c r="H2945" s="6" t="str">
        <f>VLOOKUP(F2945,'Customer Info'!A:C,3,0)</f>
        <v>Dahlen</v>
      </c>
      <c r="I2945" s="6" t="str">
        <f>VLOOKUP(F2945,'Customer Info'!A:G,7)</f>
        <v>Indonesia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918</v>
      </c>
      <c r="R2945" s="2" t="s">
        <v>28</v>
      </c>
      <c r="S2945" s="22">
        <f t="shared" si="229"/>
        <v>811.80000000000007</v>
      </c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Info'!A:B,2,0)</f>
        <v>Emily</v>
      </c>
      <c r="H2946" s="6" t="str">
        <f>VLOOKUP(F2946,'Customer Info'!A:C,3,0)</f>
        <v>Burns</v>
      </c>
      <c r="I2946" s="6" t="str">
        <f>VLOOKUP(F2946,'Customer Info'!A:G,7)</f>
        <v>India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180</v>
      </c>
      <c r="R2946" s="2" t="s">
        <v>50</v>
      </c>
      <c r="S2946" s="22">
        <f t="shared" si="229"/>
        <v>476.40000000000003</v>
      </c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Info'!A:B,2,0)</f>
        <v>Rick</v>
      </c>
      <c r="H2947" s="6" t="str">
        <f>VLOOKUP(F2947,'Customer Info'!A:C,3,0)</f>
        <v>Duston</v>
      </c>
      <c r="I2947" s="6" t="str">
        <f>VLOOKUP(F2947,'Customer Info'!A:G,7)</f>
        <v>Australia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919</v>
      </c>
      <c r="R2947" s="2" t="s">
        <v>26</v>
      </c>
      <c r="S2947" s="22">
        <f t="shared" si="229"/>
        <v>460.70000000000005</v>
      </c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Info'!A:B,2,0)</f>
        <v>Sanjit</v>
      </c>
      <c r="H2948" s="6" t="str">
        <f>VLOOKUP(F2948,'Customer Info'!A:C,3,0)</f>
        <v>Chand</v>
      </c>
      <c r="I2948" s="6" t="str">
        <f>VLOOKUP(F2948,'Customer Info'!A:G,7)</f>
        <v>Germany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64</v>
      </c>
      <c r="R2948" s="2" t="s">
        <v>28</v>
      </c>
      <c r="S2948" s="22">
        <f t="shared" si="229"/>
        <v>34.06</v>
      </c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Info'!A:B,2,0)</f>
        <v>Shirley</v>
      </c>
      <c r="H2949" s="6" t="str">
        <f>VLOOKUP(F2949,'Customer Info'!A:C,3,0)</f>
        <v>Schmidt</v>
      </c>
      <c r="I2949" s="6" t="str">
        <f>VLOOKUP(F2949,'Customer Info'!A:G,7)</f>
        <v>Germany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1188</v>
      </c>
      <c r="R2949" s="2" t="s">
        <v>28</v>
      </c>
      <c r="S2949" s="22">
        <f t="shared" si="229"/>
        <v>792.2</v>
      </c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Info'!A:B,2,0)</f>
        <v>Tom</v>
      </c>
      <c r="H2950" s="6" t="str">
        <f>VLOOKUP(F2950,'Customer Info'!A:C,3,0)</f>
        <v>Prescott</v>
      </c>
      <c r="I2950" s="6" t="str">
        <f>VLOOKUP(F2950,'Customer Info'!A:G,7)</f>
        <v>Germany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10</v>
      </c>
      <c r="R2950" s="2" t="s">
        <v>28</v>
      </c>
      <c r="S2950" s="22">
        <f t="shared" si="229"/>
        <v>2.4</v>
      </c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Info'!A:B,2,0)</f>
        <v>John</v>
      </c>
      <c r="H2951" s="6" t="str">
        <f>VLOOKUP(F2951,'Customer Info'!A:C,3,0)</f>
        <v>Lucas</v>
      </c>
      <c r="I2951" s="6" t="str">
        <f>VLOOKUP(F2951,'Customer Info'!A:G,7)</f>
        <v>China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73</v>
      </c>
      <c r="R2951" s="2" t="s">
        <v>28</v>
      </c>
      <c r="S2951" s="22">
        <f t="shared" si="229"/>
        <v>31.36</v>
      </c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Info'!A:B,2,0)</f>
        <v>Tom</v>
      </c>
      <c r="H2952" s="6" t="str">
        <f>VLOOKUP(F2952,'Customer Info'!A:C,3,0)</f>
        <v>Prescott</v>
      </c>
      <c r="I2952" s="6" t="str">
        <f>VLOOKUP(F2952,'Customer Info'!A:G,7)</f>
        <v>Germany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15</v>
      </c>
      <c r="R2952" s="2" t="s">
        <v>26</v>
      </c>
      <c r="S2952" s="22">
        <f t="shared" si="229"/>
        <v>8.1999999999999993</v>
      </c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Info'!A:B,2,0)</f>
        <v>Corinna</v>
      </c>
      <c r="H2953" s="6" t="str">
        <f>VLOOKUP(F2953,'Customer Info'!A:C,3,0)</f>
        <v>Mitchell</v>
      </c>
      <c r="I2953" s="6" t="str">
        <f>VLOOKUP(F2953,'Customer Info'!A:G,7)</f>
        <v>Australia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20</v>
      </c>
      <c r="R2953" s="2" t="s">
        <v>50</v>
      </c>
      <c r="S2953" s="22">
        <f t="shared" si="229"/>
        <v>6.1000000000000005</v>
      </c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Info'!A:B,2,0)</f>
        <v>Darren</v>
      </c>
      <c r="H2954" s="6" t="str">
        <f>VLOOKUP(F2954,'Customer Info'!A:C,3,0)</f>
        <v>Powers</v>
      </c>
      <c r="I2954" s="6" t="str">
        <f>VLOOKUP(F2954,'Customer Info'!A:G,7)</f>
        <v>Australia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132</v>
      </c>
      <c r="R2954" s="2" t="s">
        <v>50</v>
      </c>
      <c r="S2954" s="22">
        <f t="shared" si="229"/>
        <v>46.84</v>
      </c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Info'!A:B,2,0)</f>
        <v>Lisa</v>
      </c>
      <c r="H2955" s="6" t="str">
        <f>VLOOKUP(F2955,'Customer Info'!A:C,3,0)</f>
        <v>Ryan</v>
      </c>
      <c r="I2955" s="6" t="str">
        <f>VLOOKUP(F2955,'Customer Info'!A:G,7)</f>
        <v>China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N2955-M2955</f>
        <v>172</v>
      </c>
      <c r="R2955" s="2" t="s">
        <v>50</v>
      </c>
      <c r="S2955" s="22">
        <f t="shared" ref="S2955:S3018" si="234">IF(N2955&lt;5000,N2955*2%,IF(AND(N2955&gt;=5000,N2955&lt;25000),N2955*5%,IF(AND(N2955&gt;=25000,N2955&lt;50000),N2955*7%,IF(AND(N2955&gt;=50000,N2955&lt;100000)*N2955*9%,IF(AND(N2955&gt;=100000,N2955&lt;250000),N2955*12%,N2955*15%)))))</f>
        <v>41.6</v>
      </c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Info'!A:B,2,0)</f>
        <v>Philip</v>
      </c>
      <c r="H2956" s="6" t="str">
        <f>VLOOKUP(F2956,'Customer Info'!A:C,3,0)</f>
        <v>Fox</v>
      </c>
      <c r="I2956" s="6" t="str">
        <f>VLOOKUP(F2956,'Customer Info'!A:G,7)</f>
        <v>Australia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875</v>
      </c>
      <c r="R2956" s="2" t="s">
        <v>28</v>
      </c>
      <c r="S2956" s="22">
        <f t="shared" si="234"/>
        <v>437.6</v>
      </c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Info'!A:B,2,0)</f>
        <v>Justin</v>
      </c>
      <c r="H2957" s="6" t="str">
        <f>VLOOKUP(F2957,'Customer Info'!A:C,3,0)</f>
        <v>Hirsh</v>
      </c>
      <c r="I2957" s="6" t="str">
        <f>VLOOKUP(F2957,'Customer Info'!A:G,7)</f>
        <v>China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1665</v>
      </c>
      <c r="R2957" s="2" t="s">
        <v>56</v>
      </c>
      <c r="S2957" s="22">
        <f t="shared" si="234"/>
        <v>763.5</v>
      </c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Info'!A:B,2,0)</f>
        <v>Dorothy</v>
      </c>
      <c r="H2958" s="6" t="str">
        <f>VLOOKUP(F2958,'Customer Info'!A:C,3,0)</f>
        <v>Badders</v>
      </c>
      <c r="I2958" s="6" t="str">
        <f>VLOOKUP(F2958,'Customer Info'!A:G,7)</f>
        <v>India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840</v>
      </c>
      <c r="R2958" s="2" t="s">
        <v>50</v>
      </c>
      <c r="S2958" s="22">
        <f t="shared" si="234"/>
        <v>888.90000000000009</v>
      </c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Info'!A:B,2,0)</f>
        <v>Michael</v>
      </c>
      <c r="H2959" s="6" t="str">
        <f>VLOOKUP(F2959,'Customer Info'!A:C,3,0)</f>
        <v>Granlund</v>
      </c>
      <c r="I2959" s="6" t="str">
        <f>VLOOKUP(F2959,'Customer Info'!A:G,7)</f>
        <v>Germany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105</v>
      </c>
      <c r="R2959" s="2" t="s">
        <v>50</v>
      </c>
      <c r="S2959" s="22">
        <f t="shared" si="234"/>
        <v>32.74</v>
      </c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Info'!A:B,2,0)</f>
        <v>Bryan</v>
      </c>
      <c r="H2960" s="6" t="str">
        <f>VLOOKUP(F2960,'Customer Info'!A:C,3,0)</f>
        <v>Davis</v>
      </c>
      <c r="I2960" s="6" t="str">
        <f>VLOOKUP(F2960,'Customer Info'!A:G,7)</f>
        <v>Australia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24</v>
      </c>
      <c r="R2960" s="2" t="s">
        <v>50</v>
      </c>
      <c r="S2960" s="22">
        <f t="shared" si="234"/>
        <v>10.8</v>
      </c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Info'!A:B,2,0)</f>
        <v>Dean</v>
      </c>
      <c r="H2961" s="6" t="str">
        <f>VLOOKUP(F2961,'Customer Info'!A:C,3,0)</f>
        <v>Katz</v>
      </c>
      <c r="I2961" s="6" t="str">
        <f>VLOOKUP(F2961,'Customer Info'!A:G,7)</f>
        <v>Australia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588</v>
      </c>
      <c r="R2961" s="2" t="s">
        <v>28</v>
      </c>
      <c r="S2961" s="22">
        <f t="shared" si="234"/>
        <v>324.3</v>
      </c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Info'!A:B,2,0)</f>
        <v>Victoria</v>
      </c>
      <c r="H2962" s="6" t="str">
        <f>VLOOKUP(F2962,'Customer Info'!A:C,3,0)</f>
        <v>Brennan</v>
      </c>
      <c r="I2962" s="6" t="str">
        <f>VLOOKUP(F2962,'Customer Info'!A:G,7)</f>
        <v>Australia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1083</v>
      </c>
      <c r="R2962" s="2" t="s">
        <v>50</v>
      </c>
      <c r="S2962" s="22">
        <f t="shared" si="234"/>
        <v>1141.3500000000001</v>
      </c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Info'!A:B,2,0)</f>
        <v>Andrew</v>
      </c>
      <c r="H2963" s="6" t="str">
        <f>VLOOKUP(F2963,'Customer Info'!A:C,3,0)</f>
        <v>Gjertsen</v>
      </c>
      <c r="I2963" s="6" t="str">
        <f>VLOOKUP(F2963,'Customer Info'!A:G,7)</f>
        <v>Australia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288</v>
      </c>
      <c r="R2963" s="2" t="s">
        <v>28</v>
      </c>
      <c r="S2963" s="22">
        <f t="shared" si="234"/>
        <v>76.98</v>
      </c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Info'!A:B,2,0)</f>
        <v>Alan</v>
      </c>
      <c r="H2964" s="6" t="str">
        <f>VLOOKUP(F2964,'Customer Info'!A:C,3,0)</f>
        <v>Shonely</v>
      </c>
      <c r="I2964" s="6" t="str">
        <f>VLOOKUP(F2964,'Customer Info'!A:G,7)</f>
        <v>Germany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56</v>
      </c>
      <c r="R2964" s="2" t="s">
        <v>56</v>
      </c>
      <c r="S2964" s="22">
        <f t="shared" si="234"/>
        <v>25.76</v>
      </c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Info'!A:B,2,0)</f>
        <v>Justin</v>
      </c>
      <c r="H2965" s="6" t="str">
        <f>VLOOKUP(F2965,'Customer Info'!A:C,3,0)</f>
        <v>Deggeller</v>
      </c>
      <c r="I2965" s="6" t="str">
        <f>VLOOKUP(F2965,'Customer Info'!A:G,7)</f>
        <v>Australia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18675</v>
      </c>
      <c r="R2965" s="2" t="s">
        <v>28</v>
      </c>
      <c r="S2965" s="22" t="b">
        <f t="shared" si="234"/>
        <v>0</v>
      </c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Info'!A:B,2,0)</f>
        <v>Jim</v>
      </c>
      <c r="H2966" s="6" t="str">
        <f>VLOOKUP(F2966,'Customer Info'!A:C,3,0)</f>
        <v>Karlsson</v>
      </c>
      <c r="I2966" s="6" t="str">
        <f>VLOOKUP(F2966,'Customer Info'!A:G,7)</f>
        <v>China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558</v>
      </c>
      <c r="R2966" s="2" t="s">
        <v>28</v>
      </c>
      <c r="S2966" s="22">
        <f t="shared" si="234"/>
        <v>608.70000000000005</v>
      </c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Info'!A:B,2,0)</f>
        <v>Alex</v>
      </c>
      <c r="H2967" s="6" t="str">
        <f>VLOOKUP(F2967,'Customer Info'!A:C,3,0)</f>
        <v>Avila</v>
      </c>
      <c r="I2967" s="6" t="e">
        <f>VLOOKUP(F2967,'Customer Info'!A:G,7)</f>
        <v>#N/A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441</v>
      </c>
      <c r="R2967" s="2" t="s">
        <v>50</v>
      </c>
      <c r="S2967" s="22">
        <f t="shared" si="234"/>
        <v>295.2</v>
      </c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Info'!A:B,2,0)</f>
        <v>Neil</v>
      </c>
      <c r="H2968" s="6" t="str">
        <f>VLOOKUP(F2968,'Customer Info'!A:C,3,0)</f>
        <v>Franzšsisch</v>
      </c>
      <c r="I2968" s="6" t="str">
        <f>VLOOKUP(F2968,'Customer Info'!A:G,7)</f>
        <v>China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975</v>
      </c>
      <c r="R2968" s="2" t="s">
        <v>28</v>
      </c>
      <c r="S2968" s="22">
        <f t="shared" si="234"/>
        <v>444</v>
      </c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Info'!A:B,2,0)</f>
        <v>Eugene</v>
      </c>
      <c r="H2969" s="6" t="str">
        <f>VLOOKUP(F2969,'Customer Info'!A:C,3,0)</f>
        <v>Hildebrand</v>
      </c>
      <c r="I2969" s="6" t="str">
        <f>VLOOKUP(F2969,'Customer Info'!A:G,7)</f>
        <v>India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96</v>
      </c>
      <c r="R2969" s="2" t="s">
        <v>28</v>
      </c>
      <c r="S2969" s="22">
        <f t="shared" si="234"/>
        <v>49.5</v>
      </c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Info'!A:B,2,0)</f>
        <v>Victoria</v>
      </c>
      <c r="H2970" s="6" t="str">
        <f>VLOOKUP(F2970,'Customer Info'!A:C,3,0)</f>
        <v>Pisteka</v>
      </c>
      <c r="I2970" s="6" t="str">
        <f>VLOOKUP(F2970,'Customer Info'!A:G,7)</f>
        <v>China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615</v>
      </c>
      <c r="R2970" s="2" t="s">
        <v>50</v>
      </c>
      <c r="S2970" s="22">
        <f t="shared" si="234"/>
        <v>416.70000000000005</v>
      </c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Info'!A:B,2,0)</f>
        <v>Peter</v>
      </c>
      <c r="H2971" s="6" t="str">
        <f>VLOOKUP(F2971,'Customer Info'!A:C,3,0)</f>
        <v>BŸhler</v>
      </c>
      <c r="I2971" s="6" t="str">
        <f>VLOOKUP(F2971,'Customer Info'!A:G,7)</f>
        <v>Australia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5</v>
      </c>
      <c r="R2971" s="2" t="s">
        <v>28</v>
      </c>
      <c r="S2971" s="22">
        <f t="shared" si="234"/>
        <v>1.3800000000000001</v>
      </c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Info'!A:B,2,0)</f>
        <v>Meg</v>
      </c>
      <c r="H2972" s="6" t="str">
        <f>VLOOKUP(F2972,'Customer Info'!A:C,3,0)</f>
        <v>Tillman</v>
      </c>
      <c r="I2972" s="6" t="str">
        <f>VLOOKUP(F2972,'Customer Info'!A:G,7)</f>
        <v>Germany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620</v>
      </c>
      <c r="R2972" s="2" t="s">
        <v>26</v>
      </c>
      <c r="S2972" s="22">
        <f t="shared" si="234"/>
        <v>471.75</v>
      </c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Info'!A:B,2,0)</f>
        <v>James</v>
      </c>
      <c r="H2973" s="6" t="str">
        <f>VLOOKUP(F2973,'Customer Info'!A:C,3,0)</f>
        <v>Lanier</v>
      </c>
      <c r="I2973" s="6" t="str">
        <f>VLOOKUP(F2973,'Customer Info'!A:G,7)</f>
        <v>China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602</v>
      </c>
      <c r="R2973" s="2" t="s">
        <v>50</v>
      </c>
      <c r="S2973" s="22">
        <f t="shared" si="234"/>
        <v>786.40000000000009</v>
      </c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Info'!A:B,2,0)</f>
        <v>Xylona</v>
      </c>
      <c r="H2974" s="6" t="str">
        <f>VLOOKUP(F2974,'Customer Info'!A:C,3,0)</f>
        <v>Preis</v>
      </c>
      <c r="I2974" s="6" t="str">
        <f>VLOOKUP(F2974,'Customer Info'!A:G,7)</f>
        <v>China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9</v>
      </c>
      <c r="R2974" s="2" t="s">
        <v>50</v>
      </c>
      <c r="S2974" s="22">
        <f t="shared" si="234"/>
        <v>3.38</v>
      </c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Info'!A:B,2,0)</f>
        <v>Dianna</v>
      </c>
      <c r="H2975" s="6" t="str">
        <f>VLOOKUP(F2975,'Customer Info'!A:C,3,0)</f>
        <v>Vittorini</v>
      </c>
      <c r="I2975" s="6" t="str">
        <f>VLOOKUP(F2975,'Customer Info'!A:G,7)</f>
        <v>Germany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198</v>
      </c>
      <c r="R2975" s="2" t="s">
        <v>50</v>
      </c>
      <c r="S2975" s="22">
        <f t="shared" si="234"/>
        <v>70.14</v>
      </c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Info'!A:B,2,0)</f>
        <v>Ann</v>
      </c>
      <c r="H2976" s="6" t="str">
        <f>VLOOKUP(F2976,'Customer Info'!A:C,3,0)</f>
        <v>Chong</v>
      </c>
      <c r="I2976" s="6" t="str">
        <f>VLOOKUP(F2976,'Customer Info'!A:G,7)</f>
        <v>Australia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24</v>
      </c>
      <c r="R2976" s="2" t="s">
        <v>28</v>
      </c>
      <c r="S2976" s="22">
        <f t="shared" si="234"/>
        <v>8.52</v>
      </c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Info'!A:B,2,0)</f>
        <v>Heather</v>
      </c>
      <c r="H2977" s="6" t="str">
        <f>VLOOKUP(F2977,'Customer Info'!A:C,3,0)</f>
        <v>Kirkland</v>
      </c>
      <c r="I2977" s="6" t="str">
        <f>VLOOKUP(F2977,'Customer Info'!A:G,7)</f>
        <v>India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96</v>
      </c>
      <c r="R2977" s="2" t="s">
        <v>50</v>
      </c>
      <c r="S2977" s="22">
        <f t="shared" si="234"/>
        <v>49.5</v>
      </c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Info'!A:B,2,0)</f>
        <v>Xylona</v>
      </c>
      <c r="H2978" s="6" t="str">
        <f>VLOOKUP(F2978,'Customer Info'!A:C,3,0)</f>
        <v>Preis</v>
      </c>
      <c r="I2978" s="6" t="str">
        <f>VLOOKUP(F2978,'Customer Info'!A:G,7)</f>
        <v>China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279</v>
      </c>
      <c r="R2978" s="2" t="s">
        <v>26</v>
      </c>
      <c r="S2978" s="22">
        <f t="shared" si="234"/>
        <v>304.35000000000002</v>
      </c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Info'!A:B,2,0)</f>
        <v>Laurel</v>
      </c>
      <c r="H2979" s="6" t="str">
        <f>VLOOKUP(F2979,'Customer Info'!A:C,3,0)</f>
        <v>Workman</v>
      </c>
      <c r="I2979" s="6" t="str">
        <f>VLOOKUP(F2979,'Customer Info'!A:G,7)</f>
        <v>China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1416</v>
      </c>
      <c r="R2979" s="2" t="s">
        <v>28</v>
      </c>
      <c r="S2979" s="22">
        <f t="shared" si="234"/>
        <v>969.2</v>
      </c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Info'!A:B,2,0)</f>
        <v>Adam</v>
      </c>
      <c r="H2980" s="6" t="str">
        <f>VLOOKUP(F2980,'Customer Info'!A:C,3,0)</f>
        <v>Bellavance</v>
      </c>
      <c r="I2980" s="6" t="str">
        <f>VLOOKUP(F2980,'Customer Info'!A:G,7)</f>
        <v>Australia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28</v>
      </c>
      <c r="R2980" s="2" t="s">
        <v>50</v>
      </c>
      <c r="S2980" s="22">
        <f t="shared" si="234"/>
        <v>10.92</v>
      </c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Info'!A:B,2,0)</f>
        <v>Justin</v>
      </c>
      <c r="H2981" s="6" t="str">
        <f>VLOOKUP(F2981,'Customer Info'!A:C,3,0)</f>
        <v>Deggeller</v>
      </c>
      <c r="I2981" s="6" t="str">
        <f>VLOOKUP(F2981,'Customer Info'!A:G,7)</f>
        <v>Australia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2574</v>
      </c>
      <c r="R2981" s="2" t="s">
        <v>26</v>
      </c>
      <c r="S2981" s="22">
        <f t="shared" si="234"/>
        <v>2826.8100000000004</v>
      </c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Info'!A:B,2,0)</f>
        <v>Helen</v>
      </c>
      <c r="H2982" s="6" t="str">
        <f>VLOOKUP(F2982,'Customer Info'!A:C,3,0)</f>
        <v>Abelman</v>
      </c>
      <c r="I2982" s="6" t="str">
        <f>VLOOKUP(F2982,'Customer Info'!A:G,7)</f>
        <v>India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335</v>
      </c>
      <c r="R2982" s="2" t="s">
        <v>50</v>
      </c>
      <c r="S2982" s="22">
        <f t="shared" si="234"/>
        <v>351.05</v>
      </c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Info'!A:B,2,0)</f>
        <v>Evan</v>
      </c>
      <c r="H2983" s="6" t="str">
        <f>VLOOKUP(F2983,'Customer Info'!A:C,3,0)</f>
        <v>Bailliet</v>
      </c>
      <c r="I2983" s="6" t="str">
        <f>VLOOKUP(F2983,'Customer Info'!A:G,7)</f>
        <v>India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30</v>
      </c>
      <c r="R2983" s="2" t="s">
        <v>56</v>
      </c>
      <c r="S2983" s="22">
        <f t="shared" si="234"/>
        <v>7.5200000000000005</v>
      </c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Info'!A:B,2,0)</f>
        <v>Pamela</v>
      </c>
      <c r="H2984" s="6" t="str">
        <f>VLOOKUP(F2984,'Customer Info'!A:C,3,0)</f>
        <v>Stobb</v>
      </c>
      <c r="I2984" s="6" t="str">
        <f>VLOOKUP(F2984,'Customer Info'!A:G,7)</f>
        <v>Germany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364</v>
      </c>
      <c r="R2984" s="2" t="s">
        <v>50</v>
      </c>
      <c r="S2984" s="22">
        <f t="shared" si="234"/>
        <v>320.20000000000005</v>
      </c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Info'!A:B,2,0)</f>
        <v>Joy</v>
      </c>
      <c r="H2985" s="6" t="str">
        <f>VLOOKUP(F2985,'Customer Info'!A:C,3,0)</f>
        <v>Bell</v>
      </c>
      <c r="I2985" s="6" t="str">
        <f>VLOOKUP(F2985,'Customer Info'!A:G,7)</f>
        <v>Australia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1083</v>
      </c>
      <c r="R2985" s="2" t="s">
        <v>28</v>
      </c>
      <c r="S2985" s="22">
        <f t="shared" si="234"/>
        <v>1141.3500000000001</v>
      </c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Info'!A:B,2,0)</f>
        <v>Kristen</v>
      </c>
      <c r="H2986" s="6" t="str">
        <f>VLOOKUP(F2986,'Customer Info'!A:C,3,0)</f>
        <v>Hastings</v>
      </c>
      <c r="I2986" s="6" t="str">
        <f>VLOOKUP(F2986,'Customer Info'!A:G,7)</f>
        <v>China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294</v>
      </c>
      <c r="R2986" s="2" t="s">
        <v>50</v>
      </c>
      <c r="S2986" s="22">
        <f t="shared" si="234"/>
        <v>89.960000000000008</v>
      </c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Info'!A:B,2,0)</f>
        <v>Aaron</v>
      </c>
      <c r="H2987" s="6" t="str">
        <f>VLOOKUP(F2987,'Customer Info'!A:C,3,0)</f>
        <v>Bergman</v>
      </c>
      <c r="I2987" s="6" t="str">
        <f>VLOOKUP(F2987,'Customer Info'!A:G,7)</f>
        <v>Australia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55</v>
      </c>
      <c r="R2987" s="2" t="s">
        <v>28</v>
      </c>
      <c r="S2987" s="22">
        <f t="shared" si="234"/>
        <v>18.5</v>
      </c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Info'!A:B,2,0)</f>
        <v>Jas</v>
      </c>
      <c r="H2988" s="6" t="str">
        <f>VLOOKUP(F2988,'Customer Info'!A:C,3,0)</f>
        <v>O'Carroll</v>
      </c>
      <c r="I2988" s="6" t="str">
        <f>VLOOKUP(F2988,'Customer Info'!A:G,7)</f>
        <v>China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1068</v>
      </c>
      <c r="R2988" s="2" t="s">
        <v>28</v>
      </c>
      <c r="S2988" s="22">
        <f t="shared" si="234"/>
        <v>531</v>
      </c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Info'!A:B,2,0)</f>
        <v>Maureen</v>
      </c>
      <c r="H2989" s="6" t="str">
        <f>VLOOKUP(F2989,'Customer Info'!A:C,3,0)</f>
        <v>Gastineau</v>
      </c>
      <c r="I2989" s="6" t="str">
        <f>VLOOKUP(F2989,'Customer Info'!A:G,7)</f>
        <v>Germany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64</v>
      </c>
      <c r="R2989" s="2" t="s">
        <v>26</v>
      </c>
      <c r="S2989" s="22">
        <f t="shared" si="234"/>
        <v>69.36</v>
      </c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Info'!A:B,2,0)</f>
        <v>Jennifer</v>
      </c>
      <c r="H2990" s="6" t="str">
        <f>VLOOKUP(F2990,'Customer Info'!A:C,3,0)</f>
        <v>Jackson</v>
      </c>
      <c r="I2990" s="6" t="str">
        <f>VLOOKUP(F2990,'Customer Info'!A:G,7)</f>
        <v>China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10038</v>
      </c>
      <c r="R2990" s="2" t="s">
        <v>50</v>
      </c>
      <c r="S2990" s="22" t="b">
        <f t="shared" si="234"/>
        <v>0</v>
      </c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Info'!A:B,2,0)</f>
        <v>Anthony</v>
      </c>
      <c r="H2991" s="6" t="str">
        <f>VLOOKUP(F2991,'Customer Info'!A:C,3,0)</f>
        <v>Garverick</v>
      </c>
      <c r="I2991" s="6" t="str">
        <f>VLOOKUP(F2991,'Customer Info'!A:G,7)</f>
        <v>Australia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95</v>
      </c>
      <c r="R2991" s="2" t="s">
        <v>28</v>
      </c>
      <c r="S2991" s="22">
        <f t="shared" si="234"/>
        <v>39.300000000000004</v>
      </c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Info'!A:B,2,0)</f>
        <v>Bill</v>
      </c>
      <c r="H2992" s="6" t="str">
        <f>VLOOKUP(F2992,'Customer Info'!A:C,3,0)</f>
        <v>Shonely</v>
      </c>
      <c r="I2992" s="6" t="str">
        <f>VLOOKUP(F2992,'Customer Info'!A:G,7)</f>
        <v>India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657</v>
      </c>
      <c r="R2992" s="2" t="s">
        <v>50</v>
      </c>
      <c r="S2992" s="22">
        <f t="shared" si="234"/>
        <v>396.6</v>
      </c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Info'!A:B,2,0)</f>
        <v>Peter</v>
      </c>
      <c r="H2993" s="6" t="str">
        <f>VLOOKUP(F2993,'Customer Info'!A:C,3,0)</f>
        <v>McVee</v>
      </c>
      <c r="I2993" s="6" t="str">
        <f>VLOOKUP(F2993,'Customer Info'!A:G,7)</f>
        <v>Australia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218</v>
      </c>
      <c r="R2993" s="2" t="s">
        <v>28</v>
      </c>
      <c r="S2993" s="22">
        <f t="shared" si="234"/>
        <v>52.24</v>
      </c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Info'!A:B,2,0)</f>
        <v>Stefanie</v>
      </c>
      <c r="H2994" s="6" t="str">
        <f>VLOOKUP(F2994,'Customer Info'!A:C,3,0)</f>
        <v>Holloman</v>
      </c>
      <c r="I2994" s="6" t="str">
        <f>VLOOKUP(F2994,'Customer Info'!A:G,7)</f>
        <v>Indonesia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441</v>
      </c>
      <c r="R2994" s="2" t="s">
        <v>28</v>
      </c>
      <c r="S2994" s="22">
        <f t="shared" si="234"/>
        <v>337.35</v>
      </c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Info'!A:B,2,0)</f>
        <v>Rachel</v>
      </c>
      <c r="H2995" s="6" t="str">
        <f>VLOOKUP(F2995,'Customer Info'!A:C,3,0)</f>
        <v>Payne</v>
      </c>
      <c r="I2995" s="6" t="str">
        <f>VLOOKUP(F2995,'Customer Info'!A:G,7)</f>
        <v>Australia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640</v>
      </c>
      <c r="R2995" s="2" t="s">
        <v>28</v>
      </c>
      <c r="S2995" s="22">
        <f t="shared" si="234"/>
        <v>295.3</v>
      </c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Info'!A:B,2,0)</f>
        <v>Jonathan</v>
      </c>
      <c r="H2996" s="6" t="str">
        <f>VLOOKUP(F2996,'Customer Info'!A:C,3,0)</f>
        <v>Howell</v>
      </c>
      <c r="I2996" s="6" t="str">
        <f>VLOOKUP(F2996,'Customer Info'!A:G,7)</f>
        <v>China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12</v>
      </c>
      <c r="R2996" s="2" t="s">
        <v>28</v>
      </c>
      <c r="S2996" s="22">
        <f t="shared" si="234"/>
        <v>4.74</v>
      </c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Info'!A:B,2,0)</f>
        <v>Bill</v>
      </c>
      <c r="H2997" s="6" t="str">
        <f>VLOOKUP(F2997,'Customer Info'!A:C,3,0)</f>
        <v>Eplett</v>
      </c>
      <c r="I2997" s="6" t="str">
        <f>VLOOKUP(F2997,'Customer Info'!A:G,7)</f>
        <v>Indonesia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466</v>
      </c>
      <c r="R2997" s="2" t="s">
        <v>28</v>
      </c>
      <c r="S2997" s="22">
        <f t="shared" si="234"/>
        <v>282.90000000000003</v>
      </c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Info'!A:B,2,0)</f>
        <v>Claire</v>
      </c>
      <c r="H2998" s="6" t="str">
        <f>VLOOKUP(F2998,'Customer Info'!A:C,3,0)</f>
        <v>Gute</v>
      </c>
      <c r="I2998" s="6" t="str">
        <f>VLOOKUP(F2998,'Customer Info'!A:G,7)</f>
        <v>Australia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24</v>
      </c>
      <c r="R2998" s="2" t="s">
        <v>50</v>
      </c>
      <c r="S2998" s="22">
        <f t="shared" si="234"/>
        <v>6.04</v>
      </c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Info'!A:B,2,0)</f>
        <v>Cari</v>
      </c>
      <c r="H2999" s="6" t="str">
        <f>VLOOKUP(F2999,'Customer Info'!A:C,3,0)</f>
        <v>Schnelling</v>
      </c>
      <c r="I2999" s="6" t="str">
        <f>VLOOKUP(F2999,'Customer Info'!A:G,7)</f>
        <v>India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2328</v>
      </c>
      <c r="R2999" s="2" t="s">
        <v>28</v>
      </c>
      <c r="S2999" s="22">
        <f t="shared" si="234"/>
        <v>3438.5400000000004</v>
      </c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Info'!A:B,2,0)</f>
        <v>Rob</v>
      </c>
      <c r="H3000" s="6" t="str">
        <f>VLOOKUP(F3000,'Customer Info'!A:C,3,0)</f>
        <v>Williams</v>
      </c>
      <c r="I3000" s="6" t="str">
        <f>VLOOKUP(F3000,'Customer Info'!A:G,7)</f>
        <v>Germany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650</v>
      </c>
      <c r="R3000" s="2" t="s">
        <v>28</v>
      </c>
      <c r="S3000" s="22">
        <f t="shared" si="234"/>
        <v>296</v>
      </c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Info'!A:B,2,0)</f>
        <v>Jessica</v>
      </c>
      <c r="H3001" s="6" t="str">
        <f>VLOOKUP(F3001,'Customer Info'!A:C,3,0)</f>
        <v>Myrick</v>
      </c>
      <c r="I3001" s="6" t="str">
        <f>VLOOKUP(F3001,'Customer Info'!A:G,7)</f>
        <v>China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408</v>
      </c>
      <c r="R3001" s="2" t="s">
        <v>26</v>
      </c>
      <c r="S3001" s="22">
        <f t="shared" si="234"/>
        <v>99.48</v>
      </c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Info'!A:B,2,0)</f>
        <v>Monica</v>
      </c>
      <c r="H3002" s="6" t="str">
        <f>VLOOKUP(F3002,'Customer Info'!A:C,3,0)</f>
        <v>Federle</v>
      </c>
      <c r="I3002" s="6" t="str">
        <f>VLOOKUP(F3002,'Customer Info'!A:G,7)</f>
        <v>Germany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665</v>
      </c>
      <c r="R3002" s="2" t="s">
        <v>50</v>
      </c>
      <c r="S3002" s="22">
        <f t="shared" si="234"/>
        <v>591.25</v>
      </c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Info'!A:B,2,0)</f>
        <v>Rick</v>
      </c>
      <c r="H3003" s="6" t="str">
        <f>VLOOKUP(F3003,'Customer Info'!A:C,3,0)</f>
        <v>Duston</v>
      </c>
      <c r="I3003" s="6" t="str">
        <f>VLOOKUP(F3003,'Customer Info'!A:G,7)</f>
        <v>Australia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219</v>
      </c>
      <c r="R3003" s="2" t="s">
        <v>28</v>
      </c>
      <c r="S3003" s="22">
        <f t="shared" si="234"/>
        <v>66.180000000000007</v>
      </c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Info'!A:B,2,0)</f>
        <v>Barry</v>
      </c>
      <c r="H3004" s="6" t="str">
        <f>VLOOKUP(F3004,'Customer Info'!A:C,3,0)</f>
        <v>Blumstein</v>
      </c>
      <c r="I3004" s="6" t="str">
        <f>VLOOKUP(F3004,'Customer Info'!A:G,7)</f>
        <v>Germany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234</v>
      </c>
      <c r="R3004" s="2" t="s">
        <v>28</v>
      </c>
      <c r="S3004" s="22">
        <f t="shared" si="234"/>
        <v>98.12</v>
      </c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Info'!A:B,2,0)</f>
        <v>Dennis</v>
      </c>
      <c r="H3005" s="6" t="str">
        <f>VLOOKUP(F3005,'Customer Info'!A:C,3,0)</f>
        <v>Pardue</v>
      </c>
      <c r="I3005" s="6" t="str">
        <f>VLOOKUP(F3005,'Customer Info'!A:G,7)</f>
        <v>Australia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504</v>
      </c>
      <c r="R3005" s="2" t="s">
        <v>50</v>
      </c>
      <c r="S3005" s="22">
        <f t="shared" si="234"/>
        <v>537</v>
      </c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Info'!A:B,2,0)</f>
        <v>Sam</v>
      </c>
      <c r="H3006" s="6" t="str">
        <f>VLOOKUP(F3006,'Customer Info'!A:C,3,0)</f>
        <v>Craven</v>
      </c>
      <c r="I3006" s="6" t="str">
        <f>VLOOKUP(F3006,'Customer Info'!A:G,7)</f>
        <v>Germany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3080</v>
      </c>
      <c r="R3006" s="2" t="s">
        <v>28</v>
      </c>
      <c r="S3006" s="22">
        <f t="shared" si="234"/>
        <v>2615.9</v>
      </c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Info'!A:B,2,0)</f>
        <v>Andy</v>
      </c>
      <c r="H3007" s="6" t="str">
        <f>VLOOKUP(F3007,'Customer Info'!A:C,3,0)</f>
        <v>Yotov</v>
      </c>
      <c r="I3007" s="6" t="str">
        <f>VLOOKUP(F3007,'Customer Info'!A:G,7)</f>
        <v>Germany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1592</v>
      </c>
      <c r="R3007" s="2" t="s">
        <v>28</v>
      </c>
      <c r="S3007" s="22">
        <f t="shared" si="234"/>
        <v>2351.7200000000003</v>
      </c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Info'!A:B,2,0)</f>
        <v>Lindsay</v>
      </c>
      <c r="H3008" s="6" t="str">
        <f>VLOOKUP(F3008,'Customer Info'!A:C,3,0)</f>
        <v>Shagiari</v>
      </c>
      <c r="I3008" s="6" t="str">
        <f>VLOOKUP(F3008,'Customer Info'!A:G,7)</f>
        <v>China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590</v>
      </c>
      <c r="R3008" s="2" t="s">
        <v>50</v>
      </c>
      <c r="S3008" s="22">
        <f t="shared" si="234"/>
        <v>522</v>
      </c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Info'!A:B,2,0)</f>
        <v>Steven</v>
      </c>
      <c r="H3009" s="6" t="str">
        <f>VLOOKUP(F3009,'Customer Info'!A:C,3,0)</f>
        <v>Cartwright</v>
      </c>
      <c r="I3009" s="6" t="str">
        <f>VLOOKUP(F3009,'Customer Info'!A:G,7)</f>
        <v>Germany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6</v>
      </c>
      <c r="R3009" s="2" t="s">
        <v>28</v>
      </c>
      <c r="S3009" s="22">
        <f t="shared" si="234"/>
        <v>3.2800000000000002</v>
      </c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Info'!A:B,2,0)</f>
        <v>Brad</v>
      </c>
      <c r="H3010" s="6" t="str">
        <f>VLOOKUP(F3010,'Customer Info'!A:C,3,0)</f>
        <v>Eason</v>
      </c>
      <c r="I3010" s="6" t="str">
        <f>VLOOKUP(F3010,'Customer Info'!A:G,7)</f>
        <v>Indonesia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4820</v>
      </c>
      <c r="R3010" s="2" t="s">
        <v>28</v>
      </c>
      <c r="S3010" s="22">
        <f t="shared" si="234"/>
        <v>3107.3</v>
      </c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Info'!A:B,2,0)</f>
        <v>Shahid</v>
      </c>
      <c r="H3011" s="6" t="str">
        <f>VLOOKUP(F3011,'Customer Info'!A:C,3,0)</f>
        <v>Collister</v>
      </c>
      <c r="I3011" s="6" t="str">
        <f>VLOOKUP(F3011,'Customer Info'!A:G,7)</f>
        <v>Germany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9</v>
      </c>
      <c r="R3011" s="2" t="s">
        <v>26</v>
      </c>
      <c r="S3011" s="22">
        <f t="shared" si="234"/>
        <v>8.4</v>
      </c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Info'!A:B,2,0)</f>
        <v>Alan</v>
      </c>
      <c r="H3012" s="6" t="str">
        <f>VLOOKUP(F3012,'Customer Info'!A:C,3,0)</f>
        <v>Schoenberger</v>
      </c>
      <c r="I3012" s="6" t="str">
        <f>VLOOKUP(F3012,'Customer Info'!A:G,7)</f>
        <v>Germany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686</v>
      </c>
      <c r="R3012" s="2" t="s">
        <v>28</v>
      </c>
      <c r="S3012" s="22">
        <f t="shared" si="234"/>
        <v>470.40000000000003</v>
      </c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Info'!A:B,2,0)</f>
        <v>Anthony</v>
      </c>
      <c r="H3013" s="6" t="str">
        <f>VLOOKUP(F3013,'Customer Info'!A:C,3,0)</f>
        <v>O'Donnell</v>
      </c>
      <c r="I3013" s="6" t="str">
        <f>VLOOKUP(F3013,'Customer Info'!A:G,7)</f>
        <v>Germany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270</v>
      </c>
      <c r="R3013" s="2" t="s">
        <v>50</v>
      </c>
      <c r="S3013" s="22">
        <f t="shared" si="234"/>
        <v>95.100000000000009</v>
      </c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Info'!A:B,2,0)</f>
        <v>Erica</v>
      </c>
      <c r="H3014" s="6" t="str">
        <f>VLOOKUP(F3014,'Customer Info'!A:C,3,0)</f>
        <v>Hackney</v>
      </c>
      <c r="I3014" s="6" t="str">
        <f>VLOOKUP(F3014,'Customer Info'!A:G,7)</f>
        <v>India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404</v>
      </c>
      <c r="R3014" s="2" t="s">
        <v>50</v>
      </c>
      <c r="S3014" s="22">
        <f t="shared" si="234"/>
        <v>271.60000000000002</v>
      </c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Info'!A:B,2,0)</f>
        <v>Dennis</v>
      </c>
      <c r="H3015" s="6" t="str">
        <f>VLOOKUP(F3015,'Customer Info'!A:C,3,0)</f>
        <v>Pardue</v>
      </c>
      <c r="I3015" s="6" t="str">
        <f>VLOOKUP(F3015,'Customer Info'!A:G,7)</f>
        <v>Australia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1782</v>
      </c>
      <c r="R3015" s="2" t="s">
        <v>28</v>
      </c>
      <c r="S3015" s="22">
        <f t="shared" si="234"/>
        <v>1188.3</v>
      </c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Info'!A:B,2,0)</f>
        <v>Kean</v>
      </c>
      <c r="H3016" s="6" t="str">
        <f>VLOOKUP(F3016,'Customer Info'!A:C,3,0)</f>
        <v>Thornton</v>
      </c>
      <c r="I3016" s="6" t="str">
        <f>VLOOKUP(F3016,'Customer Info'!A:G,7)</f>
        <v>Indonesia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988</v>
      </c>
      <c r="R3016" s="2" t="s">
        <v>50</v>
      </c>
      <c r="S3016" s="22">
        <f t="shared" si="234"/>
        <v>657.6</v>
      </c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Info'!A:B,2,0)</f>
        <v>Jessica</v>
      </c>
      <c r="H3017" s="6" t="str">
        <f>VLOOKUP(F3017,'Customer Info'!A:C,3,0)</f>
        <v>Myrick</v>
      </c>
      <c r="I3017" s="6" t="str">
        <f>VLOOKUP(F3017,'Customer Info'!A:G,7)</f>
        <v>China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105</v>
      </c>
      <c r="R3017" s="2" t="s">
        <v>28</v>
      </c>
      <c r="S3017" s="22">
        <f t="shared" si="234"/>
        <v>25.62</v>
      </c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Info'!A:B,2,0)</f>
        <v>Roland</v>
      </c>
      <c r="H3018" s="6" t="str">
        <f>VLOOKUP(F3018,'Customer Info'!A:C,3,0)</f>
        <v>Murray</v>
      </c>
      <c r="I3018" s="6" t="str">
        <f>VLOOKUP(F3018,'Customer Info'!A:G,7)</f>
        <v>Australia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1038</v>
      </c>
      <c r="R3018" s="2" t="s">
        <v>28</v>
      </c>
      <c r="S3018" s="22">
        <f t="shared" si="234"/>
        <v>515.4</v>
      </c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Info'!A:B,2,0)</f>
        <v>Stuart</v>
      </c>
      <c r="H3019" s="6" t="str">
        <f>VLOOKUP(F3019,'Customer Info'!A:C,3,0)</f>
        <v>Calhoun</v>
      </c>
      <c r="I3019" s="6" t="str">
        <f>VLOOKUP(F3019,'Customer Info'!A:G,7)</f>
        <v>Germany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N3019-M3019</f>
        <v>118</v>
      </c>
      <c r="R3019" s="2" t="s">
        <v>26</v>
      </c>
      <c r="S3019" s="22">
        <f t="shared" ref="S3019:S3082" si="239">IF(N3019&lt;5000,N3019*2%,IF(AND(N3019&gt;=5000,N3019&lt;25000),N3019*5%,IF(AND(N3019&gt;=25000,N3019&lt;50000),N3019*7%,IF(AND(N3019&gt;=50000,N3019&lt;100000)*N3019*9%,IF(AND(N3019&gt;=100000,N3019&lt;250000),N3019*12%,N3019*15%)))))</f>
        <v>61.800000000000004</v>
      </c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Info'!A:B,2,0)</f>
        <v>Erin</v>
      </c>
      <c r="H3020" s="6" t="str">
        <f>VLOOKUP(F3020,'Customer Info'!A:C,3,0)</f>
        <v>Smith</v>
      </c>
      <c r="I3020" s="6" t="str">
        <f>VLOOKUP(F3020,'Customer Info'!A:G,7)</f>
        <v>China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32</v>
      </c>
      <c r="R3020" s="2" t="s">
        <v>28</v>
      </c>
      <c r="S3020" s="22">
        <f t="shared" si="239"/>
        <v>34.68</v>
      </c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Info'!A:B,2,0)</f>
        <v>Laurel</v>
      </c>
      <c r="H3021" s="6" t="str">
        <f>VLOOKUP(F3021,'Customer Info'!A:C,3,0)</f>
        <v>Beltran</v>
      </c>
      <c r="I3021" s="6" t="str">
        <f>VLOOKUP(F3021,'Customer Info'!A:G,7)</f>
        <v>Australia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182</v>
      </c>
      <c r="R3021" s="2" t="s">
        <v>28</v>
      </c>
      <c r="S3021" s="22">
        <f t="shared" si="239"/>
        <v>63.84</v>
      </c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Info'!A:B,2,0)</f>
        <v>Lisa</v>
      </c>
      <c r="H3022" s="6" t="str">
        <f>VLOOKUP(F3022,'Customer Info'!A:C,3,0)</f>
        <v>DeCherney</v>
      </c>
      <c r="I3022" s="6" t="str">
        <f>VLOOKUP(F3022,'Customer Info'!A:G,7)</f>
        <v>Australia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264</v>
      </c>
      <c r="R3022" s="2" t="s">
        <v>28</v>
      </c>
      <c r="S3022" s="22">
        <f t="shared" si="239"/>
        <v>281.7</v>
      </c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Info'!A:B,2,0)</f>
        <v>Sally</v>
      </c>
      <c r="H3023" s="6" t="str">
        <f>VLOOKUP(F3023,'Customer Info'!A:C,3,0)</f>
        <v>Hughsby</v>
      </c>
      <c r="I3023" s="6" t="str">
        <f>VLOOKUP(F3023,'Customer Info'!A:G,7)</f>
        <v>Indonesia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4680</v>
      </c>
      <c r="R3023" s="2" t="s">
        <v>50</v>
      </c>
      <c r="S3023" s="22">
        <f t="shared" si="239"/>
        <v>7624.7999999999993</v>
      </c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Info'!A:B,2,0)</f>
        <v>Giulietta</v>
      </c>
      <c r="H3024" s="6" t="str">
        <f>VLOOKUP(F3024,'Customer Info'!A:C,3,0)</f>
        <v>Weimer</v>
      </c>
      <c r="I3024" s="6" t="str">
        <f>VLOOKUP(F3024,'Customer Info'!A:G,7)</f>
        <v>China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234</v>
      </c>
      <c r="R3024" s="2" t="s">
        <v>28</v>
      </c>
      <c r="S3024" s="22">
        <f t="shared" si="239"/>
        <v>98.12</v>
      </c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Info'!A:B,2,0)</f>
        <v>Rick</v>
      </c>
      <c r="H3025" s="6" t="str">
        <f>VLOOKUP(F3025,'Customer Info'!A:C,3,0)</f>
        <v>Reed</v>
      </c>
      <c r="I3025" s="6" t="str">
        <f>VLOOKUP(F3025,'Customer Info'!A:G,7)</f>
        <v>Germany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264</v>
      </c>
      <c r="R3025" s="2" t="s">
        <v>50</v>
      </c>
      <c r="S3025" s="22">
        <f t="shared" si="239"/>
        <v>276.90000000000003</v>
      </c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Info'!A:B,2,0)</f>
        <v>Maureen</v>
      </c>
      <c r="H3026" s="6" t="str">
        <f>VLOOKUP(F3026,'Customer Info'!A:C,3,0)</f>
        <v>Fritzler</v>
      </c>
      <c r="I3026" s="6" t="str">
        <f>VLOOKUP(F3026,'Customer Info'!A:G,7)</f>
        <v>Germany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2166</v>
      </c>
      <c r="R3026" s="2" t="s">
        <v>28</v>
      </c>
      <c r="S3026" s="22">
        <f t="shared" si="239"/>
        <v>3195.78</v>
      </c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Info'!A:B,2,0)</f>
        <v>Lynn</v>
      </c>
      <c r="H3027" s="6" t="str">
        <f>VLOOKUP(F3027,'Customer Info'!A:C,3,0)</f>
        <v>Smith</v>
      </c>
      <c r="I3027" s="6" t="str">
        <f>VLOOKUP(F3027,'Customer Info'!A:G,7)</f>
        <v>China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24</v>
      </c>
      <c r="R3027" s="2" t="s">
        <v>28</v>
      </c>
      <c r="S3027" s="22">
        <f t="shared" si="239"/>
        <v>6.5600000000000005</v>
      </c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Info'!A:B,2,0)</f>
        <v>Victoria</v>
      </c>
      <c r="H3028" s="6" t="str">
        <f>VLOOKUP(F3028,'Customer Info'!A:C,3,0)</f>
        <v>Wilson</v>
      </c>
      <c r="I3028" s="6" t="str">
        <f>VLOOKUP(F3028,'Customer Info'!A:G,7)</f>
        <v>China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286</v>
      </c>
      <c r="R3028" s="2" t="s">
        <v>56</v>
      </c>
      <c r="S3028" s="22">
        <f t="shared" si="239"/>
        <v>254</v>
      </c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Info'!A:B,2,0)</f>
        <v>Carl</v>
      </c>
      <c r="H3029" s="6" t="str">
        <f>VLOOKUP(F3029,'Customer Info'!A:C,3,0)</f>
        <v>Weiss</v>
      </c>
      <c r="I3029" s="6" t="str">
        <f>VLOOKUP(F3029,'Customer Info'!A:G,7)</f>
        <v>India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7</v>
      </c>
      <c r="R3029" s="2" t="s">
        <v>28</v>
      </c>
      <c r="S3029" s="22">
        <f t="shared" si="239"/>
        <v>1.74</v>
      </c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Info'!A:B,2,0)</f>
        <v>Roland</v>
      </c>
      <c r="H3030" s="6" t="str">
        <f>VLOOKUP(F3030,'Customer Info'!A:C,3,0)</f>
        <v>Murray</v>
      </c>
      <c r="I3030" s="6" t="str">
        <f>VLOOKUP(F3030,'Customer Info'!A:G,7)</f>
        <v>Australia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239</v>
      </c>
      <c r="R3030" s="2" t="s">
        <v>50</v>
      </c>
      <c r="S3030" s="22">
        <f t="shared" si="239"/>
        <v>52.04</v>
      </c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Info'!A:B,2,0)</f>
        <v>Justin</v>
      </c>
      <c r="H3031" s="6" t="str">
        <f>VLOOKUP(F3031,'Customer Info'!A:C,3,0)</f>
        <v>Hirsh</v>
      </c>
      <c r="I3031" s="6" t="str">
        <f>VLOOKUP(F3031,'Customer Info'!A:G,7)</f>
        <v>Indonesia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184</v>
      </c>
      <c r="R3031" s="2" t="s">
        <v>56</v>
      </c>
      <c r="S3031" s="22">
        <f t="shared" si="239"/>
        <v>327.40000000000003</v>
      </c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Info'!A:B,2,0)</f>
        <v>Deanra</v>
      </c>
      <c r="H3032" s="6" t="str">
        <f>VLOOKUP(F3032,'Customer Info'!A:C,3,0)</f>
        <v>Eno</v>
      </c>
      <c r="I3032" s="6" t="str">
        <f>VLOOKUP(F3032,'Customer Info'!A:G,7)</f>
        <v>India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4</v>
      </c>
      <c r="R3032" s="2" t="s">
        <v>50</v>
      </c>
      <c r="S3032" s="22">
        <f t="shared" si="239"/>
        <v>1.26</v>
      </c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Info'!A:B,2,0)</f>
        <v>Toby</v>
      </c>
      <c r="H3033" s="6" t="str">
        <f>VLOOKUP(F3033,'Customer Info'!A:C,3,0)</f>
        <v>Braunhardt</v>
      </c>
      <c r="I3033" s="6" t="str">
        <f>VLOOKUP(F3033,'Customer Info'!A:G,7)</f>
        <v>Germany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1024</v>
      </c>
      <c r="R3033" s="2" t="s">
        <v>26</v>
      </c>
      <c r="S3033" s="22">
        <f t="shared" si="239"/>
        <v>1895.0400000000002</v>
      </c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Info'!A:B,2,0)</f>
        <v>Ivan</v>
      </c>
      <c r="H3034" s="6" t="str">
        <f>VLOOKUP(F3034,'Customer Info'!A:C,3,0)</f>
        <v>Gibson</v>
      </c>
      <c r="I3034" s="6" t="str">
        <f>VLOOKUP(F3034,'Customer Info'!A:G,7)</f>
        <v>Australia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8577</v>
      </c>
      <c r="R3034" s="2" t="s">
        <v>28</v>
      </c>
      <c r="S3034" s="22">
        <f t="shared" si="239"/>
        <v>11854.35</v>
      </c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Info'!A:B,2,0)</f>
        <v>Brad</v>
      </c>
      <c r="H3035" s="6" t="str">
        <f>VLOOKUP(F3035,'Customer Info'!A:C,3,0)</f>
        <v>Eason</v>
      </c>
      <c r="I3035" s="6" t="str">
        <f>VLOOKUP(F3035,'Customer Info'!A:G,7)</f>
        <v>Indonesia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636</v>
      </c>
      <c r="R3035" s="2" t="s">
        <v>56</v>
      </c>
      <c r="S3035" s="22">
        <f t="shared" si="239"/>
        <v>488.40000000000003</v>
      </c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Info'!A:B,2,0)</f>
        <v>Jack</v>
      </c>
      <c r="H3036" s="6" t="str">
        <f>VLOOKUP(F3036,'Customer Info'!A:C,3,0)</f>
        <v>O'Briant</v>
      </c>
      <c r="I3036" s="6" t="str">
        <f>VLOOKUP(F3036,'Customer Info'!A:G,7)</f>
        <v>China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5472</v>
      </c>
      <c r="R3036" s="2" t="s">
        <v>28</v>
      </c>
      <c r="S3036" s="22">
        <f t="shared" si="239"/>
        <v>11072.699999999999</v>
      </c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Info'!A:B,2,0)</f>
        <v>Dennis</v>
      </c>
      <c r="H3037" s="6" t="str">
        <f>VLOOKUP(F3037,'Customer Info'!A:C,3,0)</f>
        <v>Pardue</v>
      </c>
      <c r="I3037" s="6" t="str">
        <f>VLOOKUP(F3037,'Customer Info'!A:G,7)</f>
        <v>Australia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2600</v>
      </c>
      <c r="R3037" s="2" t="s">
        <v>28</v>
      </c>
      <c r="S3037" s="22">
        <f t="shared" si="239"/>
        <v>2472.7500000000005</v>
      </c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Info'!A:B,2,0)</f>
        <v>Giulietta</v>
      </c>
      <c r="H3038" s="6" t="str">
        <f>VLOOKUP(F3038,'Customer Info'!A:C,3,0)</f>
        <v>Weimer</v>
      </c>
      <c r="I3038" s="6" t="str">
        <f>VLOOKUP(F3038,'Customer Info'!A:G,7)</f>
        <v>China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12</v>
      </c>
      <c r="R3038" s="2" t="s">
        <v>28</v>
      </c>
      <c r="S3038" s="22">
        <f t="shared" si="239"/>
        <v>4.68</v>
      </c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Info'!A:B,2,0)</f>
        <v>Laurel</v>
      </c>
      <c r="H3039" s="6" t="str">
        <f>VLOOKUP(F3039,'Customer Info'!A:C,3,0)</f>
        <v>Elliston</v>
      </c>
      <c r="I3039" s="6" t="str">
        <f>VLOOKUP(F3039,'Customer Info'!A:G,7)</f>
        <v>Germany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1080</v>
      </c>
      <c r="R3039" s="2" t="s">
        <v>28</v>
      </c>
      <c r="S3039" s="22">
        <f t="shared" si="239"/>
        <v>462</v>
      </c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Info'!A:B,2,0)</f>
        <v>Giulietta</v>
      </c>
      <c r="H3040" s="6" t="str">
        <f>VLOOKUP(F3040,'Customer Info'!A:C,3,0)</f>
        <v>Weimer</v>
      </c>
      <c r="I3040" s="6" t="str">
        <f>VLOOKUP(F3040,'Customer Info'!A:G,7)</f>
        <v>China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120</v>
      </c>
      <c r="R3040" s="2" t="s">
        <v>28</v>
      </c>
      <c r="S3040" s="22">
        <f t="shared" si="239"/>
        <v>23.16</v>
      </c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Info'!A:B,2,0)</f>
        <v>Brendan</v>
      </c>
      <c r="H3041" s="6" t="str">
        <f>VLOOKUP(F3041,'Customer Info'!A:C,3,0)</f>
        <v>Dodson</v>
      </c>
      <c r="I3041" s="6" t="str">
        <f>VLOOKUP(F3041,'Customer Info'!A:G,7)</f>
        <v>Australia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480</v>
      </c>
      <c r="R3041" s="2" t="s">
        <v>50</v>
      </c>
      <c r="S3041" s="22">
        <f t="shared" si="239"/>
        <v>1778.5600000000002</v>
      </c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Info'!A:B,2,0)</f>
        <v>Mitch</v>
      </c>
      <c r="H3042" s="6" t="str">
        <f>VLOOKUP(F3042,'Customer Info'!A:C,3,0)</f>
        <v>Willingham</v>
      </c>
      <c r="I3042" s="6" t="str">
        <f>VLOOKUP(F3042,'Customer Info'!A:G,7)</f>
        <v>Germany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285</v>
      </c>
      <c r="R3042" s="2" t="s">
        <v>28</v>
      </c>
      <c r="S3042" s="22">
        <f t="shared" si="239"/>
        <v>382.65000000000003</v>
      </c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Info'!A:B,2,0)</f>
        <v>Brooke</v>
      </c>
      <c r="H3043" s="6" t="str">
        <f>VLOOKUP(F3043,'Customer Info'!A:C,3,0)</f>
        <v>Gillingham</v>
      </c>
      <c r="I3043" s="6" t="str">
        <f>VLOOKUP(F3043,'Customer Info'!A:G,7)</f>
        <v>India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762</v>
      </c>
      <c r="R3043" s="2" t="s">
        <v>50</v>
      </c>
      <c r="S3043" s="22">
        <f t="shared" si="239"/>
        <v>590.9</v>
      </c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Info'!A:B,2,0)</f>
        <v>Craig</v>
      </c>
      <c r="H3044" s="6" t="str">
        <f>VLOOKUP(F3044,'Customer Info'!A:C,3,0)</f>
        <v>Carroll</v>
      </c>
      <c r="I3044" s="6" t="str">
        <f>VLOOKUP(F3044,'Customer Info'!A:G,7)</f>
        <v>Germany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64</v>
      </c>
      <c r="R3044" s="2" t="s">
        <v>28</v>
      </c>
      <c r="S3044" s="22">
        <f t="shared" si="239"/>
        <v>27.16</v>
      </c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Info'!A:B,2,0)</f>
        <v>Emily</v>
      </c>
      <c r="H3045" s="6" t="str">
        <f>VLOOKUP(F3045,'Customer Info'!A:C,3,0)</f>
        <v>Ducich</v>
      </c>
      <c r="I3045" s="6" t="str">
        <f>VLOOKUP(F3045,'Customer Info'!A:G,7)</f>
        <v>India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5400</v>
      </c>
      <c r="R3045" s="2" t="s">
        <v>50</v>
      </c>
      <c r="S3045" s="22">
        <f t="shared" si="239"/>
        <v>8132.4</v>
      </c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Info'!A:B,2,0)</f>
        <v>Delfina</v>
      </c>
      <c r="H3046" s="6" t="str">
        <f>VLOOKUP(F3046,'Customer Info'!A:C,3,0)</f>
        <v>Latchford</v>
      </c>
      <c r="I3046" s="6" t="str">
        <f>VLOOKUP(F3046,'Customer Info'!A:G,7)</f>
        <v>Australia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782</v>
      </c>
      <c r="R3046" s="2" t="s">
        <v>50</v>
      </c>
      <c r="S3046" s="22">
        <f t="shared" si="239"/>
        <v>471.40000000000003</v>
      </c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Info'!A:B,2,0)</f>
        <v>Anthony</v>
      </c>
      <c r="H3047" s="6" t="str">
        <f>VLOOKUP(F3047,'Customer Info'!A:C,3,0)</f>
        <v>O'Donnell</v>
      </c>
      <c r="I3047" s="6" t="str">
        <f>VLOOKUP(F3047,'Customer Info'!A:G,7)</f>
        <v>Germany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186</v>
      </c>
      <c r="R3047" s="2" t="s">
        <v>28</v>
      </c>
      <c r="S3047" s="22">
        <f t="shared" si="239"/>
        <v>56.88</v>
      </c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Info'!A:B,2,0)</f>
        <v>Jill</v>
      </c>
      <c r="H3048" s="6" t="str">
        <f>VLOOKUP(F3048,'Customer Info'!A:C,3,0)</f>
        <v>Stevenson</v>
      </c>
      <c r="I3048" s="6" t="str">
        <f>VLOOKUP(F3048,'Customer Info'!A:G,7)</f>
        <v>China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1572</v>
      </c>
      <c r="R3048" s="2" t="s">
        <v>50</v>
      </c>
      <c r="S3048" s="22">
        <f t="shared" si="239"/>
        <v>952.2</v>
      </c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Info'!A:B,2,0)</f>
        <v>Tim</v>
      </c>
      <c r="H3049" s="6" t="str">
        <f>VLOOKUP(F3049,'Customer Info'!A:C,3,0)</f>
        <v>Brockman</v>
      </c>
      <c r="I3049" s="6" t="str">
        <f>VLOOKUP(F3049,'Customer Info'!A:G,7)</f>
        <v>Germany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4</v>
      </c>
      <c r="R3049" s="2" t="s">
        <v>28</v>
      </c>
      <c r="S3049" s="22">
        <f t="shared" si="239"/>
        <v>1.26</v>
      </c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Info'!A:B,2,0)</f>
        <v>Debra</v>
      </c>
      <c r="H3050" s="6" t="str">
        <f>VLOOKUP(F3050,'Customer Info'!A:C,3,0)</f>
        <v>Catini</v>
      </c>
      <c r="I3050" s="6" t="str">
        <f>VLOOKUP(F3050,'Customer Info'!A:G,7)</f>
        <v>India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352</v>
      </c>
      <c r="R3050" s="2" t="s">
        <v>28</v>
      </c>
      <c r="S3050" s="22">
        <f t="shared" si="239"/>
        <v>53.120000000000005</v>
      </c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Info'!A:B,2,0)</f>
        <v>Jim</v>
      </c>
      <c r="H3051" s="6" t="str">
        <f>VLOOKUP(F3051,'Customer Info'!A:C,3,0)</f>
        <v>Epp</v>
      </c>
      <c r="I3051" s="6" t="str">
        <f>VLOOKUP(F3051,'Customer Info'!A:G,7)</f>
        <v>Australia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14966</v>
      </c>
      <c r="R3051" s="2" t="s">
        <v>28</v>
      </c>
      <c r="S3051" s="22" t="b">
        <f t="shared" si="239"/>
        <v>0</v>
      </c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Info'!A:B,2,0)</f>
        <v>Rick</v>
      </c>
      <c r="H3052" s="6" t="str">
        <f>VLOOKUP(F3052,'Customer Info'!A:C,3,0)</f>
        <v>Duston</v>
      </c>
      <c r="I3052" s="6" t="str">
        <f>VLOOKUP(F3052,'Customer Info'!A:G,7)</f>
        <v>Australia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77</v>
      </c>
      <c r="R3052" s="2" t="s">
        <v>50</v>
      </c>
      <c r="S3052" s="22">
        <f t="shared" si="239"/>
        <v>33.08</v>
      </c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Info'!A:B,2,0)</f>
        <v>Cyra</v>
      </c>
      <c r="H3053" s="6" t="str">
        <f>VLOOKUP(F3053,'Customer Info'!A:C,3,0)</f>
        <v>Reiten</v>
      </c>
      <c r="I3053" s="6" t="str">
        <f>VLOOKUP(F3053,'Customer Info'!A:G,7)</f>
        <v>India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320</v>
      </c>
      <c r="R3053" s="2" t="s">
        <v>28</v>
      </c>
      <c r="S3053" s="22">
        <f t="shared" si="239"/>
        <v>69.100000000000009</v>
      </c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Info'!A:B,2,0)</f>
        <v>Harold</v>
      </c>
      <c r="H3054" s="6" t="str">
        <f>VLOOKUP(F3054,'Customer Info'!A:C,3,0)</f>
        <v>Dahlen</v>
      </c>
      <c r="I3054" s="6" t="str">
        <f>VLOOKUP(F3054,'Customer Info'!A:G,7)</f>
        <v>Indonesia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5</v>
      </c>
      <c r="R3054" s="2" t="s">
        <v>28</v>
      </c>
      <c r="S3054" s="22">
        <f t="shared" si="239"/>
        <v>1.3800000000000001</v>
      </c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Info'!A:B,2,0)</f>
        <v>Ralph</v>
      </c>
      <c r="H3055" s="6" t="str">
        <f>VLOOKUP(F3055,'Customer Info'!A:C,3,0)</f>
        <v>Arnett</v>
      </c>
      <c r="I3055" s="6" t="str">
        <f>VLOOKUP(F3055,'Customer Info'!A:G,7)</f>
        <v>Australia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28</v>
      </c>
      <c r="R3055" s="2" t="s">
        <v>28</v>
      </c>
      <c r="S3055" s="22">
        <f t="shared" si="239"/>
        <v>7.4</v>
      </c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Info'!A:B,2,0)</f>
        <v>Scott</v>
      </c>
      <c r="H3056" s="6" t="str">
        <f>VLOOKUP(F3056,'Customer Info'!A:C,3,0)</f>
        <v>Cohen</v>
      </c>
      <c r="I3056" s="6" t="str">
        <f>VLOOKUP(F3056,'Customer Info'!A:G,7)</f>
        <v>Germany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132</v>
      </c>
      <c r="R3056" s="2" t="s">
        <v>28</v>
      </c>
      <c r="S3056" s="22">
        <f t="shared" si="239"/>
        <v>55.96</v>
      </c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Info'!A:B,2,0)</f>
        <v>Erin</v>
      </c>
      <c r="H3057" s="6" t="str">
        <f>VLOOKUP(F3057,'Customer Info'!A:C,3,0)</f>
        <v>Smith</v>
      </c>
      <c r="I3057" s="6" t="str">
        <f>VLOOKUP(F3057,'Customer Info'!A:G,7)</f>
        <v>China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686</v>
      </c>
      <c r="R3057" s="2" t="s">
        <v>50</v>
      </c>
      <c r="S3057" s="22">
        <f t="shared" si="239"/>
        <v>470.40000000000003</v>
      </c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Info'!A:B,2,0)</f>
        <v>Sanjit</v>
      </c>
      <c r="H3058" s="6" t="str">
        <f>VLOOKUP(F3058,'Customer Info'!A:C,3,0)</f>
        <v>Jacobs</v>
      </c>
      <c r="I3058" s="6" t="str">
        <f>VLOOKUP(F3058,'Customer Info'!A:G,7)</f>
        <v>Indonesia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12</v>
      </c>
      <c r="R3058" s="2" t="s">
        <v>28</v>
      </c>
      <c r="S3058" s="22">
        <f t="shared" si="239"/>
        <v>4.68</v>
      </c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Info'!A:B,2,0)</f>
        <v>Cathy</v>
      </c>
      <c r="H3059" s="6" t="str">
        <f>VLOOKUP(F3059,'Customer Info'!A:C,3,0)</f>
        <v>Hwang</v>
      </c>
      <c r="I3059" s="6" t="str">
        <f>VLOOKUP(F3059,'Customer Info'!A:G,7)</f>
        <v>Australia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336</v>
      </c>
      <c r="R3059" s="2" t="s">
        <v>28</v>
      </c>
      <c r="S3059" s="22">
        <f t="shared" si="239"/>
        <v>293.7</v>
      </c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Info'!A:B,2,0)</f>
        <v>Jonathan</v>
      </c>
      <c r="H3060" s="6" t="str">
        <f>VLOOKUP(F3060,'Customer Info'!A:C,3,0)</f>
        <v>Howell</v>
      </c>
      <c r="I3060" s="6" t="str">
        <f>VLOOKUP(F3060,'Customer Info'!A:G,7)</f>
        <v>China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33</v>
      </c>
      <c r="R3060" s="2" t="s">
        <v>50</v>
      </c>
      <c r="S3060" s="22">
        <f t="shared" si="239"/>
        <v>7.62</v>
      </c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Info'!A:B,2,0)</f>
        <v>Rachel</v>
      </c>
      <c r="H3061" s="6" t="str">
        <f>VLOOKUP(F3061,'Customer Info'!A:C,3,0)</f>
        <v>Payne</v>
      </c>
      <c r="I3061" s="6" t="str">
        <f>VLOOKUP(F3061,'Customer Info'!A:G,7)</f>
        <v>Australia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12</v>
      </c>
      <c r="R3061" s="2" t="s">
        <v>50</v>
      </c>
      <c r="S3061" s="22">
        <f t="shared" si="239"/>
        <v>11.200000000000001</v>
      </c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Info'!A:B,2,0)</f>
        <v>Stuart</v>
      </c>
      <c r="H3062" s="6" t="str">
        <f>VLOOKUP(F3062,'Customer Info'!A:C,3,0)</f>
        <v>Calhoun</v>
      </c>
      <c r="I3062" s="6" t="str">
        <f>VLOOKUP(F3062,'Customer Info'!A:G,7)</f>
        <v>Germany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776</v>
      </c>
      <c r="R3062" s="2" t="s">
        <v>26</v>
      </c>
      <c r="S3062" s="22">
        <f t="shared" si="239"/>
        <v>467.6</v>
      </c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Info'!A:B,2,0)</f>
        <v>Ruben</v>
      </c>
      <c r="H3063" s="6" t="str">
        <f>VLOOKUP(F3063,'Customer Info'!A:C,3,0)</f>
        <v>Ausman</v>
      </c>
      <c r="I3063" s="6" t="str">
        <f>VLOOKUP(F3063,'Customer Info'!A:G,7)</f>
        <v>Australia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39</v>
      </c>
      <c r="R3063" s="2" t="s">
        <v>28</v>
      </c>
      <c r="S3063" s="22">
        <f t="shared" si="239"/>
        <v>10.5</v>
      </c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Info'!A:B,2,0)</f>
        <v>Steve</v>
      </c>
      <c r="H3064" s="6" t="str">
        <f>VLOOKUP(F3064,'Customer Info'!A:C,3,0)</f>
        <v>Carroll</v>
      </c>
      <c r="I3064" s="6" t="str">
        <f>VLOOKUP(F3064,'Customer Info'!A:G,7)</f>
        <v>Germany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12</v>
      </c>
      <c r="R3064" s="2" t="s">
        <v>28</v>
      </c>
      <c r="S3064" s="22">
        <f t="shared" si="239"/>
        <v>3.34</v>
      </c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Info'!A:B,2,0)</f>
        <v>Laurel</v>
      </c>
      <c r="H3065" s="6" t="str">
        <f>VLOOKUP(F3065,'Customer Info'!A:C,3,0)</f>
        <v>Elliston</v>
      </c>
      <c r="I3065" s="6" t="str">
        <f>VLOOKUP(F3065,'Customer Info'!A:G,7)</f>
        <v>Indonesia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42</v>
      </c>
      <c r="R3065" s="2" t="s">
        <v>28</v>
      </c>
      <c r="S3065" s="22">
        <f t="shared" si="239"/>
        <v>7.6400000000000006</v>
      </c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Info'!A:B,2,0)</f>
        <v>Justin</v>
      </c>
      <c r="H3066" s="6" t="str">
        <f>VLOOKUP(F3066,'Customer Info'!A:C,3,0)</f>
        <v>Hirsh</v>
      </c>
      <c r="I3066" s="6" t="str">
        <f>VLOOKUP(F3066,'Customer Info'!A:G,7)</f>
        <v>Indonesia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1140</v>
      </c>
      <c r="R3066" s="2" t="s">
        <v>56</v>
      </c>
      <c r="S3066" s="22">
        <f t="shared" si="239"/>
        <v>865.1</v>
      </c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Info'!A:B,2,0)</f>
        <v>Darren</v>
      </c>
      <c r="H3067" s="6" t="str">
        <f>VLOOKUP(F3067,'Customer Info'!A:C,3,0)</f>
        <v>Budd</v>
      </c>
      <c r="I3067" s="6" t="str">
        <f>VLOOKUP(F3067,'Customer Info'!A:G,7)</f>
        <v>India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144</v>
      </c>
      <c r="R3067" s="2" t="s">
        <v>28</v>
      </c>
      <c r="S3067" s="22">
        <f t="shared" si="239"/>
        <v>76.64</v>
      </c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Info'!A:B,2,0)</f>
        <v>Darrin</v>
      </c>
      <c r="H3068" s="6" t="str">
        <f>VLOOKUP(F3068,'Customer Info'!A:C,3,0)</f>
        <v>Sayre</v>
      </c>
      <c r="I3068" s="6" t="str">
        <f>VLOOKUP(F3068,'Customer Info'!A:G,7)</f>
        <v>Germany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69</v>
      </c>
      <c r="R3068" s="2" t="s">
        <v>50</v>
      </c>
      <c r="S3068" s="22">
        <f t="shared" si="239"/>
        <v>21.16</v>
      </c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Info'!A:B,2,0)</f>
        <v>Rick</v>
      </c>
      <c r="H3069" s="6" t="str">
        <f>VLOOKUP(F3069,'Customer Info'!A:C,3,0)</f>
        <v>Duston</v>
      </c>
      <c r="I3069" s="6" t="str">
        <f>VLOOKUP(F3069,'Customer Info'!A:G,7)</f>
        <v>Australia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7800</v>
      </c>
      <c r="R3069" s="2" t="s">
        <v>50</v>
      </c>
      <c r="S3069" s="22">
        <f t="shared" si="239"/>
        <v>13924.949999999999</v>
      </c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Info'!A:B,2,0)</f>
        <v>Mick</v>
      </c>
      <c r="H3070" s="6" t="str">
        <f>VLOOKUP(F3070,'Customer Info'!A:C,3,0)</f>
        <v>Crebagga</v>
      </c>
      <c r="I3070" s="6" t="str">
        <f>VLOOKUP(F3070,'Customer Info'!A:G,7)</f>
        <v>India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95</v>
      </c>
      <c r="R3070" s="2" t="s">
        <v>50</v>
      </c>
      <c r="S3070" s="22">
        <f t="shared" si="239"/>
        <v>33.72</v>
      </c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Info'!A:B,2,0)</f>
        <v>Sam</v>
      </c>
      <c r="H3071" s="6" t="str">
        <f>VLOOKUP(F3071,'Customer Info'!A:C,3,0)</f>
        <v>Zeldin</v>
      </c>
      <c r="I3071" s="6" t="str">
        <f>VLOOKUP(F3071,'Customer Info'!A:G,7)</f>
        <v>Germany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146</v>
      </c>
      <c r="R3071" s="2" t="s">
        <v>26</v>
      </c>
      <c r="S3071" s="22">
        <f t="shared" si="239"/>
        <v>62.72</v>
      </c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Info'!A:B,2,0)</f>
        <v>Adam</v>
      </c>
      <c r="H3072" s="6" t="str">
        <f>VLOOKUP(F3072,'Customer Info'!A:C,3,0)</f>
        <v>Bellavance</v>
      </c>
      <c r="I3072" s="6" t="str">
        <f>VLOOKUP(F3072,'Customer Info'!A:G,7)</f>
        <v>Australia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2124</v>
      </c>
      <c r="R3072" s="2" t="s">
        <v>28</v>
      </c>
      <c r="S3072" s="22">
        <f t="shared" si="239"/>
        <v>2035.3200000000002</v>
      </c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Info'!A:B,2,0)</f>
        <v>Jill</v>
      </c>
      <c r="H3073" s="6" t="str">
        <f>VLOOKUP(F3073,'Customer Info'!A:C,3,0)</f>
        <v>Fjeld</v>
      </c>
      <c r="I3073" s="6" t="str">
        <f>VLOOKUP(F3073,'Customer Info'!A:G,7)</f>
        <v>Australia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27</v>
      </c>
      <c r="R3073" s="2" t="s">
        <v>26</v>
      </c>
      <c r="S3073" s="22">
        <f t="shared" si="239"/>
        <v>10.14</v>
      </c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Info'!A:B,2,0)</f>
        <v>Marina</v>
      </c>
      <c r="H3074" s="6" t="str">
        <f>VLOOKUP(F3074,'Customer Info'!A:C,3,0)</f>
        <v>Lichtenstein</v>
      </c>
      <c r="I3074" s="6" t="str">
        <f>VLOOKUP(F3074,'Customer Info'!A:G,7)</f>
        <v>Germany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29</v>
      </c>
      <c r="R3074" s="2" t="s">
        <v>28</v>
      </c>
      <c r="S3074" s="22">
        <f t="shared" si="239"/>
        <v>29.64</v>
      </c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Info'!A:B,2,0)</f>
        <v>Katrina</v>
      </c>
      <c r="H3075" s="6" t="str">
        <f>VLOOKUP(F3075,'Customer Info'!A:C,3,0)</f>
        <v>Bavinger</v>
      </c>
      <c r="I3075" s="6" t="str">
        <f>VLOOKUP(F3075,'Customer Info'!A:G,7)</f>
        <v>Australia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11</v>
      </c>
      <c r="R3075" s="2" t="s">
        <v>50</v>
      </c>
      <c r="S3075" s="22">
        <f t="shared" si="239"/>
        <v>2.58</v>
      </c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Info'!A:B,2,0)</f>
        <v>Dennis</v>
      </c>
      <c r="H3076" s="6" t="str">
        <f>VLOOKUP(F3076,'Customer Info'!A:C,3,0)</f>
        <v>Pardue</v>
      </c>
      <c r="I3076" s="6" t="str">
        <f>VLOOKUP(F3076,'Customer Info'!A:G,7)</f>
        <v>Australia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1716</v>
      </c>
      <c r="R3076" s="2" t="s">
        <v>50</v>
      </c>
      <c r="S3076" s="22">
        <f t="shared" si="239"/>
        <v>1884.5400000000002</v>
      </c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Info'!A:B,2,0)</f>
        <v>Shirley</v>
      </c>
      <c r="H3077" s="6" t="str">
        <f>VLOOKUP(F3077,'Customer Info'!A:C,3,0)</f>
        <v>Schmidt</v>
      </c>
      <c r="I3077" s="6" t="str">
        <f>VLOOKUP(F3077,'Customer Info'!A:G,7)</f>
        <v>Germany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570</v>
      </c>
      <c r="R3077" s="2" t="s">
        <v>28</v>
      </c>
      <c r="S3077" s="22">
        <f t="shared" si="239"/>
        <v>506.75</v>
      </c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Info'!A:B,2,0)</f>
        <v>Hunter</v>
      </c>
      <c r="H3078" s="6" t="str">
        <f>VLOOKUP(F3078,'Customer Info'!A:C,3,0)</f>
        <v>Glantz</v>
      </c>
      <c r="I3078" s="6" t="str">
        <f>VLOOKUP(F3078,'Customer Info'!A:G,7)</f>
        <v>Indonesia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22</v>
      </c>
      <c r="R3078" s="2" t="s">
        <v>26</v>
      </c>
      <c r="S3078" s="22">
        <f t="shared" si="239"/>
        <v>7.4</v>
      </c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Info'!A:B,2,0)</f>
        <v>Tom</v>
      </c>
      <c r="H3079" s="6" t="str">
        <f>VLOOKUP(F3079,'Customer Info'!A:C,3,0)</f>
        <v>Stivers</v>
      </c>
      <c r="I3079" s="6" t="str">
        <f>VLOOKUP(F3079,'Customer Info'!A:G,7)</f>
        <v>Germany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524</v>
      </c>
      <c r="R3079" s="2" t="s">
        <v>28</v>
      </c>
      <c r="S3079" s="22">
        <f t="shared" si="239"/>
        <v>551.80000000000007</v>
      </c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Info'!A:B,2,0)</f>
        <v>Joel</v>
      </c>
      <c r="H3080" s="6" t="str">
        <f>VLOOKUP(F3080,'Customer Info'!A:C,3,0)</f>
        <v>Eaton</v>
      </c>
      <c r="I3080" s="6" t="str">
        <f>VLOOKUP(F3080,'Customer Info'!A:G,7)</f>
        <v>Australia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364</v>
      </c>
      <c r="R3080" s="2" t="s">
        <v>28</v>
      </c>
      <c r="S3080" s="22">
        <f t="shared" si="239"/>
        <v>88.86</v>
      </c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Info'!A:B,2,0)</f>
        <v>Jessica</v>
      </c>
      <c r="H3081" s="6" t="str">
        <f>VLOOKUP(F3081,'Customer Info'!A:C,3,0)</f>
        <v>Myrick</v>
      </c>
      <c r="I3081" s="6" t="str">
        <f>VLOOKUP(F3081,'Customer Info'!A:G,7)</f>
        <v>China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3804</v>
      </c>
      <c r="R3081" s="2" t="s">
        <v>28</v>
      </c>
      <c r="S3081" s="22">
        <f t="shared" si="239"/>
        <v>2456.1600000000003</v>
      </c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Info'!A:B,2,0)</f>
        <v>Brad</v>
      </c>
      <c r="H3082" s="6" t="str">
        <f>VLOOKUP(F3082,'Customer Info'!A:C,3,0)</f>
        <v>Thomas</v>
      </c>
      <c r="I3082" s="6" t="str">
        <f>VLOOKUP(F3082,'Customer Info'!A:G,7)</f>
        <v>India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90</v>
      </c>
      <c r="R3082" s="2" t="s">
        <v>50</v>
      </c>
      <c r="S3082" s="22">
        <f t="shared" si="239"/>
        <v>22.2</v>
      </c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Info'!A:B,2,0)</f>
        <v>Darren</v>
      </c>
      <c r="H3083" s="6" t="str">
        <f>VLOOKUP(F3083,'Customer Info'!A:C,3,0)</f>
        <v>Koutras</v>
      </c>
      <c r="I3083" s="6" t="str">
        <f>VLOOKUP(F3083,'Customer Info'!A:G,7)</f>
        <v>India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N3083-M3083</f>
        <v>1673</v>
      </c>
      <c r="R3083" s="2" t="s">
        <v>28</v>
      </c>
      <c r="S3083" s="22">
        <f t="shared" ref="S3083:S3146" si="244">IF(N3083&lt;5000,N3083*2%,IF(AND(N3083&gt;=5000,N3083&lt;25000),N3083*5%,IF(AND(N3083&gt;=25000,N3083&lt;50000),N3083*7%,IF(AND(N3083&gt;=50000,N3083&lt;100000)*N3083*9%,IF(AND(N3083&gt;=100000,N3083&lt;250000),N3083*12%,N3083*15%)))))</f>
        <v>910.7</v>
      </c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Info'!A:B,2,0)</f>
        <v>Rick</v>
      </c>
      <c r="H3084" s="6" t="str">
        <f>VLOOKUP(F3084,'Customer Info'!A:C,3,0)</f>
        <v>Reed</v>
      </c>
      <c r="I3084" s="6" t="str">
        <f>VLOOKUP(F3084,'Customer Info'!A:G,7)</f>
        <v>Germany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320</v>
      </c>
      <c r="R3084" s="2" t="s">
        <v>28</v>
      </c>
      <c r="S3084" s="22">
        <f t="shared" si="244"/>
        <v>51.6</v>
      </c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Info'!A:B,2,0)</f>
        <v>Brad</v>
      </c>
      <c r="H3085" s="6" t="str">
        <f>VLOOKUP(F3085,'Customer Info'!A:C,3,0)</f>
        <v>Thomas</v>
      </c>
      <c r="I3085" s="6" t="str">
        <f>VLOOKUP(F3085,'Customer Info'!A:G,7)</f>
        <v>India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1816</v>
      </c>
      <c r="R3085" s="2" t="s">
        <v>56</v>
      </c>
      <c r="S3085" s="22">
        <f t="shared" si="244"/>
        <v>2247.2800000000002</v>
      </c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Info'!A:B,2,0)</f>
        <v>Robert</v>
      </c>
      <c r="H3086" s="6" t="str">
        <f>VLOOKUP(F3086,'Customer Info'!A:C,3,0)</f>
        <v>Dilbeck</v>
      </c>
      <c r="I3086" s="6" t="str">
        <f>VLOOKUP(F3086,'Customer Info'!A:G,7)</f>
        <v>Australia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126</v>
      </c>
      <c r="R3086" s="2" t="s">
        <v>28</v>
      </c>
      <c r="S3086" s="22">
        <f t="shared" si="244"/>
        <v>38.22</v>
      </c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Info'!A:B,2,0)</f>
        <v>Hunter</v>
      </c>
      <c r="H3087" s="6" t="str">
        <f>VLOOKUP(F3087,'Customer Info'!A:C,3,0)</f>
        <v>Lopez</v>
      </c>
      <c r="I3087" s="6" t="str">
        <f>VLOOKUP(F3087,'Customer Info'!A:G,7)</f>
        <v>Australia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156</v>
      </c>
      <c r="R3087" s="2" t="s">
        <v>28</v>
      </c>
      <c r="S3087" s="22">
        <f t="shared" si="244"/>
        <v>54.480000000000004</v>
      </c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Info'!A:B,2,0)</f>
        <v>Toby</v>
      </c>
      <c r="H3088" s="6" t="str">
        <f>VLOOKUP(F3088,'Customer Info'!A:C,3,0)</f>
        <v>Braunhardt</v>
      </c>
      <c r="I3088" s="6" t="str">
        <f>VLOOKUP(F3088,'Customer Info'!A:G,7)</f>
        <v>Germany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5</v>
      </c>
      <c r="R3088" s="2" t="s">
        <v>28</v>
      </c>
      <c r="S3088" s="22">
        <f t="shared" si="244"/>
        <v>1.3800000000000001</v>
      </c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Info'!A:B,2,0)</f>
        <v>Liz</v>
      </c>
      <c r="H3089" s="6" t="str">
        <f>VLOOKUP(F3089,'Customer Info'!A:C,3,0)</f>
        <v>Pelletier</v>
      </c>
      <c r="I3089" s="6" t="str">
        <f>VLOOKUP(F3089,'Customer Info'!A:G,7)</f>
        <v>Indonesia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335</v>
      </c>
      <c r="R3089" s="2" t="s">
        <v>56</v>
      </c>
      <c r="S3089" s="22">
        <f t="shared" si="244"/>
        <v>351.05</v>
      </c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Info'!A:B,2,0)</f>
        <v>Thomas</v>
      </c>
      <c r="H3090" s="6" t="str">
        <f>VLOOKUP(F3090,'Customer Info'!A:C,3,0)</f>
        <v>Boland</v>
      </c>
      <c r="I3090" s="6" t="str">
        <f>VLOOKUP(F3090,'Customer Info'!A:G,7)</f>
        <v>Germany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807</v>
      </c>
      <c r="R3090" s="2" t="s">
        <v>50</v>
      </c>
      <c r="S3090" s="22">
        <f t="shared" si="244"/>
        <v>724.80000000000007</v>
      </c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Info'!A:B,2,0)</f>
        <v>Stuart</v>
      </c>
      <c r="H3091" s="6" t="str">
        <f>VLOOKUP(F3091,'Customer Info'!A:C,3,0)</f>
        <v>Calhoun</v>
      </c>
      <c r="I3091" s="6" t="str">
        <f>VLOOKUP(F3091,'Customer Info'!A:G,7)</f>
        <v>Germany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34</v>
      </c>
      <c r="R3091" s="2" t="s">
        <v>28</v>
      </c>
      <c r="S3091" s="22">
        <f t="shared" si="244"/>
        <v>8.24</v>
      </c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Info'!A:B,2,0)</f>
        <v>Gary</v>
      </c>
      <c r="H3092" s="6" t="str">
        <f>VLOOKUP(F3092,'Customer Info'!A:C,3,0)</f>
        <v>Mitchum</v>
      </c>
      <c r="I3092" s="6" t="str">
        <f>VLOOKUP(F3092,'Customer Info'!A:G,7)</f>
        <v>India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65</v>
      </c>
      <c r="R3092" s="2" t="s">
        <v>50</v>
      </c>
      <c r="S3092" s="22">
        <f t="shared" si="244"/>
        <v>15.46</v>
      </c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Info'!A:B,2,0)</f>
        <v>Roland</v>
      </c>
      <c r="H3093" s="6" t="str">
        <f>VLOOKUP(F3093,'Customer Info'!A:C,3,0)</f>
        <v>Murray</v>
      </c>
      <c r="I3093" s="6" t="str">
        <f>VLOOKUP(F3093,'Customer Info'!A:G,7)</f>
        <v>Australia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584</v>
      </c>
      <c r="R3093" s="2" t="s">
        <v>50</v>
      </c>
      <c r="S3093" s="22">
        <f t="shared" si="244"/>
        <v>457.70000000000005</v>
      </c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Info'!A:B,2,0)</f>
        <v>Jas</v>
      </c>
      <c r="H3094" s="6" t="str">
        <f>VLOOKUP(F3094,'Customer Info'!A:C,3,0)</f>
        <v>O'Carroll</v>
      </c>
      <c r="I3094" s="6" t="str">
        <f>VLOOKUP(F3094,'Customer Info'!A:G,7)</f>
        <v>China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79</v>
      </c>
      <c r="R3094" s="2" t="s">
        <v>28</v>
      </c>
      <c r="S3094" s="22">
        <f t="shared" si="244"/>
        <v>41.660000000000004</v>
      </c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Info'!A:B,2,0)</f>
        <v>Trudy</v>
      </c>
      <c r="H3095" s="6" t="str">
        <f>VLOOKUP(F3095,'Customer Info'!A:C,3,0)</f>
        <v>Glocke</v>
      </c>
      <c r="I3095" s="6" t="str">
        <f>VLOOKUP(F3095,'Customer Info'!A:G,7)</f>
        <v>Germany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36</v>
      </c>
      <c r="R3095" s="2" t="s">
        <v>50</v>
      </c>
      <c r="S3095" s="22">
        <f t="shared" si="244"/>
        <v>9.84</v>
      </c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Info'!A:B,2,0)</f>
        <v>Julie</v>
      </c>
      <c r="H3096" s="6" t="str">
        <f>VLOOKUP(F3096,'Customer Info'!A:C,3,0)</f>
        <v>Creighton</v>
      </c>
      <c r="I3096" s="6" t="str">
        <f>VLOOKUP(F3096,'Customer Info'!A:G,7)</f>
        <v>Australia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48</v>
      </c>
      <c r="R3096" s="2" t="s">
        <v>28</v>
      </c>
      <c r="S3096" s="22">
        <f t="shared" si="244"/>
        <v>11.52</v>
      </c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Info'!A:B,2,0)</f>
        <v>Kean</v>
      </c>
      <c r="H3097" s="6" t="str">
        <f>VLOOKUP(F3097,'Customer Info'!A:C,3,0)</f>
        <v>Thornton</v>
      </c>
      <c r="I3097" s="6" t="str">
        <f>VLOOKUP(F3097,'Customer Info'!A:G,7)</f>
        <v>Indonesia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386</v>
      </c>
      <c r="R3097" s="2" t="s">
        <v>28</v>
      </c>
      <c r="S3097" s="22">
        <f t="shared" si="244"/>
        <v>340.8</v>
      </c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Info'!A:B,2,0)</f>
        <v>Bobby</v>
      </c>
      <c r="H3098" s="6" t="str">
        <f>VLOOKUP(F3098,'Customer Info'!A:C,3,0)</f>
        <v>Odegard</v>
      </c>
      <c r="I3098" s="6" t="str">
        <f>VLOOKUP(F3098,'Customer Info'!A:G,7)</f>
        <v>India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1264</v>
      </c>
      <c r="R3098" s="2" t="s">
        <v>50</v>
      </c>
      <c r="S3098" s="22">
        <f t="shared" si="244"/>
        <v>765.80000000000007</v>
      </c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Info'!A:B,2,0)</f>
        <v>Cyra</v>
      </c>
      <c r="H3099" s="6" t="str">
        <f>VLOOKUP(F3099,'Customer Info'!A:C,3,0)</f>
        <v>Reiten</v>
      </c>
      <c r="I3099" s="6" t="str">
        <f>VLOOKUP(F3099,'Customer Info'!A:G,7)</f>
        <v>Indonesia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324</v>
      </c>
      <c r="R3099" s="2" t="s">
        <v>28</v>
      </c>
      <c r="S3099" s="22">
        <f t="shared" si="244"/>
        <v>288.2</v>
      </c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Info'!A:B,2,0)</f>
        <v>Nat</v>
      </c>
      <c r="H3100" s="6" t="str">
        <f>VLOOKUP(F3100,'Customer Info'!A:C,3,0)</f>
        <v>Carroll</v>
      </c>
      <c r="I3100" s="6" t="str">
        <f>VLOOKUP(F3100,'Customer Info'!A:G,7)</f>
        <v>China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330</v>
      </c>
      <c r="R3100" s="2" t="s">
        <v>26</v>
      </c>
      <c r="S3100" s="22">
        <f t="shared" si="244"/>
        <v>429.6</v>
      </c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Info'!A:B,2,0)</f>
        <v>Nick</v>
      </c>
      <c r="H3101" s="6" t="str">
        <f>VLOOKUP(F3101,'Customer Info'!A:C,3,0)</f>
        <v>Zandusky</v>
      </c>
      <c r="I3101" s="6" t="str">
        <f>VLOOKUP(F3101,'Customer Info'!A:G,7)</f>
        <v>Indonesia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177</v>
      </c>
      <c r="R3101" s="2" t="s">
        <v>28</v>
      </c>
      <c r="S3101" s="22">
        <f t="shared" si="244"/>
        <v>92.7</v>
      </c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Info'!A:B,2,0)</f>
        <v>Eileen</v>
      </c>
      <c r="H3102" s="6" t="str">
        <f>VLOOKUP(F3102,'Customer Info'!A:C,3,0)</f>
        <v>Kiefer</v>
      </c>
      <c r="I3102" s="6" t="str">
        <f>VLOOKUP(F3102,'Customer Info'!A:G,7)</f>
        <v>Germany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75</v>
      </c>
      <c r="R3102" s="2" t="s">
        <v>28</v>
      </c>
      <c r="S3102" s="22">
        <f t="shared" si="244"/>
        <v>18.8</v>
      </c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Info'!A:B,2,0)</f>
        <v>Alex</v>
      </c>
      <c r="H3103" s="6" t="str">
        <f>VLOOKUP(F3103,'Customer Info'!A:C,3,0)</f>
        <v>Avila</v>
      </c>
      <c r="I3103" s="6" t="e">
        <f>VLOOKUP(F3103,'Customer Info'!A:G,7)</f>
        <v>#N/A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872</v>
      </c>
      <c r="R3103" s="2" t="s">
        <v>28</v>
      </c>
      <c r="S3103" s="22">
        <f t="shared" si="244"/>
        <v>769.1</v>
      </c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Info'!A:B,2,0)</f>
        <v>Roy</v>
      </c>
      <c r="H3104" s="6" t="str">
        <f>VLOOKUP(F3104,'Customer Info'!A:C,3,0)</f>
        <v>Skaria</v>
      </c>
      <c r="I3104" s="6" t="str">
        <f>VLOOKUP(F3104,'Customer Info'!A:G,7)</f>
        <v>Germany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292</v>
      </c>
      <c r="R3104" s="2" t="s">
        <v>26</v>
      </c>
      <c r="S3104" s="22">
        <f t="shared" si="244"/>
        <v>88.24</v>
      </c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Info'!A:B,2,0)</f>
        <v>Thomas</v>
      </c>
      <c r="H3105" s="6" t="str">
        <f>VLOOKUP(F3105,'Customer Info'!A:C,3,0)</f>
        <v>Brumley</v>
      </c>
      <c r="I3105" s="6" t="str">
        <f>VLOOKUP(F3105,'Customer Info'!A:G,7)</f>
        <v>Germany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182</v>
      </c>
      <c r="R3105" s="2" t="s">
        <v>50</v>
      </c>
      <c r="S3105" s="22">
        <f t="shared" si="244"/>
        <v>64.040000000000006</v>
      </c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Info'!A:B,2,0)</f>
        <v>Cari</v>
      </c>
      <c r="H3106" s="6" t="str">
        <f>VLOOKUP(F3106,'Customer Info'!A:C,3,0)</f>
        <v>MacIntyre</v>
      </c>
      <c r="I3106" s="6" t="str">
        <f>VLOOKUP(F3106,'Customer Info'!A:G,7)</f>
        <v>Australia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18</v>
      </c>
      <c r="R3106" s="2" t="s">
        <v>50</v>
      </c>
      <c r="S3106" s="22">
        <f t="shared" si="244"/>
        <v>5.88</v>
      </c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Info'!A:B,2,0)</f>
        <v>Tom</v>
      </c>
      <c r="H3107" s="6" t="str">
        <f>VLOOKUP(F3107,'Customer Info'!A:C,3,0)</f>
        <v>Boeckenhauer</v>
      </c>
      <c r="I3107" s="6" t="str">
        <f>VLOOKUP(F3107,'Customer Info'!A:G,7)</f>
        <v>Germany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282</v>
      </c>
      <c r="R3107" s="2" t="s">
        <v>28</v>
      </c>
      <c r="S3107" s="22">
        <f t="shared" si="244"/>
        <v>55.92</v>
      </c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Info'!A:B,2,0)</f>
        <v>Tamara</v>
      </c>
      <c r="H3108" s="6" t="str">
        <f>VLOOKUP(F3108,'Customer Info'!A:C,3,0)</f>
        <v>Willingham</v>
      </c>
      <c r="I3108" s="6" t="str">
        <f>VLOOKUP(F3108,'Customer Info'!A:G,7)</f>
        <v>Australia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64</v>
      </c>
      <c r="R3108" s="2" t="s">
        <v>28</v>
      </c>
      <c r="S3108" s="22">
        <f t="shared" si="244"/>
        <v>27.16</v>
      </c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Info'!A:B,2,0)</f>
        <v>Annie</v>
      </c>
      <c r="H3109" s="6" t="str">
        <f>VLOOKUP(F3109,'Customer Info'!A:C,3,0)</f>
        <v>Thurman</v>
      </c>
      <c r="I3109" s="6" t="str">
        <f>VLOOKUP(F3109,'Customer Info'!A:G,7)</f>
        <v>Germany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480</v>
      </c>
      <c r="R3109" s="2" t="s">
        <v>50</v>
      </c>
      <c r="S3109" s="22">
        <f t="shared" si="244"/>
        <v>265</v>
      </c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Info'!A:B,2,0)</f>
        <v>Sonia</v>
      </c>
      <c r="H3110" s="6" t="str">
        <f>VLOOKUP(F3110,'Customer Info'!A:C,3,0)</f>
        <v>Sunley</v>
      </c>
      <c r="I3110" s="6" t="str">
        <f>VLOOKUP(F3110,'Customer Info'!A:G,7)</f>
        <v>Germany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2140</v>
      </c>
      <c r="R3110" s="2" t="s">
        <v>50</v>
      </c>
      <c r="S3110" s="22">
        <f t="shared" si="244"/>
        <v>1825.6000000000001</v>
      </c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Info'!A:B,2,0)</f>
        <v>Troy</v>
      </c>
      <c r="H3111" s="6" t="str">
        <f>VLOOKUP(F3111,'Customer Info'!A:C,3,0)</f>
        <v>Staebel</v>
      </c>
      <c r="I3111" s="6" t="str">
        <f>VLOOKUP(F3111,'Customer Info'!A:G,7)</f>
        <v>Germany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654</v>
      </c>
      <c r="R3111" s="2" t="s">
        <v>28</v>
      </c>
      <c r="S3111" s="22">
        <f t="shared" si="244"/>
        <v>863</v>
      </c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Info'!A:B,2,0)</f>
        <v>Pamela</v>
      </c>
      <c r="H3112" s="6" t="str">
        <f>VLOOKUP(F3112,'Customer Info'!A:C,3,0)</f>
        <v>Coakley</v>
      </c>
      <c r="I3112" s="6" t="str">
        <f>VLOOKUP(F3112,'Customer Info'!A:G,7)</f>
        <v>Australia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110</v>
      </c>
      <c r="R3112" s="2" t="s">
        <v>28</v>
      </c>
      <c r="S3112" s="22">
        <f t="shared" si="244"/>
        <v>38.72</v>
      </c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Info'!A:B,2,0)</f>
        <v>Valerie</v>
      </c>
      <c r="H3113" s="6" t="str">
        <f>VLOOKUP(F3113,'Customer Info'!A:C,3,0)</f>
        <v>Mitchum</v>
      </c>
      <c r="I3113" s="6" t="str">
        <f>VLOOKUP(F3113,'Customer Info'!A:G,7)</f>
        <v>China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194</v>
      </c>
      <c r="R3113" s="2" t="s">
        <v>28</v>
      </c>
      <c r="S3113" s="22">
        <f t="shared" si="244"/>
        <v>46.76</v>
      </c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Info'!A:B,2,0)</f>
        <v>Alan</v>
      </c>
      <c r="H3114" s="6" t="str">
        <f>VLOOKUP(F3114,'Customer Info'!A:C,3,0)</f>
        <v>Schoenberger</v>
      </c>
      <c r="I3114" s="6" t="str">
        <f>VLOOKUP(F3114,'Customer Info'!A:G,7)</f>
        <v>Germany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240</v>
      </c>
      <c r="R3114" s="2" t="s">
        <v>28</v>
      </c>
      <c r="S3114" s="22">
        <f t="shared" si="244"/>
        <v>255.60000000000002</v>
      </c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Info'!A:B,2,0)</f>
        <v>Dave</v>
      </c>
      <c r="H3115" s="6" t="str">
        <f>VLOOKUP(F3115,'Customer Info'!A:C,3,0)</f>
        <v>Hallsten</v>
      </c>
      <c r="I3115" s="6" t="str">
        <f>VLOOKUP(F3115,'Customer Info'!A:G,7)</f>
        <v>India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815</v>
      </c>
      <c r="R3115" s="2" t="s">
        <v>50</v>
      </c>
      <c r="S3115" s="22">
        <f t="shared" si="244"/>
        <v>374.5</v>
      </c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Info'!A:B,2,0)</f>
        <v>Dianna</v>
      </c>
      <c r="H3116" s="6" t="str">
        <f>VLOOKUP(F3116,'Customer Info'!A:C,3,0)</f>
        <v>Vittorini</v>
      </c>
      <c r="I3116" s="6" t="str">
        <f>VLOOKUP(F3116,'Customer Info'!A:G,7)</f>
        <v>Germany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96</v>
      </c>
      <c r="R3116" s="2" t="s">
        <v>28</v>
      </c>
      <c r="S3116" s="22">
        <f t="shared" si="244"/>
        <v>21.2</v>
      </c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Info'!A:B,2,0)</f>
        <v>Kean</v>
      </c>
      <c r="H3117" s="6" t="str">
        <f>VLOOKUP(F3117,'Customer Info'!A:C,3,0)</f>
        <v>Thornton</v>
      </c>
      <c r="I3117" s="6" t="str">
        <f>VLOOKUP(F3117,'Customer Info'!A:G,7)</f>
        <v>Indonesia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158</v>
      </c>
      <c r="R3117" s="2" t="s">
        <v>28</v>
      </c>
      <c r="S3117" s="22">
        <f t="shared" si="244"/>
        <v>56.52</v>
      </c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Info'!A:B,2,0)</f>
        <v>Pamela</v>
      </c>
      <c r="H3118" s="6" t="str">
        <f>VLOOKUP(F3118,'Customer Info'!A:C,3,0)</f>
        <v>Stobb</v>
      </c>
      <c r="I3118" s="6" t="str">
        <f>VLOOKUP(F3118,'Customer Info'!A:G,7)</f>
        <v>Germany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6</v>
      </c>
      <c r="R3118" s="2" t="s">
        <v>50</v>
      </c>
      <c r="S3118" s="22">
        <f t="shared" si="244"/>
        <v>2.4</v>
      </c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Info'!A:B,2,0)</f>
        <v>Julia</v>
      </c>
      <c r="H3119" s="6" t="str">
        <f>VLOOKUP(F3119,'Customer Info'!A:C,3,0)</f>
        <v>Dunbar</v>
      </c>
      <c r="I3119" s="6" t="str">
        <f>VLOOKUP(F3119,'Customer Info'!A:G,7)</f>
        <v>Australia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539</v>
      </c>
      <c r="R3119" s="2" t="s">
        <v>50</v>
      </c>
      <c r="S3119" s="22">
        <f t="shared" si="244"/>
        <v>578.9</v>
      </c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Info'!A:B,2,0)</f>
        <v>Jennifer</v>
      </c>
      <c r="H3120" s="6" t="str">
        <f>VLOOKUP(F3120,'Customer Info'!A:C,3,0)</f>
        <v>Halladay</v>
      </c>
      <c r="I3120" s="6" t="str">
        <f>VLOOKUP(F3120,'Customer Info'!A:G,7)</f>
        <v>India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5</v>
      </c>
      <c r="R3120" s="2" t="s">
        <v>28</v>
      </c>
      <c r="S3120" s="22">
        <f t="shared" si="244"/>
        <v>1.3800000000000001</v>
      </c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Info'!A:B,2,0)</f>
        <v>Denny</v>
      </c>
      <c r="H3121" s="6" t="str">
        <f>VLOOKUP(F3121,'Customer Info'!A:C,3,0)</f>
        <v>Ordway</v>
      </c>
      <c r="I3121" s="6" t="str">
        <f>VLOOKUP(F3121,'Customer Info'!A:G,7)</f>
        <v>Australia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51</v>
      </c>
      <c r="R3121" s="2" t="s">
        <v>28</v>
      </c>
      <c r="S3121" s="22">
        <f t="shared" si="244"/>
        <v>10.200000000000001</v>
      </c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Info'!A:B,2,0)</f>
        <v>Craig</v>
      </c>
      <c r="H3122" s="6" t="str">
        <f>VLOOKUP(F3122,'Customer Info'!A:C,3,0)</f>
        <v>Carroll</v>
      </c>
      <c r="I3122" s="6" t="str">
        <f>VLOOKUP(F3122,'Customer Info'!A:G,7)</f>
        <v>Germany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16232</v>
      </c>
      <c r="R3122" s="2" t="s">
        <v>26</v>
      </c>
      <c r="S3122" s="22" t="b">
        <f t="shared" si="244"/>
        <v>0</v>
      </c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Info'!A:B,2,0)</f>
        <v>Cari</v>
      </c>
      <c r="H3123" s="6" t="str">
        <f>VLOOKUP(F3123,'Customer Info'!A:C,3,0)</f>
        <v>Sayre</v>
      </c>
      <c r="I3123" s="6" t="str">
        <f>VLOOKUP(F3123,'Customer Info'!A:G,7)</f>
        <v>India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455</v>
      </c>
      <c r="R3123" s="2" t="s">
        <v>28</v>
      </c>
      <c r="S3123" s="22">
        <f t="shared" si="244"/>
        <v>475.25</v>
      </c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Info'!A:B,2,0)</f>
        <v>Vivek</v>
      </c>
      <c r="H3124" s="6" t="str">
        <f>VLOOKUP(F3124,'Customer Info'!A:C,3,0)</f>
        <v>Sundaresam</v>
      </c>
      <c r="I3124" s="6" t="str">
        <f>VLOOKUP(F3124,'Customer Info'!A:G,7)</f>
        <v>China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483</v>
      </c>
      <c r="R3124" s="2" t="s">
        <v>26</v>
      </c>
      <c r="S3124" s="22">
        <f t="shared" si="244"/>
        <v>264.45</v>
      </c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Info'!A:B,2,0)</f>
        <v>Neil</v>
      </c>
      <c r="H3125" s="6" t="str">
        <f>VLOOKUP(F3125,'Customer Info'!A:C,3,0)</f>
        <v>Knudson</v>
      </c>
      <c r="I3125" s="6" t="str">
        <f>VLOOKUP(F3125,'Customer Info'!A:G,7)</f>
        <v>China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628</v>
      </c>
      <c r="R3125" s="2" t="s">
        <v>50</v>
      </c>
      <c r="S3125" s="22">
        <f t="shared" si="244"/>
        <v>663.5</v>
      </c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Info'!A:B,2,0)</f>
        <v>Brad</v>
      </c>
      <c r="H3126" s="6" t="str">
        <f>VLOOKUP(F3126,'Customer Info'!A:C,3,0)</f>
        <v>Thomas</v>
      </c>
      <c r="I3126" s="6" t="str">
        <f>VLOOKUP(F3126,'Customer Info'!A:G,7)</f>
        <v>India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24</v>
      </c>
      <c r="R3126" s="2" t="s">
        <v>50</v>
      </c>
      <c r="S3126" s="22">
        <f t="shared" si="244"/>
        <v>7.44</v>
      </c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Info'!A:B,2,0)</f>
        <v>Heather</v>
      </c>
      <c r="H3127" s="6" t="str">
        <f>VLOOKUP(F3127,'Customer Info'!A:C,3,0)</f>
        <v>Kirkland</v>
      </c>
      <c r="I3127" s="6" t="str">
        <f>VLOOKUP(F3127,'Customer Info'!A:G,7)</f>
        <v>India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2584</v>
      </c>
      <c r="R3127" s="2" t="s">
        <v>28</v>
      </c>
      <c r="S3127" s="22">
        <f t="shared" si="244"/>
        <v>1805.4400000000003</v>
      </c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Info'!A:B,2,0)</f>
        <v>Philisse</v>
      </c>
      <c r="H3128" s="6" t="str">
        <f>VLOOKUP(F3128,'Customer Info'!A:C,3,0)</f>
        <v>Overcash</v>
      </c>
      <c r="I3128" s="6" t="str">
        <f>VLOOKUP(F3128,'Customer Info'!A:G,7)</f>
        <v>Australia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295</v>
      </c>
      <c r="R3128" s="2" t="s">
        <v>28</v>
      </c>
      <c r="S3128" s="22">
        <f t="shared" si="244"/>
        <v>386.25</v>
      </c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Info'!A:B,2,0)</f>
        <v>Philisse</v>
      </c>
      <c r="H3129" s="6" t="str">
        <f>VLOOKUP(F3129,'Customer Info'!A:C,3,0)</f>
        <v>Overcash</v>
      </c>
      <c r="I3129" s="6" t="str">
        <f>VLOOKUP(F3129,'Customer Info'!A:G,7)</f>
        <v>Australia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676</v>
      </c>
      <c r="R3129" s="2" t="s">
        <v>28</v>
      </c>
      <c r="S3129" s="22">
        <f t="shared" si="244"/>
        <v>1176.4000000000001</v>
      </c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Info'!A:B,2,0)</f>
        <v>Tim</v>
      </c>
      <c r="H3130" s="6" t="str">
        <f>VLOOKUP(F3130,'Customer Info'!A:C,3,0)</f>
        <v>Brockman</v>
      </c>
      <c r="I3130" s="6" t="str">
        <f>VLOOKUP(F3130,'Customer Info'!A:G,7)</f>
        <v>Germany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4</v>
      </c>
      <c r="R3130" s="2" t="s">
        <v>28</v>
      </c>
      <c r="S3130" s="22">
        <f t="shared" si="244"/>
        <v>1.54</v>
      </c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Info'!A:B,2,0)</f>
        <v>Barry</v>
      </c>
      <c r="H3131" s="6" t="str">
        <f>VLOOKUP(F3131,'Customer Info'!A:C,3,0)</f>
        <v>Franzšsisch</v>
      </c>
      <c r="I3131" s="6" t="str">
        <f>VLOOKUP(F3131,'Customer Info'!A:G,7)</f>
        <v>Indonesia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160</v>
      </c>
      <c r="R3131" s="2" t="s">
        <v>50</v>
      </c>
      <c r="S3131" s="22">
        <f t="shared" si="244"/>
        <v>58.32</v>
      </c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Info'!A:B,2,0)</f>
        <v>Ralph</v>
      </c>
      <c r="H3132" s="6" t="str">
        <f>VLOOKUP(F3132,'Customer Info'!A:C,3,0)</f>
        <v>Arnett</v>
      </c>
      <c r="I3132" s="6" t="str">
        <f>VLOOKUP(F3132,'Customer Info'!A:G,7)</f>
        <v>Australia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176</v>
      </c>
      <c r="R3132" s="2" t="s">
        <v>56</v>
      </c>
      <c r="S3132" s="22">
        <f t="shared" si="244"/>
        <v>26.560000000000002</v>
      </c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Info'!A:B,2,0)</f>
        <v>Lisa</v>
      </c>
      <c r="H3133" s="6" t="str">
        <f>VLOOKUP(F3133,'Customer Info'!A:C,3,0)</f>
        <v>DeCherney</v>
      </c>
      <c r="I3133" s="6" t="str">
        <f>VLOOKUP(F3133,'Customer Info'!A:G,7)</f>
        <v>Australia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5652</v>
      </c>
      <c r="R3133" s="2" t="s">
        <v>26</v>
      </c>
      <c r="S3133" s="22">
        <f t="shared" si="244"/>
        <v>7798.5</v>
      </c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Info'!A:B,2,0)</f>
        <v>Barry</v>
      </c>
      <c r="H3134" s="6" t="str">
        <f>VLOOKUP(F3134,'Customer Info'!A:C,3,0)</f>
        <v>Blumstein</v>
      </c>
      <c r="I3134" s="6" t="str">
        <f>VLOOKUP(F3134,'Customer Info'!A:G,7)</f>
        <v>Germany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152</v>
      </c>
      <c r="R3134" s="2" t="s">
        <v>50</v>
      </c>
      <c r="S3134" s="22">
        <f t="shared" si="244"/>
        <v>62.88</v>
      </c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Info'!A:B,2,0)</f>
        <v>Fred</v>
      </c>
      <c r="H3135" s="6" t="str">
        <f>VLOOKUP(F3135,'Customer Info'!A:C,3,0)</f>
        <v>Wasserman</v>
      </c>
      <c r="I3135" s="6" t="str">
        <f>VLOOKUP(F3135,'Customer Info'!A:G,7)</f>
        <v>Germany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958</v>
      </c>
      <c r="R3135" s="2" t="s">
        <v>50</v>
      </c>
      <c r="S3135" s="22">
        <f t="shared" si="244"/>
        <v>723.2</v>
      </c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Info'!A:B,2,0)</f>
        <v>Vivek</v>
      </c>
      <c r="H3136" s="6" t="str">
        <f>VLOOKUP(F3136,'Customer Info'!A:C,3,0)</f>
        <v>Sundaresam</v>
      </c>
      <c r="I3136" s="6" t="str">
        <f>VLOOKUP(F3136,'Customer Info'!A:G,7)</f>
        <v>China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264</v>
      </c>
      <c r="R3136" s="2" t="s">
        <v>28</v>
      </c>
      <c r="S3136" s="22">
        <f t="shared" si="244"/>
        <v>93.52</v>
      </c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Info'!A:B,2,0)</f>
        <v>Resi</v>
      </c>
      <c r="H3137" s="6" t="str">
        <f>VLOOKUP(F3137,'Customer Info'!A:C,3,0)</f>
        <v>Pšlking</v>
      </c>
      <c r="I3137" s="6" t="str">
        <f>VLOOKUP(F3137,'Customer Info'!A:G,7)</f>
        <v>Germany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658</v>
      </c>
      <c r="R3137" s="2" t="s">
        <v>50</v>
      </c>
      <c r="S3137" s="22">
        <f t="shared" si="244"/>
        <v>438.65000000000003</v>
      </c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Info'!A:B,2,0)</f>
        <v>Kean</v>
      </c>
      <c r="H3138" s="6" t="str">
        <f>VLOOKUP(F3138,'Customer Info'!A:C,3,0)</f>
        <v>Thornton</v>
      </c>
      <c r="I3138" s="6" t="str">
        <f>VLOOKUP(F3138,'Customer Info'!A:G,7)</f>
        <v>Indonesia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215</v>
      </c>
      <c r="R3138" s="2" t="s">
        <v>50</v>
      </c>
      <c r="S3138" s="22">
        <f t="shared" si="244"/>
        <v>52</v>
      </c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Info'!A:B,2,0)</f>
        <v>Cathy</v>
      </c>
      <c r="H3139" s="6" t="str">
        <f>VLOOKUP(F3139,'Customer Info'!A:C,3,0)</f>
        <v>Hwang</v>
      </c>
      <c r="I3139" s="6" t="str">
        <f>VLOOKUP(F3139,'Customer Info'!A:G,7)</f>
        <v>Australia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320</v>
      </c>
      <c r="R3139" s="2" t="s">
        <v>28</v>
      </c>
      <c r="S3139" s="22">
        <f t="shared" si="244"/>
        <v>99.2</v>
      </c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Info'!A:B,2,0)</f>
        <v>Thomas</v>
      </c>
      <c r="H3140" s="6" t="str">
        <f>VLOOKUP(F3140,'Customer Info'!A:C,3,0)</f>
        <v>Brumley</v>
      </c>
      <c r="I3140" s="6" t="str">
        <f>VLOOKUP(F3140,'Customer Info'!A:G,7)</f>
        <v>Germany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470</v>
      </c>
      <c r="R3140" s="2" t="s">
        <v>50</v>
      </c>
      <c r="S3140" s="22">
        <f t="shared" si="244"/>
        <v>93.2</v>
      </c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Info'!A:B,2,0)</f>
        <v>Jack</v>
      </c>
      <c r="H3141" s="6" t="str">
        <f>VLOOKUP(F3141,'Customer Info'!A:C,3,0)</f>
        <v>Garza</v>
      </c>
      <c r="I3141" s="6" t="str">
        <f>VLOOKUP(F3141,'Customer Info'!A:G,7)</f>
        <v>Germany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156</v>
      </c>
      <c r="R3141" s="2" t="s">
        <v>50</v>
      </c>
      <c r="S3141" s="22">
        <f t="shared" si="244"/>
        <v>64.72</v>
      </c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Info'!A:B,2,0)</f>
        <v>Brooke</v>
      </c>
      <c r="H3142" s="6" t="str">
        <f>VLOOKUP(F3142,'Customer Info'!A:C,3,0)</f>
        <v>Gillingham</v>
      </c>
      <c r="I3142" s="6" t="str">
        <f>VLOOKUP(F3142,'Customer Info'!A:G,7)</f>
        <v>Indonesia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318</v>
      </c>
      <c r="R3142" s="2" t="s">
        <v>50</v>
      </c>
      <c r="S3142" s="22">
        <f t="shared" si="244"/>
        <v>418.05</v>
      </c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Info'!A:B,2,0)</f>
        <v>Fred</v>
      </c>
      <c r="H3143" s="6" t="str">
        <f>VLOOKUP(F3143,'Customer Info'!A:C,3,0)</f>
        <v>Wasserman</v>
      </c>
      <c r="I3143" s="6" t="str">
        <f>VLOOKUP(F3143,'Customer Info'!A:G,7)</f>
        <v>Germany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-4</v>
      </c>
      <c r="R3143" s="2" t="s">
        <v>28</v>
      </c>
      <c r="S3143" s="22">
        <f t="shared" si="244"/>
        <v>1792.0000000000002</v>
      </c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Info'!A:B,2,0)</f>
        <v>Cari</v>
      </c>
      <c r="H3144" s="6" t="str">
        <f>VLOOKUP(F3144,'Customer Info'!A:C,3,0)</f>
        <v>MacIntyre</v>
      </c>
      <c r="I3144" s="6" t="str">
        <f>VLOOKUP(F3144,'Customer Info'!A:G,7)</f>
        <v>Australia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666</v>
      </c>
      <c r="R3144" s="2" t="s">
        <v>50</v>
      </c>
      <c r="S3144" s="22">
        <f t="shared" si="244"/>
        <v>305.40000000000003</v>
      </c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Info'!A:B,2,0)</f>
        <v>Brenda</v>
      </c>
      <c r="H3145" s="6" t="str">
        <f>VLOOKUP(F3145,'Customer Info'!A:C,3,0)</f>
        <v>Bowman</v>
      </c>
      <c r="I3145" s="6" t="str">
        <f>VLOOKUP(F3145,'Customer Info'!A:G,7)</f>
        <v>Australia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1764</v>
      </c>
      <c r="R3145" s="2" t="s">
        <v>28</v>
      </c>
      <c r="S3145" s="22">
        <f t="shared" si="244"/>
        <v>1173.9000000000001</v>
      </c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Info'!A:B,2,0)</f>
        <v>Alex</v>
      </c>
      <c r="H3146" s="6" t="str">
        <f>VLOOKUP(F3146,'Customer Info'!A:C,3,0)</f>
        <v>Avila</v>
      </c>
      <c r="I3146" s="6" t="str">
        <f>VLOOKUP(F3146,'Customer Info'!A:G,7)</f>
        <v>India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903</v>
      </c>
      <c r="R3146" s="2" t="s">
        <v>50</v>
      </c>
      <c r="S3146" s="22">
        <f t="shared" si="244"/>
        <v>1179.6000000000001</v>
      </c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Info'!A:B,2,0)</f>
        <v>Tim</v>
      </c>
      <c r="H3147" s="6" t="str">
        <f>VLOOKUP(F3147,'Customer Info'!A:C,3,0)</f>
        <v>Brockman</v>
      </c>
      <c r="I3147" s="6" t="str">
        <f>VLOOKUP(F3147,'Customer Info'!A:G,7)</f>
        <v>Germany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N3147-M3147</f>
        <v>42</v>
      </c>
      <c r="R3147" s="2" t="s">
        <v>26</v>
      </c>
      <c r="S3147" s="22">
        <f t="shared" ref="S3147:S3210" si="249">IF(N3147&lt;5000,N3147*2%,IF(AND(N3147&gt;=5000,N3147&lt;25000),N3147*5%,IF(AND(N3147&gt;=25000,N3147&lt;50000),N3147*7%,IF(AND(N3147&gt;=50000,N3147&lt;100000)*N3147*9%,IF(AND(N3147&gt;=100000,N3147&lt;250000),N3147*12%,N3147*15%)))))</f>
        <v>13.44</v>
      </c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Info'!A:B,2,0)</f>
        <v>Steven</v>
      </c>
      <c r="H3148" s="6" t="str">
        <f>VLOOKUP(F3148,'Customer Info'!A:C,3,0)</f>
        <v>Roelle</v>
      </c>
      <c r="I3148" s="6" t="str">
        <f>VLOOKUP(F3148,'Customer Info'!A:G,7)</f>
        <v>Germany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16</v>
      </c>
      <c r="R3148" s="2" t="s">
        <v>28</v>
      </c>
      <c r="S3148" s="22">
        <f t="shared" si="249"/>
        <v>5.2</v>
      </c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Info'!A:B,2,0)</f>
        <v>Shirley</v>
      </c>
      <c r="H3149" s="6" t="str">
        <f>VLOOKUP(F3149,'Customer Info'!A:C,3,0)</f>
        <v>Jackson</v>
      </c>
      <c r="I3149" s="6" t="str">
        <f>VLOOKUP(F3149,'Customer Info'!A:G,7)</f>
        <v>Australia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182</v>
      </c>
      <c r="R3149" s="2" t="s">
        <v>26</v>
      </c>
      <c r="S3149" s="22">
        <f t="shared" si="249"/>
        <v>77</v>
      </c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Info'!A:B,2,0)</f>
        <v>Peter</v>
      </c>
      <c r="H3150" s="6" t="str">
        <f>VLOOKUP(F3150,'Customer Info'!A:C,3,0)</f>
        <v>BŸhler</v>
      </c>
      <c r="I3150" s="6" t="str">
        <f>VLOOKUP(F3150,'Customer Info'!A:G,7)</f>
        <v>Australia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17</v>
      </c>
      <c r="R3150" s="2" t="s">
        <v>28</v>
      </c>
      <c r="S3150" s="22">
        <f t="shared" si="249"/>
        <v>4.2</v>
      </c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Info'!A:B,2,0)</f>
        <v>Michael</v>
      </c>
      <c r="H3151" s="6" t="str">
        <f>VLOOKUP(F3151,'Customer Info'!A:C,3,0)</f>
        <v>Nguyen</v>
      </c>
      <c r="I3151" s="6" t="str">
        <f>VLOOKUP(F3151,'Customer Info'!A:G,7)</f>
        <v>Germany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207</v>
      </c>
      <c r="R3151" s="2" t="s">
        <v>28</v>
      </c>
      <c r="S3151" s="22">
        <f t="shared" si="249"/>
        <v>63.480000000000004</v>
      </c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Info'!A:B,2,0)</f>
        <v>Alejandro</v>
      </c>
      <c r="H3152" s="6" t="str">
        <f>VLOOKUP(F3152,'Customer Info'!A:C,3,0)</f>
        <v>Ballentine</v>
      </c>
      <c r="I3152" s="6" t="str">
        <f>VLOOKUP(F3152,'Customer Info'!A:G,7)</f>
        <v>Australia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118</v>
      </c>
      <c r="R3152" s="2" t="s">
        <v>28</v>
      </c>
      <c r="S3152" s="22">
        <f t="shared" si="249"/>
        <v>41.76</v>
      </c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Info'!A:B,2,0)</f>
        <v>Toby</v>
      </c>
      <c r="H3153" s="6" t="str">
        <f>VLOOKUP(F3153,'Customer Info'!A:C,3,0)</f>
        <v>Swindell</v>
      </c>
      <c r="I3153" s="6" t="str">
        <f>VLOOKUP(F3153,'Customer Info'!A:G,7)</f>
        <v>Germany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1434</v>
      </c>
      <c r="R3153" s="2" t="s">
        <v>28</v>
      </c>
      <c r="S3153" s="22">
        <f t="shared" si="249"/>
        <v>861.7</v>
      </c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Info'!A:B,2,0)</f>
        <v>Tom</v>
      </c>
      <c r="H3154" s="6" t="str">
        <f>VLOOKUP(F3154,'Customer Info'!A:C,3,0)</f>
        <v>Prescott</v>
      </c>
      <c r="I3154" s="6" t="str">
        <f>VLOOKUP(F3154,'Customer Info'!A:G,7)</f>
        <v>Germany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100</v>
      </c>
      <c r="R3154" s="2" t="s">
        <v>26</v>
      </c>
      <c r="S3154" s="22">
        <f t="shared" si="249"/>
        <v>31.560000000000002</v>
      </c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Info'!A:B,2,0)</f>
        <v>Tamara</v>
      </c>
      <c r="H3155" s="6" t="str">
        <f>VLOOKUP(F3155,'Customer Info'!A:C,3,0)</f>
        <v>Willingham</v>
      </c>
      <c r="I3155" s="6" t="str">
        <f>VLOOKUP(F3155,'Customer Info'!A:G,7)</f>
        <v>Australia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86</v>
      </c>
      <c r="R3155" s="2" t="s">
        <v>50</v>
      </c>
      <c r="S3155" s="22">
        <f t="shared" si="249"/>
        <v>26.32</v>
      </c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Info'!A:B,2,0)</f>
        <v>Daniel</v>
      </c>
      <c r="H3156" s="6" t="str">
        <f>VLOOKUP(F3156,'Customer Info'!A:C,3,0)</f>
        <v>Raglin</v>
      </c>
      <c r="I3156" s="6" t="str">
        <f>VLOOKUP(F3156,'Customer Info'!A:G,7)</f>
        <v>Germany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540</v>
      </c>
      <c r="R3156" s="2" t="s">
        <v>28</v>
      </c>
      <c r="S3156" s="22">
        <f t="shared" si="249"/>
        <v>92.4</v>
      </c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Info'!A:B,2,0)</f>
        <v>Andrew</v>
      </c>
      <c r="H3157" s="6" t="str">
        <f>VLOOKUP(F3157,'Customer Info'!A:C,3,0)</f>
        <v>Gjertsen</v>
      </c>
      <c r="I3157" s="6" t="str">
        <f>VLOOKUP(F3157,'Customer Info'!A:G,7)</f>
        <v>Australia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1355</v>
      </c>
      <c r="R3157" s="2" t="s">
        <v>50</v>
      </c>
      <c r="S3157" s="22">
        <f t="shared" si="249"/>
        <v>741.25</v>
      </c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Info'!A:B,2,0)</f>
        <v>Tony</v>
      </c>
      <c r="H3158" s="6" t="str">
        <f>VLOOKUP(F3158,'Customer Info'!A:C,3,0)</f>
        <v>Sayre</v>
      </c>
      <c r="I3158" s="6" t="str">
        <f>VLOOKUP(F3158,'Customer Info'!A:G,7)</f>
        <v>Germany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256</v>
      </c>
      <c r="R3158" s="2" t="s">
        <v>28</v>
      </c>
      <c r="S3158" s="22">
        <f t="shared" si="249"/>
        <v>340.6</v>
      </c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Info'!A:B,2,0)</f>
        <v>Duane</v>
      </c>
      <c r="H3159" s="6" t="str">
        <f>VLOOKUP(F3159,'Customer Info'!A:C,3,0)</f>
        <v>Benoit</v>
      </c>
      <c r="I3159" s="6" t="str">
        <f>VLOOKUP(F3159,'Customer Info'!A:G,7)</f>
        <v>India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45</v>
      </c>
      <c r="R3159" s="2" t="s">
        <v>28</v>
      </c>
      <c r="S3159" s="22">
        <f t="shared" si="249"/>
        <v>23.62</v>
      </c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Info'!A:B,2,0)</f>
        <v>Eugene</v>
      </c>
      <c r="H3160" s="6" t="str">
        <f>VLOOKUP(F3160,'Customer Info'!A:C,3,0)</f>
        <v>Hildebrand</v>
      </c>
      <c r="I3160" s="6" t="str">
        <f>VLOOKUP(F3160,'Customer Info'!A:G,7)</f>
        <v>India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34</v>
      </c>
      <c r="R3160" s="2" t="s">
        <v>26</v>
      </c>
      <c r="S3160" s="22">
        <f t="shared" si="249"/>
        <v>6.6400000000000006</v>
      </c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Info'!A:B,2,0)</f>
        <v>Michael</v>
      </c>
      <c r="H3161" s="6" t="str">
        <f>VLOOKUP(F3161,'Customer Info'!A:C,3,0)</f>
        <v>Moore</v>
      </c>
      <c r="I3161" s="6" t="str">
        <f>VLOOKUP(F3161,'Customer Info'!A:G,7)</f>
        <v>Germany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669</v>
      </c>
      <c r="R3161" s="2" t="s">
        <v>50</v>
      </c>
      <c r="S3161" s="22">
        <f t="shared" si="249"/>
        <v>366.35</v>
      </c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Info'!A:B,2,0)</f>
        <v>Laura</v>
      </c>
      <c r="H3162" s="6" t="str">
        <f>VLOOKUP(F3162,'Customer Info'!A:C,3,0)</f>
        <v>Armstrong</v>
      </c>
      <c r="I3162" s="6" t="str">
        <f>VLOOKUP(F3162,'Customer Info'!A:G,7)</f>
        <v>Indonesia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57</v>
      </c>
      <c r="R3162" s="2" t="s">
        <v>28</v>
      </c>
      <c r="S3162" s="22">
        <f t="shared" si="249"/>
        <v>12.6</v>
      </c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Info'!A:B,2,0)</f>
        <v>Laurel</v>
      </c>
      <c r="H3163" s="6" t="str">
        <f>VLOOKUP(F3163,'Customer Info'!A:C,3,0)</f>
        <v>Workman</v>
      </c>
      <c r="I3163" s="6" t="str">
        <f>VLOOKUP(F3163,'Customer Info'!A:G,7)</f>
        <v>China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400</v>
      </c>
      <c r="R3163" s="2" t="s">
        <v>28</v>
      </c>
      <c r="S3163" s="22">
        <f t="shared" si="249"/>
        <v>315.60000000000002</v>
      </c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Info'!A:B,2,0)</f>
        <v>Jennifer</v>
      </c>
      <c r="H3164" s="6" t="str">
        <f>VLOOKUP(F3164,'Customer Info'!A:C,3,0)</f>
        <v>Halladay</v>
      </c>
      <c r="I3164" s="6" t="str">
        <f>VLOOKUP(F3164,'Customer Info'!A:G,7)</f>
        <v>India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4200</v>
      </c>
      <c r="R3164" s="2" t="s">
        <v>28</v>
      </c>
      <c r="S3164" s="22">
        <f t="shared" si="249"/>
        <v>2951.76</v>
      </c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Info'!A:B,2,0)</f>
        <v>Katherine</v>
      </c>
      <c r="H3165" s="6" t="str">
        <f>VLOOKUP(F3165,'Customer Info'!A:C,3,0)</f>
        <v>Murray</v>
      </c>
      <c r="I3165" s="6" t="str">
        <f>VLOOKUP(F3165,'Customer Info'!A:G,7)</f>
        <v>China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116</v>
      </c>
      <c r="R3165" s="2" t="s">
        <v>50</v>
      </c>
      <c r="S3165" s="22">
        <f t="shared" si="249"/>
        <v>35.44</v>
      </c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Info'!A:B,2,0)</f>
        <v>Darrin</v>
      </c>
      <c r="H3166" s="6" t="str">
        <f>VLOOKUP(F3166,'Customer Info'!A:C,3,0)</f>
        <v>Martin</v>
      </c>
      <c r="I3166" s="6" t="str">
        <f>VLOOKUP(F3166,'Customer Info'!A:G,7)</f>
        <v>Germany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159</v>
      </c>
      <c r="R3166" s="2" t="s">
        <v>28</v>
      </c>
      <c r="S3166" s="22">
        <f t="shared" si="249"/>
        <v>57.24</v>
      </c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Info'!A:B,2,0)</f>
        <v>John</v>
      </c>
      <c r="H3167" s="6" t="str">
        <f>VLOOKUP(F3167,'Customer Info'!A:C,3,0)</f>
        <v>Lucas</v>
      </c>
      <c r="I3167" s="6" t="str">
        <f>VLOOKUP(F3167,'Customer Info'!A:G,7)</f>
        <v>China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16232</v>
      </c>
      <c r="R3167" s="2" t="s">
        <v>50</v>
      </c>
      <c r="S3167" s="22" t="b">
        <f t="shared" si="249"/>
        <v>0</v>
      </c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Info'!A:B,2,0)</f>
        <v>Tamara</v>
      </c>
      <c r="H3168" s="6" t="str">
        <f>VLOOKUP(F3168,'Customer Info'!A:C,3,0)</f>
        <v>Chand</v>
      </c>
      <c r="I3168" s="6" t="str">
        <f>VLOOKUP(F3168,'Customer Info'!A:G,7)</f>
        <v>Germany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135</v>
      </c>
      <c r="R3168" s="2" t="s">
        <v>28</v>
      </c>
      <c r="S3168" s="22">
        <f t="shared" si="249"/>
        <v>680.40000000000009</v>
      </c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Info'!A:B,2,0)</f>
        <v>Vivek</v>
      </c>
      <c r="H3169" s="6" t="str">
        <f>VLOOKUP(F3169,'Customer Info'!A:C,3,0)</f>
        <v>Gonzalez</v>
      </c>
      <c r="I3169" s="6" t="str">
        <f>VLOOKUP(F3169,'Customer Info'!A:G,7)</f>
        <v>China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3160</v>
      </c>
      <c r="R3169" s="2" t="s">
        <v>50</v>
      </c>
      <c r="S3169" s="22">
        <f t="shared" si="249"/>
        <v>2951.55</v>
      </c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Info'!A:B,2,0)</f>
        <v>Steve</v>
      </c>
      <c r="H3170" s="6" t="str">
        <f>VLOOKUP(F3170,'Customer Info'!A:C,3,0)</f>
        <v>Carroll</v>
      </c>
      <c r="I3170" s="6" t="str">
        <f>VLOOKUP(F3170,'Customer Info'!A:G,7)</f>
        <v>Germany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88</v>
      </c>
      <c r="R3170" s="2" t="s">
        <v>28</v>
      </c>
      <c r="S3170" s="22">
        <f t="shared" si="249"/>
        <v>36.92</v>
      </c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Info'!A:B,2,0)</f>
        <v>Dana</v>
      </c>
      <c r="H3171" s="6" t="str">
        <f>VLOOKUP(F3171,'Customer Info'!A:C,3,0)</f>
        <v>Kaydos</v>
      </c>
      <c r="I3171" s="6" t="str">
        <f>VLOOKUP(F3171,'Customer Info'!A:G,7)</f>
        <v>India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448</v>
      </c>
      <c r="R3171" s="2" t="s">
        <v>28</v>
      </c>
      <c r="S3171" s="22">
        <f t="shared" si="249"/>
        <v>584.20000000000005</v>
      </c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Info'!A:B,2,0)</f>
        <v>Ted</v>
      </c>
      <c r="H3172" s="6" t="str">
        <f>VLOOKUP(F3172,'Customer Info'!A:C,3,0)</f>
        <v>Trevino</v>
      </c>
      <c r="I3172" s="6" t="str">
        <f>VLOOKUP(F3172,'Customer Info'!A:G,7)</f>
        <v>Germany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282</v>
      </c>
      <c r="R3172" s="2" t="s">
        <v>50</v>
      </c>
      <c r="S3172" s="22">
        <f t="shared" si="249"/>
        <v>86.2</v>
      </c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Info'!A:B,2,0)</f>
        <v>Matt</v>
      </c>
      <c r="H3173" s="6" t="str">
        <f>VLOOKUP(F3173,'Customer Info'!A:C,3,0)</f>
        <v>Collins</v>
      </c>
      <c r="I3173" s="6" t="str">
        <f>VLOOKUP(F3173,'Customer Info'!A:G,7)</f>
        <v>China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44</v>
      </c>
      <c r="R3173" s="2" t="s">
        <v>28</v>
      </c>
      <c r="S3173" s="22">
        <f t="shared" si="249"/>
        <v>13.42</v>
      </c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Info'!A:B,2,0)</f>
        <v>Alex</v>
      </c>
      <c r="H3174" s="6" t="str">
        <f>VLOOKUP(F3174,'Customer Info'!A:C,3,0)</f>
        <v>Avila</v>
      </c>
      <c r="I3174" s="6" t="str">
        <f>VLOOKUP(F3174,'Customer Info'!A:G,7)</f>
        <v>India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708</v>
      </c>
      <c r="R3174" s="2" t="s">
        <v>50</v>
      </c>
      <c r="S3174" s="22">
        <f t="shared" si="249"/>
        <v>484.6</v>
      </c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Info'!A:B,2,0)</f>
        <v>Gary</v>
      </c>
      <c r="H3175" s="6" t="str">
        <f>VLOOKUP(F3175,'Customer Info'!A:C,3,0)</f>
        <v>Zandusky</v>
      </c>
      <c r="I3175" s="6" t="str">
        <f>VLOOKUP(F3175,'Customer Info'!A:G,7)</f>
        <v>India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36</v>
      </c>
      <c r="R3175" s="2" t="s">
        <v>50</v>
      </c>
      <c r="S3175" s="22">
        <f t="shared" si="249"/>
        <v>8.8800000000000008</v>
      </c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Info'!A:B,2,0)</f>
        <v>Aaron</v>
      </c>
      <c r="H3176" s="6" t="str">
        <f>VLOOKUP(F3176,'Customer Info'!A:C,3,0)</f>
        <v>Smayling</v>
      </c>
      <c r="I3176" s="6" t="str">
        <f>VLOOKUP(F3176,'Customer Info'!A:G,7)</f>
        <v>Germany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7</v>
      </c>
      <c r="R3176" s="2" t="s">
        <v>56</v>
      </c>
      <c r="S3176" s="22">
        <f t="shared" si="249"/>
        <v>2.38</v>
      </c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Info'!A:B,2,0)</f>
        <v>Nick</v>
      </c>
      <c r="H3177" s="6" t="str">
        <f>VLOOKUP(F3177,'Customer Info'!A:C,3,0)</f>
        <v>Zandusky</v>
      </c>
      <c r="I3177" s="6" t="str">
        <f>VLOOKUP(F3177,'Customer Info'!A:G,7)</f>
        <v>Indonesia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300</v>
      </c>
      <c r="R3177" s="2" t="s">
        <v>50</v>
      </c>
      <c r="S3177" s="22">
        <f t="shared" si="249"/>
        <v>91.84</v>
      </c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Info'!A:B,2,0)</f>
        <v>Harold</v>
      </c>
      <c r="H3178" s="6" t="str">
        <f>VLOOKUP(F3178,'Customer Info'!A:C,3,0)</f>
        <v>Pawlan</v>
      </c>
      <c r="I3178" s="6" t="str">
        <f>VLOOKUP(F3178,'Customer Info'!A:G,7)</f>
        <v>Indonesia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1440</v>
      </c>
      <c r="R3178" s="2" t="s">
        <v>50</v>
      </c>
      <c r="S3178" s="22">
        <f t="shared" si="249"/>
        <v>987.75</v>
      </c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Info'!A:B,2,0)</f>
        <v>Toby</v>
      </c>
      <c r="H3179" s="6" t="str">
        <f>VLOOKUP(F3179,'Customer Info'!A:C,3,0)</f>
        <v>Swindell</v>
      </c>
      <c r="I3179" s="6" t="str">
        <f>VLOOKUP(F3179,'Customer Info'!A:G,7)</f>
        <v>Germany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90</v>
      </c>
      <c r="R3179" s="2" t="s">
        <v>50</v>
      </c>
      <c r="S3179" s="22">
        <f t="shared" si="249"/>
        <v>26.7</v>
      </c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Info'!A:B,2,0)</f>
        <v>Roger</v>
      </c>
      <c r="H3180" s="6" t="str">
        <f>VLOOKUP(F3180,'Customer Info'!A:C,3,0)</f>
        <v>Barcio</v>
      </c>
      <c r="I3180" s="6" t="str">
        <f>VLOOKUP(F3180,'Customer Info'!A:G,7)</f>
        <v>Australia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810</v>
      </c>
      <c r="R3180" s="2" t="s">
        <v>28</v>
      </c>
      <c r="S3180" s="22">
        <f t="shared" si="249"/>
        <v>490.40000000000003</v>
      </c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Info'!A:B,2,0)</f>
        <v>Michelle</v>
      </c>
      <c r="H3181" s="6" t="str">
        <f>VLOOKUP(F3181,'Customer Info'!A:C,3,0)</f>
        <v>Arnett</v>
      </c>
      <c r="I3181" s="6" t="str">
        <f>VLOOKUP(F3181,'Customer Info'!A:G,7)</f>
        <v>China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188</v>
      </c>
      <c r="R3181" s="2" t="s">
        <v>50</v>
      </c>
      <c r="S3181" s="22">
        <f t="shared" si="249"/>
        <v>330.20000000000005</v>
      </c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Info'!A:B,2,0)</f>
        <v>Dave</v>
      </c>
      <c r="H3182" s="6" t="str">
        <f>VLOOKUP(F3182,'Customer Info'!A:C,3,0)</f>
        <v>Hallsten</v>
      </c>
      <c r="I3182" s="6" t="str">
        <f>VLOOKUP(F3182,'Customer Info'!A:G,7)</f>
        <v>India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72</v>
      </c>
      <c r="R3182" s="2" t="s">
        <v>50</v>
      </c>
      <c r="S3182" s="22">
        <f t="shared" si="249"/>
        <v>14.24</v>
      </c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Info'!A:B,2,0)</f>
        <v>Bill</v>
      </c>
      <c r="H3183" s="6" t="str">
        <f>VLOOKUP(F3183,'Customer Info'!A:C,3,0)</f>
        <v>Stewart</v>
      </c>
      <c r="I3183" s="6" t="str">
        <f>VLOOKUP(F3183,'Customer Info'!A:G,7)</f>
        <v>India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372</v>
      </c>
      <c r="R3183" s="2" t="s">
        <v>28</v>
      </c>
      <c r="S3183" s="22">
        <f t="shared" si="249"/>
        <v>330.6</v>
      </c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Info'!A:B,2,0)</f>
        <v>Andy</v>
      </c>
      <c r="H3184" s="6" t="str">
        <f>VLOOKUP(F3184,'Customer Info'!A:C,3,0)</f>
        <v>Yotov</v>
      </c>
      <c r="I3184" s="6" t="str">
        <f>VLOOKUP(F3184,'Customer Info'!A:G,7)</f>
        <v>Germany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30</v>
      </c>
      <c r="R3184" s="2" t="s">
        <v>50</v>
      </c>
      <c r="S3184" s="22">
        <f t="shared" si="249"/>
        <v>8.2799999999999994</v>
      </c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Info'!A:B,2,0)</f>
        <v>Mark</v>
      </c>
      <c r="H3185" s="6" t="str">
        <f>VLOOKUP(F3185,'Customer Info'!A:C,3,0)</f>
        <v>Packer</v>
      </c>
      <c r="I3185" s="6" t="str">
        <f>VLOOKUP(F3185,'Customer Info'!A:G,7)</f>
        <v>Germany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255</v>
      </c>
      <c r="R3185" s="2" t="s">
        <v>50</v>
      </c>
      <c r="S3185" s="22">
        <f t="shared" si="249"/>
        <v>67.5</v>
      </c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Info'!A:B,2,0)</f>
        <v>Candace</v>
      </c>
      <c r="H3186" s="6" t="str">
        <f>VLOOKUP(F3186,'Customer Info'!A:C,3,0)</f>
        <v>McMahon</v>
      </c>
      <c r="I3186" s="6" t="str">
        <f>VLOOKUP(F3186,'Customer Info'!A:G,7)</f>
        <v>Australia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8</v>
      </c>
      <c r="R3186" s="2" t="s">
        <v>56</v>
      </c>
      <c r="S3186" s="22">
        <f t="shared" si="249"/>
        <v>3.68</v>
      </c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Info'!A:B,2,0)</f>
        <v>Rob</v>
      </c>
      <c r="H3187" s="6" t="str">
        <f>VLOOKUP(F3187,'Customer Info'!A:C,3,0)</f>
        <v>Haberlin</v>
      </c>
      <c r="I3187" s="6" t="str">
        <f>VLOOKUP(F3187,'Customer Info'!A:G,7)</f>
        <v>Australia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6</v>
      </c>
      <c r="R3187" s="2" t="s">
        <v>28</v>
      </c>
      <c r="S3187" s="22">
        <f t="shared" si="249"/>
        <v>5.6000000000000005</v>
      </c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Info'!A:B,2,0)</f>
        <v>Fred</v>
      </c>
      <c r="H3188" s="6" t="str">
        <f>VLOOKUP(F3188,'Customer Info'!A:C,3,0)</f>
        <v>Hopkins</v>
      </c>
      <c r="I3188" s="6" t="str">
        <f>VLOOKUP(F3188,'Customer Info'!A:G,7)</f>
        <v>Australia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685</v>
      </c>
      <c r="R3188" s="2" t="s">
        <v>28</v>
      </c>
      <c r="S3188" s="22">
        <f t="shared" si="249"/>
        <v>408</v>
      </c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Info'!A:B,2,0)</f>
        <v>Thea</v>
      </c>
      <c r="H3189" s="6" t="str">
        <f>VLOOKUP(F3189,'Customer Info'!A:C,3,0)</f>
        <v>Hudgings</v>
      </c>
      <c r="I3189" s="6" t="str">
        <f>VLOOKUP(F3189,'Customer Info'!A:G,7)</f>
        <v>Germany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305</v>
      </c>
      <c r="R3189" s="2" t="s">
        <v>28</v>
      </c>
      <c r="S3189" s="22">
        <f t="shared" si="249"/>
        <v>267.75</v>
      </c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Info'!A:B,2,0)</f>
        <v>Sonia</v>
      </c>
      <c r="H3190" s="6" t="str">
        <f>VLOOKUP(F3190,'Customer Info'!A:C,3,0)</f>
        <v>Sunley</v>
      </c>
      <c r="I3190" s="6" t="str">
        <f>VLOOKUP(F3190,'Customer Info'!A:G,7)</f>
        <v>Germany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30</v>
      </c>
      <c r="R3190" s="2" t="s">
        <v>28</v>
      </c>
      <c r="S3190" s="22">
        <f t="shared" si="249"/>
        <v>8.4600000000000009</v>
      </c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Info'!A:B,2,0)</f>
        <v>Shaun</v>
      </c>
      <c r="H3191" s="6" t="str">
        <f>VLOOKUP(F3191,'Customer Info'!A:C,3,0)</f>
        <v>Weien</v>
      </c>
      <c r="I3191" s="6" t="str">
        <f>VLOOKUP(F3191,'Customer Info'!A:G,7)</f>
        <v>Germany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39</v>
      </c>
      <c r="R3191" s="2" t="s">
        <v>50</v>
      </c>
      <c r="S3191" s="22">
        <f t="shared" si="249"/>
        <v>13.620000000000001</v>
      </c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Info'!A:B,2,0)</f>
        <v>Andrew</v>
      </c>
      <c r="H3192" s="6" t="str">
        <f>VLOOKUP(F3192,'Customer Info'!A:C,3,0)</f>
        <v>Gjertsen</v>
      </c>
      <c r="I3192" s="6" t="str">
        <f>VLOOKUP(F3192,'Customer Info'!A:G,7)</f>
        <v>Australia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616</v>
      </c>
      <c r="R3192" s="2" t="s">
        <v>28</v>
      </c>
      <c r="S3192" s="22">
        <f t="shared" si="249"/>
        <v>2246.1600000000003</v>
      </c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Info'!A:B,2,0)</f>
        <v>Brad</v>
      </c>
      <c r="H3193" s="6" t="str">
        <f>VLOOKUP(F3193,'Customer Info'!A:C,3,0)</f>
        <v>Eason</v>
      </c>
      <c r="I3193" s="6" t="str">
        <f>VLOOKUP(F3193,'Customer Info'!A:G,7)</f>
        <v>Indonesia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32</v>
      </c>
      <c r="R3193" s="2" t="s">
        <v>28</v>
      </c>
      <c r="S3193" s="22">
        <f t="shared" si="249"/>
        <v>16.5</v>
      </c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Info'!A:B,2,0)</f>
        <v>Laurel</v>
      </c>
      <c r="H3194" s="6" t="str">
        <f>VLOOKUP(F3194,'Customer Info'!A:C,3,0)</f>
        <v>Workman</v>
      </c>
      <c r="I3194" s="6" t="str">
        <f>VLOOKUP(F3194,'Customer Info'!A:G,7)</f>
        <v>China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597</v>
      </c>
      <c r="R3194" s="2" t="s">
        <v>50</v>
      </c>
      <c r="S3194" s="22">
        <f t="shared" si="249"/>
        <v>94.44</v>
      </c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Info'!A:B,2,0)</f>
        <v>Matt</v>
      </c>
      <c r="H3195" s="6" t="str">
        <f>VLOOKUP(F3195,'Customer Info'!A:C,3,0)</f>
        <v>Collins</v>
      </c>
      <c r="I3195" s="6" t="str">
        <f>VLOOKUP(F3195,'Customer Info'!A:G,7)</f>
        <v>China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354</v>
      </c>
      <c r="R3195" s="2" t="s">
        <v>56</v>
      </c>
      <c r="S3195" s="22">
        <f t="shared" si="249"/>
        <v>84.3</v>
      </c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Info'!A:B,2,0)</f>
        <v>Tamara</v>
      </c>
      <c r="H3196" s="6" t="str">
        <f>VLOOKUP(F3196,'Customer Info'!A:C,3,0)</f>
        <v>Chand</v>
      </c>
      <c r="I3196" s="6" t="str">
        <f>VLOOKUP(F3196,'Customer Info'!A:G,7)</f>
        <v>Germany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130</v>
      </c>
      <c r="R3196" s="2" t="s">
        <v>26</v>
      </c>
      <c r="S3196" s="22">
        <f t="shared" si="249"/>
        <v>45.6</v>
      </c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Info'!A:B,2,0)</f>
        <v>Duane</v>
      </c>
      <c r="H3197" s="6" t="str">
        <f>VLOOKUP(F3197,'Customer Info'!A:C,3,0)</f>
        <v>Benoit</v>
      </c>
      <c r="I3197" s="6" t="str">
        <f>VLOOKUP(F3197,'Customer Info'!A:G,7)</f>
        <v>India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64</v>
      </c>
      <c r="R3197" s="2" t="s">
        <v>50</v>
      </c>
      <c r="S3197" s="22">
        <f t="shared" si="249"/>
        <v>13.82</v>
      </c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Info'!A:B,2,0)</f>
        <v>Alejandro</v>
      </c>
      <c r="H3198" s="6" t="str">
        <f>VLOOKUP(F3198,'Customer Info'!A:C,3,0)</f>
        <v>Grove</v>
      </c>
      <c r="I3198" s="6" t="str">
        <f>VLOOKUP(F3198,'Customer Info'!A:G,7)</f>
        <v>Australia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198</v>
      </c>
      <c r="R3198" s="2" t="s">
        <v>26</v>
      </c>
      <c r="S3198" s="22">
        <f t="shared" si="249"/>
        <v>54</v>
      </c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Info'!A:B,2,0)</f>
        <v>Michelle</v>
      </c>
      <c r="H3199" s="6" t="str">
        <f>VLOOKUP(F3199,'Customer Info'!A:C,3,0)</f>
        <v>Arnett</v>
      </c>
      <c r="I3199" s="6" t="str">
        <f>VLOOKUP(F3199,'Customer Info'!A:G,7)</f>
        <v>China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120</v>
      </c>
      <c r="R3199" s="2" t="s">
        <v>28</v>
      </c>
      <c r="S3199" s="22">
        <f t="shared" si="249"/>
        <v>317.60000000000002</v>
      </c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Info'!A:B,2,0)</f>
        <v>Alejandro</v>
      </c>
      <c r="H3200" s="6" t="str">
        <f>VLOOKUP(F3200,'Customer Info'!A:C,3,0)</f>
        <v>Ballentine</v>
      </c>
      <c r="I3200" s="6" t="str">
        <f>VLOOKUP(F3200,'Customer Info'!A:G,7)</f>
        <v>Australia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360</v>
      </c>
      <c r="R3200" s="2" t="s">
        <v>26</v>
      </c>
      <c r="S3200" s="22">
        <f t="shared" si="249"/>
        <v>61.120000000000005</v>
      </c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Info'!A:B,2,0)</f>
        <v>Kristen</v>
      </c>
      <c r="H3201" s="6" t="str">
        <f>VLOOKUP(F3201,'Customer Info'!A:C,3,0)</f>
        <v>Hastings</v>
      </c>
      <c r="I3201" s="6" t="str">
        <f>VLOOKUP(F3201,'Customer Info'!A:G,7)</f>
        <v>China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135</v>
      </c>
      <c r="R3201" s="2" t="s">
        <v>50</v>
      </c>
      <c r="S3201" s="22">
        <f t="shared" si="249"/>
        <v>32.94</v>
      </c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Info'!A:B,2,0)</f>
        <v>Sanjit</v>
      </c>
      <c r="H3202" s="6" t="str">
        <f>VLOOKUP(F3202,'Customer Info'!A:C,3,0)</f>
        <v>Jacobs</v>
      </c>
      <c r="I3202" s="6" t="str">
        <f>VLOOKUP(F3202,'Customer Info'!A:G,7)</f>
        <v>Indonesia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121</v>
      </c>
      <c r="R3202" s="2" t="s">
        <v>28</v>
      </c>
      <c r="S3202" s="22">
        <f t="shared" si="249"/>
        <v>28.94</v>
      </c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Info'!A:B,2,0)</f>
        <v>Gary</v>
      </c>
      <c r="H3203" s="6" t="str">
        <f>VLOOKUP(F3203,'Customer Info'!A:C,3,0)</f>
        <v>Hansen</v>
      </c>
      <c r="I3203" s="6" t="str">
        <f>VLOOKUP(F3203,'Customer Info'!A:G,7)</f>
        <v>India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91</v>
      </c>
      <c r="R3203" s="2" t="s">
        <v>28</v>
      </c>
      <c r="S3203" s="22">
        <f t="shared" si="249"/>
        <v>32.020000000000003</v>
      </c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Info'!A:B,2,0)</f>
        <v>John</v>
      </c>
      <c r="H3204" s="6" t="str">
        <f>VLOOKUP(F3204,'Customer Info'!A:C,3,0)</f>
        <v>Castell</v>
      </c>
      <c r="I3204" s="6" t="str">
        <f>VLOOKUP(F3204,'Customer Info'!A:G,7)</f>
        <v>Australia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102</v>
      </c>
      <c r="R3204" s="2" t="s">
        <v>28</v>
      </c>
      <c r="S3204" s="22">
        <f t="shared" si="249"/>
        <v>41.7</v>
      </c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Info'!A:B,2,0)</f>
        <v>Laurel</v>
      </c>
      <c r="H3205" s="6" t="str">
        <f>VLOOKUP(F3205,'Customer Info'!A:C,3,0)</f>
        <v>Workman</v>
      </c>
      <c r="I3205" s="6" t="str">
        <f>VLOOKUP(F3205,'Customer Info'!A:G,7)</f>
        <v>China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72</v>
      </c>
      <c r="R3205" s="2" t="s">
        <v>28</v>
      </c>
      <c r="S3205" s="22">
        <f t="shared" si="249"/>
        <v>15.52</v>
      </c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Info'!A:B,2,0)</f>
        <v>Sheri</v>
      </c>
      <c r="H3206" s="6" t="str">
        <f>VLOOKUP(F3206,'Customer Info'!A:C,3,0)</f>
        <v>Gordon</v>
      </c>
      <c r="I3206" s="6" t="str">
        <f>VLOOKUP(F3206,'Customer Info'!A:G,7)</f>
        <v>Indonesia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10</v>
      </c>
      <c r="R3206" s="2" t="s">
        <v>26</v>
      </c>
      <c r="S3206" s="22">
        <f t="shared" si="249"/>
        <v>3.4</v>
      </c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Info'!A:B,2,0)</f>
        <v>Alan</v>
      </c>
      <c r="H3207" s="6" t="str">
        <f>VLOOKUP(F3207,'Customer Info'!A:C,3,0)</f>
        <v>Shonely</v>
      </c>
      <c r="I3207" s="6" t="str">
        <f>VLOOKUP(F3207,'Customer Info'!A:G,7)</f>
        <v>Germany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1524</v>
      </c>
      <c r="R3207" s="2" t="s">
        <v>28</v>
      </c>
      <c r="S3207" s="22">
        <f t="shared" si="249"/>
        <v>1181.8</v>
      </c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Info'!A:B,2,0)</f>
        <v>Michelle</v>
      </c>
      <c r="H3208" s="6" t="str">
        <f>VLOOKUP(F3208,'Customer Info'!A:C,3,0)</f>
        <v>Tran</v>
      </c>
      <c r="I3208" s="6" t="str">
        <f>VLOOKUP(F3208,'Customer Info'!A:G,7)</f>
        <v>Germany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13112</v>
      </c>
      <c r="R3208" s="2" t="s">
        <v>28</v>
      </c>
      <c r="S3208" s="22" t="b">
        <f t="shared" si="249"/>
        <v>0</v>
      </c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Info'!A:B,2,0)</f>
        <v>Harold</v>
      </c>
      <c r="H3209" s="6" t="str">
        <f>VLOOKUP(F3209,'Customer Info'!A:C,3,0)</f>
        <v>Pawlan</v>
      </c>
      <c r="I3209" s="6" t="str">
        <f>VLOOKUP(F3209,'Customer Info'!A:G,7)</f>
        <v>Indonesia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85</v>
      </c>
      <c r="R3209" s="2" t="s">
        <v>56</v>
      </c>
      <c r="S3209" s="22">
        <f t="shared" si="249"/>
        <v>20.6</v>
      </c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Info'!A:B,2,0)</f>
        <v>Hunter</v>
      </c>
      <c r="H3210" s="6" t="str">
        <f>VLOOKUP(F3210,'Customer Info'!A:C,3,0)</f>
        <v>Lopez</v>
      </c>
      <c r="I3210" s="6" t="str">
        <f>VLOOKUP(F3210,'Customer Info'!A:G,7)</f>
        <v>Indonesia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492</v>
      </c>
      <c r="R3210" s="2" t="s">
        <v>50</v>
      </c>
      <c r="S3210" s="22">
        <f t="shared" si="249"/>
        <v>266.40000000000003</v>
      </c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Info'!A:B,2,0)</f>
        <v>Ken</v>
      </c>
      <c r="H3211" s="6" t="str">
        <f>VLOOKUP(F3211,'Customer Info'!A:C,3,0)</f>
        <v>Heidel</v>
      </c>
      <c r="I3211" s="6" t="str">
        <f>VLOOKUP(F3211,'Customer Info'!A:G,7)</f>
        <v>Australia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N3211-M3211</f>
        <v>1456</v>
      </c>
      <c r="R3211" s="2" t="s">
        <v>28</v>
      </c>
      <c r="S3211" s="22">
        <f t="shared" ref="S3211:S3274" si="254">IF(N3211&lt;5000,N3211*2%,IF(AND(N3211&gt;=5000,N3211&lt;25000),N3211*5%,IF(AND(N3211&gt;=25000,N3211&lt;50000),N3211*7%,IF(AND(N3211&gt;=50000,N3211&lt;100000)*N3211*9%,IF(AND(N3211&gt;=100000,N3211&lt;250000),N3211*12%,N3211*15%)))))</f>
        <v>888.6</v>
      </c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Info'!A:B,2,0)</f>
        <v>Sonia</v>
      </c>
      <c r="H3212" s="6" t="str">
        <f>VLOOKUP(F3212,'Customer Info'!A:C,3,0)</f>
        <v>Sunley</v>
      </c>
      <c r="I3212" s="6" t="str">
        <f>VLOOKUP(F3212,'Customer Info'!A:G,7)</f>
        <v>Germany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268</v>
      </c>
      <c r="R3212" s="2" t="s">
        <v>28</v>
      </c>
      <c r="S3212" s="22">
        <f t="shared" si="254"/>
        <v>81.36</v>
      </c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Info'!A:B,2,0)</f>
        <v>Eugene</v>
      </c>
      <c r="H3213" s="6" t="str">
        <f>VLOOKUP(F3213,'Customer Info'!A:C,3,0)</f>
        <v>Hildebrand</v>
      </c>
      <c r="I3213" s="6" t="str">
        <f>VLOOKUP(F3213,'Customer Info'!A:G,7)</f>
        <v>India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762</v>
      </c>
      <c r="R3213" s="2" t="s">
        <v>28</v>
      </c>
      <c r="S3213" s="22">
        <f t="shared" si="254"/>
        <v>590.9</v>
      </c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Info'!A:B,2,0)</f>
        <v>Rachel</v>
      </c>
      <c r="H3214" s="6" t="str">
        <f>VLOOKUP(F3214,'Customer Info'!A:C,3,0)</f>
        <v>Payne</v>
      </c>
      <c r="I3214" s="6" t="str">
        <f>VLOOKUP(F3214,'Customer Info'!A:G,7)</f>
        <v>Australia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590</v>
      </c>
      <c r="R3214" s="2" t="s">
        <v>50</v>
      </c>
      <c r="S3214" s="22">
        <f t="shared" si="254"/>
        <v>631.5</v>
      </c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Info'!A:B,2,0)</f>
        <v>Craig</v>
      </c>
      <c r="H3215" s="6" t="str">
        <f>VLOOKUP(F3215,'Customer Info'!A:C,3,0)</f>
        <v>Leslie</v>
      </c>
      <c r="I3215" s="6" t="str">
        <f>VLOOKUP(F3215,'Customer Info'!A:G,7)</f>
        <v>Australia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424</v>
      </c>
      <c r="R3215" s="2" t="s">
        <v>28</v>
      </c>
      <c r="S3215" s="22">
        <f t="shared" si="254"/>
        <v>325.60000000000002</v>
      </c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Info'!A:B,2,0)</f>
        <v>Dave</v>
      </c>
      <c r="H3216" s="6" t="str">
        <f>VLOOKUP(F3216,'Customer Info'!A:C,3,0)</f>
        <v>Hallsten</v>
      </c>
      <c r="I3216" s="6" t="str">
        <f>VLOOKUP(F3216,'Customer Info'!A:G,7)</f>
        <v>India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1916</v>
      </c>
      <c r="R3216" s="2" t="s">
        <v>28</v>
      </c>
      <c r="S3216" s="22">
        <f t="shared" si="254"/>
        <v>2024.9600000000003</v>
      </c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Info'!A:B,2,0)</f>
        <v>Darrin</v>
      </c>
      <c r="H3217" s="6" t="str">
        <f>VLOOKUP(F3217,'Customer Info'!A:C,3,0)</f>
        <v>Sayre</v>
      </c>
      <c r="I3217" s="6" t="str">
        <f>VLOOKUP(F3217,'Customer Info'!A:G,7)</f>
        <v>Germany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108</v>
      </c>
      <c r="R3217" s="2" t="s">
        <v>26</v>
      </c>
      <c r="S3217" s="22">
        <f t="shared" si="254"/>
        <v>56.86</v>
      </c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Info'!A:B,2,0)</f>
        <v>Barry</v>
      </c>
      <c r="H3218" s="6" t="str">
        <f>VLOOKUP(F3218,'Customer Info'!A:C,3,0)</f>
        <v>Franzšsisch</v>
      </c>
      <c r="I3218" s="6" t="str">
        <f>VLOOKUP(F3218,'Customer Info'!A:G,7)</f>
        <v>Indonesia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4150</v>
      </c>
      <c r="R3218" s="2" t="s">
        <v>26</v>
      </c>
      <c r="S3218" s="22">
        <f t="shared" si="254"/>
        <v>8307.2999999999993</v>
      </c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Info'!A:B,2,0)</f>
        <v>Michael</v>
      </c>
      <c r="H3219" s="6" t="str">
        <f>VLOOKUP(F3219,'Customer Info'!A:C,3,0)</f>
        <v>Chen</v>
      </c>
      <c r="I3219" s="6" t="str">
        <f>VLOOKUP(F3219,'Customer Info'!A:G,7)</f>
        <v>India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30</v>
      </c>
      <c r="R3219" s="2" t="s">
        <v>28</v>
      </c>
      <c r="S3219" s="22">
        <f t="shared" si="254"/>
        <v>9.6</v>
      </c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Info'!A:B,2,0)</f>
        <v>Susan</v>
      </c>
      <c r="H3220" s="6" t="str">
        <f>VLOOKUP(F3220,'Customer Info'!A:C,3,0)</f>
        <v>MacKendrick</v>
      </c>
      <c r="I3220" s="6" t="str">
        <f>VLOOKUP(F3220,'Customer Info'!A:G,7)</f>
        <v>Australia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59</v>
      </c>
      <c r="R3220" s="2" t="s">
        <v>50</v>
      </c>
      <c r="S3220" s="22">
        <f t="shared" si="254"/>
        <v>18.36</v>
      </c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Info'!A:B,2,0)</f>
        <v>Rob</v>
      </c>
      <c r="H3221" s="6" t="str">
        <f>VLOOKUP(F3221,'Customer Info'!A:C,3,0)</f>
        <v>Haberlin</v>
      </c>
      <c r="I3221" s="6" t="str">
        <f>VLOOKUP(F3221,'Customer Info'!A:G,7)</f>
        <v>Australia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165</v>
      </c>
      <c r="R3221" s="2" t="s">
        <v>50</v>
      </c>
      <c r="S3221" s="22">
        <f t="shared" si="254"/>
        <v>45.06</v>
      </c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Info'!A:B,2,0)</f>
        <v>Ritsa</v>
      </c>
      <c r="H3222" s="6" t="str">
        <f>VLOOKUP(F3222,'Customer Info'!A:C,3,0)</f>
        <v>Hightower</v>
      </c>
      <c r="I3222" s="6" t="str">
        <f>VLOOKUP(F3222,'Customer Info'!A:G,7)</f>
        <v>Australia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711</v>
      </c>
      <c r="R3222" s="2" t="s">
        <v>28</v>
      </c>
      <c r="S3222" s="22">
        <f t="shared" si="254"/>
        <v>635.85</v>
      </c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Info'!A:B,2,0)</f>
        <v>Jack</v>
      </c>
      <c r="H3223" s="6" t="str">
        <f>VLOOKUP(F3223,'Customer Info'!A:C,3,0)</f>
        <v>Lebron</v>
      </c>
      <c r="I3223" s="6" t="str">
        <f>VLOOKUP(F3223,'Customer Info'!A:G,7)</f>
        <v>China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242</v>
      </c>
      <c r="R3223" s="2" t="s">
        <v>50</v>
      </c>
      <c r="S3223" s="22">
        <f t="shared" si="254"/>
        <v>57.88</v>
      </c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Info'!A:B,2,0)</f>
        <v>Hunter</v>
      </c>
      <c r="H3224" s="6" t="str">
        <f>VLOOKUP(F3224,'Customer Info'!A:C,3,0)</f>
        <v>Lopez</v>
      </c>
      <c r="I3224" s="6" t="str">
        <f>VLOOKUP(F3224,'Customer Info'!A:G,7)</f>
        <v>Australia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2069</v>
      </c>
      <c r="R3224" s="2" t="s">
        <v>28</v>
      </c>
      <c r="S3224" s="22">
        <f t="shared" si="254"/>
        <v>2574.46</v>
      </c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Info'!A:B,2,0)</f>
        <v>Katrina</v>
      </c>
      <c r="H3225" s="6" t="str">
        <f>VLOOKUP(F3225,'Customer Info'!A:C,3,0)</f>
        <v>Bavinger</v>
      </c>
      <c r="I3225" s="6" t="str">
        <f>VLOOKUP(F3225,'Customer Info'!A:G,7)</f>
        <v>Australia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1167</v>
      </c>
      <c r="R3225" s="2" t="s">
        <v>26</v>
      </c>
      <c r="S3225" s="22">
        <f t="shared" si="254"/>
        <v>636.90000000000009</v>
      </c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Info'!A:B,2,0)</f>
        <v>Darren</v>
      </c>
      <c r="H3226" s="6" t="str">
        <f>VLOOKUP(F3226,'Customer Info'!A:C,3,0)</f>
        <v>Koutras</v>
      </c>
      <c r="I3226" s="6" t="str">
        <f>VLOOKUP(F3226,'Customer Info'!A:G,7)</f>
        <v>India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756</v>
      </c>
      <c r="R3226" s="2" t="s">
        <v>26</v>
      </c>
      <c r="S3226" s="22">
        <f t="shared" si="254"/>
        <v>503.1</v>
      </c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Info'!A:B,2,0)</f>
        <v>Michelle</v>
      </c>
      <c r="H3227" s="6" t="str">
        <f>VLOOKUP(F3227,'Customer Info'!A:C,3,0)</f>
        <v>Arnett</v>
      </c>
      <c r="I3227" s="6" t="str">
        <f>VLOOKUP(F3227,'Customer Info'!A:G,7)</f>
        <v>China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78</v>
      </c>
      <c r="R3227" s="2" t="s">
        <v>28</v>
      </c>
      <c r="S3227" s="22">
        <f t="shared" si="254"/>
        <v>27.900000000000002</v>
      </c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Info'!A:B,2,0)</f>
        <v>Harold</v>
      </c>
      <c r="H3228" s="6" t="str">
        <f>VLOOKUP(F3228,'Customer Info'!A:C,3,0)</f>
        <v>Pawlan</v>
      </c>
      <c r="I3228" s="6" t="str">
        <f>VLOOKUP(F3228,'Customer Info'!A:G,7)</f>
        <v>Indonesia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954</v>
      </c>
      <c r="R3228" s="2" t="s">
        <v>50</v>
      </c>
      <c r="S3228" s="22">
        <f t="shared" si="254"/>
        <v>1755.8100000000002</v>
      </c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Info'!A:B,2,0)</f>
        <v>Brian</v>
      </c>
      <c r="H3229" s="6" t="str">
        <f>VLOOKUP(F3229,'Customer Info'!A:C,3,0)</f>
        <v>DeCherney</v>
      </c>
      <c r="I3229" s="6" t="str">
        <f>VLOOKUP(F3229,'Customer Info'!A:G,7)</f>
        <v>Australia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405</v>
      </c>
      <c r="R3229" s="2" t="s">
        <v>28</v>
      </c>
      <c r="S3229" s="22">
        <f t="shared" si="254"/>
        <v>430.25</v>
      </c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Info'!A:B,2,0)</f>
        <v>Fred</v>
      </c>
      <c r="H3230" s="6" t="str">
        <f>VLOOKUP(F3230,'Customer Info'!A:C,3,0)</f>
        <v>Wasserman</v>
      </c>
      <c r="I3230" s="6" t="str">
        <f>VLOOKUP(F3230,'Customer Info'!A:G,7)</f>
        <v>Germany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1185</v>
      </c>
      <c r="R3230" s="2" t="s">
        <v>28</v>
      </c>
      <c r="S3230" s="22">
        <f t="shared" si="254"/>
        <v>796</v>
      </c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Info'!A:B,2,0)</f>
        <v>Pamela</v>
      </c>
      <c r="H3231" s="6" t="str">
        <f>VLOOKUP(F3231,'Customer Info'!A:C,3,0)</f>
        <v>Stobb</v>
      </c>
      <c r="I3231" s="6" t="str">
        <f>VLOOKUP(F3231,'Customer Info'!A:G,7)</f>
        <v>Germany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59</v>
      </c>
      <c r="R3231" s="2" t="s">
        <v>28</v>
      </c>
      <c r="S3231" s="22">
        <f t="shared" si="254"/>
        <v>18.36</v>
      </c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Info'!A:B,2,0)</f>
        <v>Anthony</v>
      </c>
      <c r="H3232" s="6" t="str">
        <f>VLOOKUP(F3232,'Customer Info'!A:C,3,0)</f>
        <v>O'Donnell</v>
      </c>
      <c r="I3232" s="6" t="str">
        <f>VLOOKUP(F3232,'Customer Info'!A:G,7)</f>
        <v>Germany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24</v>
      </c>
      <c r="R3232" s="2" t="s">
        <v>50</v>
      </c>
      <c r="S3232" s="22">
        <f t="shared" si="254"/>
        <v>6.68</v>
      </c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Info'!A:B,2,0)</f>
        <v>Jas</v>
      </c>
      <c r="H3233" s="6" t="str">
        <f>VLOOKUP(F3233,'Customer Info'!A:C,3,0)</f>
        <v>O'Carroll</v>
      </c>
      <c r="I3233" s="6" t="str">
        <f>VLOOKUP(F3233,'Customer Info'!A:G,7)</f>
        <v>China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1800</v>
      </c>
      <c r="R3233" s="2" t="s">
        <v>26</v>
      </c>
      <c r="S3233" s="22">
        <f t="shared" si="254"/>
        <v>1071.1500000000001</v>
      </c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Info'!A:B,2,0)</f>
        <v>Olvera</v>
      </c>
      <c r="H3234" s="6" t="str">
        <f>VLOOKUP(F3234,'Customer Info'!A:C,3,0)</f>
        <v>Toch</v>
      </c>
      <c r="I3234" s="6" t="str">
        <f>VLOOKUP(F3234,'Customer Info'!A:G,7)</f>
        <v>Australia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1005</v>
      </c>
      <c r="R3234" s="2" t="s">
        <v>28</v>
      </c>
      <c r="S3234" s="22">
        <f t="shared" si="254"/>
        <v>1053.1500000000001</v>
      </c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Info'!A:B,2,0)</f>
        <v>Ann</v>
      </c>
      <c r="H3235" s="6" t="str">
        <f>VLOOKUP(F3235,'Customer Info'!A:C,3,0)</f>
        <v>Chong</v>
      </c>
      <c r="I3235" s="6" t="str">
        <f>VLOOKUP(F3235,'Customer Info'!A:G,7)</f>
        <v>Australia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24</v>
      </c>
      <c r="R3235" s="2" t="s">
        <v>50</v>
      </c>
      <c r="S3235" s="22">
        <f t="shared" si="254"/>
        <v>5.76</v>
      </c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Info'!A:B,2,0)</f>
        <v>Natalie</v>
      </c>
      <c r="H3236" s="6" t="str">
        <f>VLOOKUP(F3236,'Customer Info'!A:C,3,0)</f>
        <v>Webber</v>
      </c>
      <c r="I3236" s="6" t="str">
        <f>VLOOKUP(F3236,'Customer Info'!A:G,7)</f>
        <v>India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18</v>
      </c>
      <c r="R3236" s="2" t="s">
        <v>26</v>
      </c>
      <c r="S3236" s="22">
        <f t="shared" si="254"/>
        <v>8.34</v>
      </c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Info'!A:B,2,0)</f>
        <v>Rachel</v>
      </c>
      <c r="H3237" s="6" t="str">
        <f>VLOOKUP(F3237,'Customer Info'!A:C,3,0)</f>
        <v>Payne</v>
      </c>
      <c r="I3237" s="6" t="str">
        <f>VLOOKUP(F3237,'Customer Info'!A:G,7)</f>
        <v>Australia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236</v>
      </c>
      <c r="R3237" s="2" t="s">
        <v>28</v>
      </c>
      <c r="S3237" s="22">
        <f t="shared" si="254"/>
        <v>252.60000000000002</v>
      </c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Info'!A:B,2,0)</f>
        <v>Adrian</v>
      </c>
      <c r="H3238" s="6" t="str">
        <f>VLOOKUP(F3238,'Customer Info'!A:C,3,0)</f>
        <v>Barton</v>
      </c>
      <c r="I3238" s="6" t="str">
        <f>VLOOKUP(F3238,'Customer Info'!A:G,7)</f>
        <v>Australia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1214</v>
      </c>
      <c r="R3238" s="2" t="s">
        <v>28</v>
      </c>
      <c r="S3238" s="22">
        <f t="shared" si="254"/>
        <v>735</v>
      </c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Info'!A:B,2,0)</f>
        <v>Thea</v>
      </c>
      <c r="H3239" s="6" t="str">
        <f>VLOOKUP(F3239,'Customer Info'!A:C,3,0)</f>
        <v>Hudgings</v>
      </c>
      <c r="I3239" s="6" t="str">
        <f>VLOOKUP(F3239,'Customer Info'!A:G,7)</f>
        <v>Germany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129</v>
      </c>
      <c r="R3239" s="2" t="s">
        <v>50</v>
      </c>
      <c r="S3239" s="22">
        <f t="shared" si="254"/>
        <v>30.66</v>
      </c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Info'!A:B,2,0)</f>
        <v>Emily</v>
      </c>
      <c r="H3240" s="6" t="str">
        <f>VLOOKUP(F3240,'Customer Info'!A:C,3,0)</f>
        <v>Grady</v>
      </c>
      <c r="I3240" s="6" t="str">
        <f>VLOOKUP(F3240,'Customer Info'!A:G,7)</f>
        <v>India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558</v>
      </c>
      <c r="R3240" s="2" t="s">
        <v>28</v>
      </c>
      <c r="S3240" s="22">
        <f t="shared" si="254"/>
        <v>608.70000000000005</v>
      </c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Info'!A:B,2,0)</f>
        <v>Yana</v>
      </c>
      <c r="H3241" s="6" t="str">
        <f>VLOOKUP(F3241,'Customer Info'!A:C,3,0)</f>
        <v>Sorensen</v>
      </c>
      <c r="I3241" s="6" t="str">
        <f>VLOOKUP(F3241,'Customer Info'!A:G,7)</f>
        <v>China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891</v>
      </c>
      <c r="R3241" s="2" t="s">
        <v>50</v>
      </c>
      <c r="S3241" s="22">
        <f t="shared" si="254"/>
        <v>686.55000000000007</v>
      </c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Info'!A:B,2,0)</f>
        <v>Sam</v>
      </c>
      <c r="H3242" s="6" t="str">
        <f>VLOOKUP(F3242,'Customer Info'!A:C,3,0)</f>
        <v>Craven</v>
      </c>
      <c r="I3242" s="6" t="str">
        <f>VLOOKUP(F3242,'Customer Info'!A:G,7)</f>
        <v>Germany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8005</v>
      </c>
      <c r="R3242" s="2" t="s">
        <v>28</v>
      </c>
      <c r="S3242" s="22" t="b">
        <f t="shared" si="254"/>
        <v>0</v>
      </c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Info'!A:B,2,0)</f>
        <v>Candace</v>
      </c>
      <c r="H3243" s="6" t="str">
        <f>VLOOKUP(F3243,'Customer Info'!A:C,3,0)</f>
        <v>McMahon</v>
      </c>
      <c r="I3243" s="6" t="str">
        <f>VLOOKUP(F3243,'Customer Info'!A:G,7)</f>
        <v>Australia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127</v>
      </c>
      <c r="R3243" s="2" t="s">
        <v>28</v>
      </c>
      <c r="S3243" s="22">
        <f t="shared" si="254"/>
        <v>30.66</v>
      </c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Info'!A:B,2,0)</f>
        <v>Adam</v>
      </c>
      <c r="H3244" s="6" t="str">
        <f>VLOOKUP(F3244,'Customer Info'!A:C,3,0)</f>
        <v>Bellavance</v>
      </c>
      <c r="I3244" s="6" t="str">
        <f>VLOOKUP(F3244,'Customer Info'!A:G,7)</f>
        <v>Australia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21931</v>
      </c>
      <c r="R3244" s="2" t="s">
        <v>50</v>
      </c>
      <c r="S3244" s="22" t="b">
        <f t="shared" si="254"/>
        <v>0</v>
      </c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Info'!A:B,2,0)</f>
        <v>Joy</v>
      </c>
      <c r="H3245" s="6" t="str">
        <f>VLOOKUP(F3245,'Customer Info'!A:C,3,0)</f>
        <v>Bell</v>
      </c>
      <c r="I3245" s="6" t="str">
        <f>VLOOKUP(F3245,'Customer Info'!A:G,7)</f>
        <v>Australia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216</v>
      </c>
      <c r="R3245" s="2" t="s">
        <v>50</v>
      </c>
      <c r="S3245" s="22">
        <f t="shared" si="254"/>
        <v>287.40000000000003</v>
      </c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Info'!A:B,2,0)</f>
        <v>Jill</v>
      </c>
      <c r="H3246" s="6" t="str">
        <f>VLOOKUP(F3246,'Customer Info'!A:C,3,0)</f>
        <v>Fjeld</v>
      </c>
      <c r="I3246" s="6" t="str">
        <f>VLOOKUP(F3246,'Customer Info'!A:G,7)</f>
        <v>Australia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848</v>
      </c>
      <c r="R3246" s="2" t="s">
        <v>26</v>
      </c>
      <c r="S3246" s="22">
        <f t="shared" si="254"/>
        <v>651.20000000000005</v>
      </c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Info'!A:B,2,0)</f>
        <v>Laurel</v>
      </c>
      <c r="H3247" s="6" t="str">
        <f>VLOOKUP(F3247,'Customer Info'!A:C,3,0)</f>
        <v>Beltran</v>
      </c>
      <c r="I3247" s="6" t="str">
        <f>VLOOKUP(F3247,'Customer Info'!A:G,7)</f>
        <v>Australia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86</v>
      </c>
      <c r="R3247" s="2" t="s">
        <v>50</v>
      </c>
      <c r="S3247" s="22">
        <f t="shared" si="254"/>
        <v>90</v>
      </c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Info'!A:B,2,0)</f>
        <v>Tracy</v>
      </c>
      <c r="H3248" s="6" t="str">
        <f>VLOOKUP(F3248,'Customer Info'!A:C,3,0)</f>
        <v>Blumstein</v>
      </c>
      <c r="I3248" s="6" t="str">
        <f>VLOOKUP(F3248,'Customer Info'!A:G,7)</f>
        <v>Germany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63</v>
      </c>
      <c r="R3248" s="2" t="s">
        <v>28</v>
      </c>
      <c r="S3248" s="22">
        <f t="shared" si="254"/>
        <v>13.44</v>
      </c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Info'!A:B,2,0)</f>
        <v>Michael</v>
      </c>
      <c r="H3249" s="6" t="str">
        <f>VLOOKUP(F3249,'Customer Info'!A:C,3,0)</f>
        <v>Moore</v>
      </c>
      <c r="I3249" s="6" t="str">
        <f>VLOOKUP(F3249,'Customer Info'!A:G,7)</f>
        <v>Germany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778</v>
      </c>
      <c r="R3249" s="2" t="s">
        <v>28</v>
      </c>
      <c r="S3249" s="22">
        <f t="shared" si="254"/>
        <v>424.6</v>
      </c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Info'!A:B,2,0)</f>
        <v>Craig</v>
      </c>
      <c r="H3250" s="6" t="str">
        <f>VLOOKUP(F3250,'Customer Info'!A:C,3,0)</f>
        <v>Carroll</v>
      </c>
      <c r="I3250" s="6" t="str">
        <f>VLOOKUP(F3250,'Customer Info'!A:G,7)</f>
        <v>China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2</v>
      </c>
      <c r="R3250" s="2" t="s">
        <v>28</v>
      </c>
      <c r="S3250" s="22">
        <f t="shared" si="254"/>
        <v>1.1200000000000001</v>
      </c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Info'!A:B,2,0)</f>
        <v>Ralph</v>
      </c>
      <c r="H3251" s="6" t="str">
        <f>VLOOKUP(F3251,'Customer Info'!A:C,3,0)</f>
        <v>Kennedy</v>
      </c>
      <c r="I3251" s="6" t="str">
        <f>VLOOKUP(F3251,'Customer Info'!A:G,7)</f>
        <v>Australia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64</v>
      </c>
      <c r="R3251" s="2" t="s">
        <v>50</v>
      </c>
      <c r="S3251" s="22">
        <f t="shared" si="254"/>
        <v>33</v>
      </c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Info'!A:B,2,0)</f>
        <v>Julie</v>
      </c>
      <c r="H3252" s="6" t="str">
        <f>VLOOKUP(F3252,'Customer Info'!A:C,3,0)</f>
        <v>Prescott</v>
      </c>
      <c r="I3252" s="6" t="str">
        <f>VLOOKUP(F3252,'Customer Info'!A:G,7)</f>
        <v>China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2925</v>
      </c>
      <c r="R3252" s="2" t="s">
        <v>56</v>
      </c>
      <c r="S3252" s="22">
        <f t="shared" si="254"/>
        <v>2786.0000000000005</v>
      </c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Info'!A:B,2,0)</f>
        <v>Stuart</v>
      </c>
      <c r="H3253" s="6" t="str">
        <f>VLOOKUP(F3253,'Customer Info'!A:C,3,0)</f>
        <v>Calhoun</v>
      </c>
      <c r="I3253" s="6" t="str">
        <f>VLOOKUP(F3253,'Customer Info'!A:G,7)</f>
        <v>Germany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1728</v>
      </c>
      <c r="R3253" s="2" t="s">
        <v>50</v>
      </c>
      <c r="S3253" s="22">
        <f t="shared" si="254"/>
        <v>1834.9800000000002</v>
      </c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Info'!A:B,2,0)</f>
        <v>Ben</v>
      </c>
      <c r="H3254" s="6" t="str">
        <f>VLOOKUP(F3254,'Customer Info'!A:C,3,0)</f>
        <v>Peterman</v>
      </c>
      <c r="I3254" s="6" t="str">
        <f>VLOOKUP(F3254,'Customer Info'!A:G,7)</f>
        <v>India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150</v>
      </c>
      <c r="R3254" s="2" t="s">
        <v>56</v>
      </c>
      <c r="S3254" s="22">
        <f t="shared" si="254"/>
        <v>47.34</v>
      </c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Info'!A:B,2,0)</f>
        <v>Resi</v>
      </c>
      <c r="H3255" s="6" t="str">
        <f>VLOOKUP(F3255,'Customer Info'!A:C,3,0)</f>
        <v>Pšlking</v>
      </c>
      <c r="I3255" s="6" t="str">
        <f>VLOOKUP(F3255,'Customer Info'!A:G,7)</f>
        <v>Germany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273</v>
      </c>
      <c r="R3255" s="2" t="s">
        <v>28</v>
      </c>
      <c r="S3255" s="22">
        <f t="shared" si="254"/>
        <v>95.34</v>
      </c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Info'!A:B,2,0)</f>
        <v>Dana</v>
      </c>
      <c r="H3256" s="6" t="str">
        <f>VLOOKUP(F3256,'Customer Info'!A:C,3,0)</f>
        <v>Kaydos</v>
      </c>
      <c r="I3256" s="6" t="str">
        <f>VLOOKUP(F3256,'Customer Info'!A:G,7)</f>
        <v>India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264</v>
      </c>
      <c r="R3256" s="2" t="s">
        <v>50</v>
      </c>
      <c r="S3256" s="22">
        <f t="shared" si="254"/>
        <v>276.90000000000003</v>
      </c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Info'!A:B,2,0)</f>
        <v>Eric</v>
      </c>
      <c r="H3257" s="6" t="str">
        <f>VLOOKUP(F3257,'Customer Info'!A:C,3,0)</f>
        <v>Barreto</v>
      </c>
      <c r="I3257" s="6" t="str">
        <f>VLOOKUP(F3257,'Customer Info'!A:G,7)</f>
        <v>India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720</v>
      </c>
      <c r="R3257" s="2" t="s">
        <v>50</v>
      </c>
      <c r="S3257" s="22">
        <f t="shared" si="254"/>
        <v>766.80000000000007</v>
      </c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Info'!A:B,2,0)</f>
        <v>Emily</v>
      </c>
      <c r="H3258" s="6" t="str">
        <f>VLOOKUP(F3258,'Customer Info'!A:C,3,0)</f>
        <v>Burns</v>
      </c>
      <c r="I3258" s="6" t="str">
        <f>VLOOKUP(F3258,'Customer Info'!A:G,7)</f>
        <v>India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320</v>
      </c>
      <c r="R3258" s="2" t="s">
        <v>28</v>
      </c>
      <c r="S3258" s="22">
        <f t="shared" si="254"/>
        <v>412.5</v>
      </c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Info'!A:B,2,0)</f>
        <v>Catherine</v>
      </c>
      <c r="H3259" s="6" t="str">
        <f>VLOOKUP(F3259,'Customer Info'!A:C,3,0)</f>
        <v>Glotzbach</v>
      </c>
      <c r="I3259" s="6" t="str">
        <f>VLOOKUP(F3259,'Customer Info'!A:G,7)</f>
        <v>Australia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16</v>
      </c>
      <c r="R3259" s="2" t="s">
        <v>50</v>
      </c>
      <c r="S3259" s="22">
        <f t="shared" si="254"/>
        <v>5.68</v>
      </c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Info'!A:B,2,0)</f>
        <v>Eileen</v>
      </c>
      <c r="H3260" s="6" t="str">
        <f>VLOOKUP(F3260,'Customer Info'!A:C,3,0)</f>
        <v>Kiefer</v>
      </c>
      <c r="I3260" s="6" t="str">
        <f>VLOOKUP(F3260,'Customer Info'!A:G,7)</f>
        <v>Germany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18</v>
      </c>
      <c r="R3260" s="2" t="s">
        <v>50</v>
      </c>
      <c r="S3260" s="22">
        <f t="shared" si="254"/>
        <v>3.84</v>
      </c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Info'!A:B,2,0)</f>
        <v>Catherine</v>
      </c>
      <c r="H3261" s="6" t="str">
        <f>VLOOKUP(F3261,'Customer Info'!A:C,3,0)</f>
        <v>Glotzbach</v>
      </c>
      <c r="I3261" s="6" t="str">
        <f>VLOOKUP(F3261,'Customer Info'!A:G,7)</f>
        <v>Australia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138</v>
      </c>
      <c r="R3261" s="2" t="s">
        <v>28</v>
      </c>
      <c r="S3261" s="22">
        <f t="shared" si="254"/>
        <v>48.84</v>
      </c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Info'!A:B,2,0)</f>
        <v>Nathan</v>
      </c>
      <c r="H3262" s="6" t="str">
        <f>VLOOKUP(F3262,'Customer Info'!A:C,3,0)</f>
        <v>Gelder</v>
      </c>
      <c r="I3262" s="6" t="str">
        <f>VLOOKUP(F3262,'Customer Info'!A:G,7)</f>
        <v>China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264</v>
      </c>
      <c r="R3262" s="2" t="s">
        <v>28</v>
      </c>
      <c r="S3262" s="22">
        <f t="shared" si="254"/>
        <v>71.92</v>
      </c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Info'!A:B,2,0)</f>
        <v>Maribeth</v>
      </c>
      <c r="H3263" s="6" t="str">
        <f>VLOOKUP(F3263,'Customer Info'!A:C,3,0)</f>
        <v>Dona</v>
      </c>
      <c r="I3263" s="6" t="str">
        <f>VLOOKUP(F3263,'Customer Info'!A:G,7)</f>
        <v>India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272</v>
      </c>
      <c r="R3263" s="2" t="s">
        <v>50</v>
      </c>
      <c r="S3263" s="22">
        <f t="shared" si="254"/>
        <v>361.6</v>
      </c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Info'!A:B,2,0)</f>
        <v>Melanie</v>
      </c>
      <c r="H3264" s="6" t="str">
        <f>VLOOKUP(F3264,'Customer Info'!A:C,3,0)</f>
        <v>Seite</v>
      </c>
      <c r="I3264" s="6" t="str">
        <f>VLOOKUP(F3264,'Customer Info'!A:G,7)</f>
        <v>Germany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195</v>
      </c>
      <c r="R3264" s="2" t="s">
        <v>56</v>
      </c>
      <c r="S3264" s="22">
        <f t="shared" si="254"/>
        <v>83.5</v>
      </c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Info'!A:B,2,0)</f>
        <v>Adam</v>
      </c>
      <c r="H3265" s="6" t="str">
        <f>VLOOKUP(F3265,'Customer Info'!A:C,3,0)</f>
        <v>Bellavance</v>
      </c>
      <c r="I3265" s="6" t="str">
        <f>VLOOKUP(F3265,'Customer Info'!A:G,7)</f>
        <v>Australia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108</v>
      </c>
      <c r="R3265" s="2" t="s">
        <v>28</v>
      </c>
      <c r="S3265" s="22">
        <f t="shared" si="254"/>
        <v>23.04</v>
      </c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Info'!A:B,2,0)</f>
        <v>Philip</v>
      </c>
      <c r="H3266" s="6" t="str">
        <f>VLOOKUP(F3266,'Customer Info'!A:C,3,0)</f>
        <v>Brown</v>
      </c>
      <c r="I3266" s="6" t="str">
        <f>VLOOKUP(F3266,'Customer Info'!A:G,7)</f>
        <v>Australia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4927</v>
      </c>
      <c r="R3266" s="2" t="s">
        <v>28</v>
      </c>
      <c r="S3266" s="22">
        <f t="shared" si="254"/>
        <v>11380.199999999999</v>
      </c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Info'!A:B,2,0)</f>
        <v>Quincy</v>
      </c>
      <c r="H3267" s="6" t="str">
        <f>VLOOKUP(F3267,'Customer Info'!A:C,3,0)</f>
        <v>Jones</v>
      </c>
      <c r="I3267" s="6" t="str">
        <f>VLOOKUP(F3267,'Customer Info'!A:G,7)</f>
        <v>Australia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532</v>
      </c>
      <c r="R3267" s="2" t="s">
        <v>50</v>
      </c>
      <c r="S3267" s="22">
        <f t="shared" si="254"/>
        <v>478.40000000000003</v>
      </c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Info'!A:B,2,0)</f>
        <v>Stefanie</v>
      </c>
      <c r="H3268" s="6" t="str">
        <f>VLOOKUP(F3268,'Customer Info'!A:C,3,0)</f>
        <v>Holloman</v>
      </c>
      <c r="I3268" s="6" t="str">
        <f>VLOOKUP(F3268,'Customer Info'!A:G,7)</f>
        <v>Indonesia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2375</v>
      </c>
      <c r="R3268" s="2" t="s">
        <v>50</v>
      </c>
      <c r="S3268" s="22">
        <f t="shared" si="254"/>
        <v>2524.2000000000003</v>
      </c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Info'!A:B,2,0)</f>
        <v>Justin</v>
      </c>
      <c r="H3269" s="6" t="str">
        <f>VLOOKUP(F3269,'Customer Info'!A:C,3,0)</f>
        <v>Hirsh</v>
      </c>
      <c r="I3269" s="6" t="str">
        <f>VLOOKUP(F3269,'Customer Info'!A:G,7)</f>
        <v>Indonesia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84</v>
      </c>
      <c r="R3269" s="2" t="s">
        <v>28</v>
      </c>
      <c r="S3269" s="22">
        <f t="shared" si="254"/>
        <v>20.2</v>
      </c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Info'!A:B,2,0)</f>
        <v>Linda</v>
      </c>
      <c r="H3270" s="6" t="str">
        <f>VLOOKUP(F3270,'Customer Info'!A:C,3,0)</f>
        <v>Southworth</v>
      </c>
      <c r="I3270" s="6" t="str">
        <f>VLOOKUP(F3270,'Customer Info'!A:G,7)</f>
        <v>China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1560</v>
      </c>
      <c r="R3270" s="2" t="s">
        <v>28</v>
      </c>
      <c r="S3270" s="22">
        <f t="shared" si="254"/>
        <v>1059.75</v>
      </c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Info'!A:B,2,0)</f>
        <v>Rick</v>
      </c>
      <c r="H3271" s="6" t="str">
        <f>VLOOKUP(F3271,'Customer Info'!A:C,3,0)</f>
        <v>Duston</v>
      </c>
      <c r="I3271" s="6" t="str">
        <f>VLOOKUP(F3271,'Customer Info'!A:G,7)</f>
        <v>Australia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154</v>
      </c>
      <c r="R3271" s="2" t="s">
        <v>50</v>
      </c>
      <c r="S3271" s="22">
        <f t="shared" si="254"/>
        <v>81.680000000000007</v>
      </c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Info'!A:B,2,0)</f>
        <v>Laurel</v>
      </c>
      <c r="H3272" s="6" t="str">
        <f>VLOOKUP(F3272,'Customer Info'!A:C,3,0)</f>
        <v>Beltran</v>
      </c>
      <c r="I3272" s="6" t="str">
        <f>VLOOKUP(F3272,'Customer Info'!A:G,7)</f>
        <v>Australia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234</v>
      </c>
      <c r="R3272" s="2" t="s">
        <v>28</v>
      </c>
      <c r="S3272" s="22">
        <f t="shared" si="254"/>
        <v>51.06</v>
      </c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Info'!A:B,2,0)</f>
        <v>Nicole</v>
      </c>
      <c r="H3273" s="6" t="str">
        <f>VLOOKUP(F3273,'Customer Info'!A:C,3,0)</f>
        <v>Fjeld</v>
      </c>
      <c r="I3273" s="6" t="str">
        <f>VLOOKUP(F3273,'Customer Info'!A:G,7)</f>
        <v>China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7</v>
      </c>
      <c r="R3273" s="2" t="s">
        <v>28</v>
      </c>
      <c r="S3273" s="22">
        <f t="shared" si="254"/>
        <v>2.62</v>
      </c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Info'!A:B,2,0)</f>
        <v>Christy</v>
      </c>
      <c r="H3274" s="6" t="str">
        <f>VLOOKUP(F3274,'Customer Info'!A:C,3,0)</f>
        <v>Brittain</v>
      </c>
      <c r="I3274" s="6" t="str">
        <f>VLOOKUP(F3274,'Customer Info'!A:G,7)</f>
        <v>Indonesia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3968</v>
      </c>
      <c r="R3274" s="2" t="s">
        <v>50</v>
      </c>
      <c r="S3274" s="22">
        <f t="shared" si="254"/>
        <v>2557.8000000000002</v>
      </c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Info'!A:B,2,0)</f>
        <v>Mike</v>
      </c>
      <c r="H3275" s="6" t="str">
        <f>VLOOKUP(F3275,'Customer Info'!A:C,3,0)</f>
        <v>Pelletier</v>
      </c>
      <c r="I3275" s="6" t="str">
        <f>VLOOKUP(F3275,'Customer Info'!A:G,7)</f>
        <v>Germany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N3275-M3275</f>
        <v>848</v>
      </c>
      <c r="R3275" s="2" t="s">
        <v>28</v>
      </c>
      <c r="S3275" s="22">
        <f t="shared" ref="S3275:S3338" si="259">IF(N3275&lt;5000,N3275*2%,IF(AND(N3275&gt;=5000,N3275&lt;25000),N3275*5%,IF(AND(N3275&gt;=25000,N3275&lt;50000),N3275*7%,IF(AND(N3275&gt;=50000,N3275&lt;100000)*N3275*9%,IF(AND(N3275&gt;=100000,N3275&lt;250000),N3275*12%,N3275*15%)))))</f>
        <v>651.20000000000005</v>
      </c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Info'!A:B,2,0)</f>
        <v>Dianna</v>
      </c>
      <c r="H3276" s="6" t="str">
        <f>VLOOKUP(F3276,'Customer Info'!A:C,3,0)</f>
        <v>Vittorini</v>
      </c>
      <c r="I3276" s="6" t="str">
        <f>VLOOKUP(F3276,'Customer Info'!A:G,7)</f>
        <v>Germany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176</v>
      </c>
      <c r="R3276" s="2" t="s">
        <v>26</v>
      </c>
      <c r="S3276" s="22">
        <f t="shared" si="259"/>
        <v>454.6</v>
      </c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Info'!A:B,2,0)</f>
        <v>Emily</v>
      </c>
      <c r="H3277" s="6" t="str">
        <f>VLOOKUP(F3277,'Customer Info'!A:C,3,0)</f>
        <v>Burns</v>
      </c>
      <c r="I3277" s="6" t="str">
        <f>VLOOKUP(F3277,'Customer Info'!A:G,7)</f>
        <v>India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185</v>
      </c>
      <c r="R3277" s="2" t="s">
        <v>50</v>
      </c>
      <c r="S3277" s="22">
        <f t="shared" si="259"/>
        <v>49.5</v>
      </c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Info'!A:B,2,0)</f>
        <v>Steve</v>
      </c>
      <c r="H3278" s="6" t="str">
        <f>VLOOKUP(F3278,'Customer Info'!A:C,3,0)</f>
        <v>Nguyen</v>
      </c>
      <c r="I3278" s="6" t="str">
        <f>VLOOKUP(F3278,'Customer Info'!A:G,7)</f>
        <v>India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146</v>
      </c>
      <c r="R3278" s="2" t="s">
        <v>50</v>
      </c>
      <c r="S3278" s="22">
        <f t="shared" si="259"/>
        <v>35.480000000000004</v>
      </c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Info'!A:B,2,0)</f>
        <v>Julia</v>
      </c>
      <c r="H3279" s="6" t="str">
        <f>VLOOKUP(F3279,'Customer Info'!A:C,3,0)</f>
        <v>Dunbar</v>
      </c>
      <c r="I3279" s="6" t="str">
        <f>VLOOKUP(F3279,'Customer Info'!A:G,7)</f>
        <v>Australia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67</v>
      </c>
      <c r="R3279" s="2" t="s">
        <v>50</v>
      </c>
      <c r="S3279" s="22">
        <f t="shared" si="259"/>
        <v>19.96</v>
      </c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Info'!A:B,2,0)</f>
        <v>Thais</v>
      </c>
      <c r="H3280" s="6" t="str">
        <f>VLOOKUP(F3280,'Customer Info'!A:C,3,0)</f>
        <v>Sissman</v>
      </c>
      <c r="I3280" s="6" t="str">
        <f>VLOOKUP(F3280,'Customer Info'!A:G,7)</f>
        <v>Germany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14</v>
      </c>
      <c r="R3280" s="2" t="s">
        <v>28</v>
      </c>
      <c r="S3280" s="22">
        <f t="shared" si="259"/>
        <v>4.4000000000000004</v>
      </c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Info'!A:B,2,0)</f>
        <v>Anna</v>
      </c>
      <c r="H3281" s="6" t="str">
        <f>VLOOKUP(F3281,'Customer Info'!A:C,3,0)</f>
        <v>Gayman</v>
      </c>
      <c r="I3281" s="6" t="str">
        <f>VLOOKUP(F3281,'Customer Info'!A:G,7)</f>
        <v>Australia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105</v>
      </c>
      <c r="R3281" s="2" t="s">
        <v>50</v>
      </c>
      <c r="S3281" s="22">
        <f t="shared" si="259"/>
        <v>26.32</v>
      </c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Info'!A:B,2,0)</f>
        <v>Cathy</v>
      </c>
      <c r="H3282" s="6" t="str">
        <f>VLOOKUP(F3282,'Customer Info'!A:C,3,0)</f>
        <v>Hwang</v>
      </c>
      <c r="I3282" s="6" t="str">
        <f>VLOOKUP(F3282,'Customer Info'!A:G,7)</f>
        <v>Australia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790</v>
      </c>
      <c r="R3282" s="2" t="s">
        <v>50</v>
      </c>
      <c r="S3282" s="22">
        <f t="shared" si="259"/>
        <v>1041.5</v>
      </c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Info'!A:B,2,0)</f>
        <v>Troy</v>
      </c>
      <c r="H3283" s="6" t="str">
        <f>VLOOKUP(F3283,'Customer Info'!A:C,3,0)</f>
        <v>Blackwell</v>
      </c>
      <c r="I3283" s="6" t="str">
        <f>VLOOKUP(F3283,'Customer Info'!A:G,7)</f>
        <v>Germany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86</v>
      </c>
      <c r="R3283" s="2" t="s">
        <v>28</v>
      </c>
      <c r="S3283" s="22">
        <f t="shared" si="259"/>
        <v>31.04</v>
      </c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Info'!A:B,2,0)</f>
        <v>Jennifer</v>
      </c>
      <c r="H3284" s="6" t="str">
        <f>VLOOKUP(F3284,'Customer Info'!A:C,3,0)</f>
        <v>Jackson</v>
      </c>
      <c r="I3284" s="6" t="str">
        <f>VLOOKUP(F3284,'Customer Info'!A:G,7)</f>
        <v>China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51</v>
      </c>
      <c r="R3284" s="2" t="s">
        <v>26</v>
      </c>
      <c r="S3284" s="22">
        <f t="shared" si="259"/>
        <v>9.9600000000000009</v>
      </c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Info'!A:B,2,0)</f>
        <v>Jesus</v>
      </c>
      <c r="H3285" s="6" t="str">
        <f>VLOOKUP(F3285,'Customer Info'!A:C,3,0)</f>
        <v>Ocampo</v>
      </c>
      <c r="I3285" s="6" t="str">
        <f>VLOOKUP(F3285,'Customer Info'!A:G,7)</f>
        <v>China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130</v>
      </c>
      <c r="R3285" s="2" t="s">
        <v>28</v>
      </c>
      <c r="S3285" s="22">
        <f t="shared" si="259"/>
        <v>89.600000000000009</v>
      </c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Info'!A:B,2,0)</f>
        <v>Thomas</v>
      </c>
      <c r="H3286" s="6" t="str">
        <f>VLOOKUP(F3286,'Customer Info'!A:C,3,0)</f>
        <v>Boland</v>
      </c>
      <c r="I3286" s="6" t="str">
        <f>VLOOKUP(F3286,'Customer Info'!A:G,7)</f>
        <v>Germany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420</v>
      </c>
      <c r="R3286" s="2" t="s">
        <v>50</v>
      </c>
      <c r="S3286" s="22">
        <f t="shared" si="259"/>
        <v>733.2</v>
      </c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Info'!A:B,2,0)</f>
        <v>Jack</v>
      </c>
      <c r="H3287" s="6" t="str">
        <f>VLOOKUP(F3287,'Customer Info'!A:C,3,0)</f>
        <v>Lebron</v>
      </c>
      <c r="I3287" s="6" t="str">
        <f>VLOOKUP(F3287,'Customer Info'!A:G,7)</f>
        <v>China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696</v>
      </c>
      <c r="R3287" s="2" t="s">
        <v>28</v>
      </c>
      <c r="S3287" s="22">
        <f t="shared" si="259"/>
        <v>739.80000000000007</v>
      </c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Info'!A:B,2,0)</f>
        <v>Magdelene</v>
      </c>
      <c r="H3288" s="6" t="str">
        <f>VLOOKUP(F3288,'Customer Info'!A:C,3,0)</f>
        <v>Morse</v>
      </c>
      <c r="I3288" s="6" t="str">
        <f>VLOOKUP(F3288,'Customer Info'!A:G,7)</f>
        <v>China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5514</v>
      </c>
      <c r="R3288" s="2" t="s">
        <v>28</v>
      </c>
      <c r="S3288" s="22">
        <f t="shared" si="259"/>
        <v>8292.6</v>
      </c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Info'!A:B,2,0)</f>
        <v>Darrin</v>
      </c>
      <c r="H3289" s="6" t="str">
        <f>VLOOKUP(F3289,'Customer Info'!A:C,3,0)</f>
        <v>Sayre</v>
      </c>
      <c r="I3289" s="6" t="str">
        <f>VLOOKUP(F3289,'Customer Info'!A:G,7)</f>
        <v>Germany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280</v>
      </c>
      <c r="R3289" s="2" t="s">
        <v>28</v>
      </c>
      <c r="S3289" s="22">
        <f t="shared" si="259"/>
        <v>255.15</v>
      </c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Info'!A:B,2,0)</f>
        <v>Jack</v>
      </c>
      <c r="H3290" s="6" t="str">
        <f>VLOOKUP(F3290,'Customer Info'!A:C,3,0)</f>
        <v>Garza</v>
      </c>
      <c r="I3290" s="6" t="str">
        <f>VLOOKUP(F3290,'Customer Info'!A:G,7)</f>
        <v>China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64</v>
      </c>
      <c r="R3290" s="2" t="s">
        <v>28</v>
      </c>
      <c r="S3290" s="22">
        <f t="shared" si="259"/>
        <v>13.82</v>
      </c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Info'!A:B,2,0)</f>
        <v>Peter</v>
      </c>
      <c r="H3291" s="6" t="str">
        <f>VLOOKUP(F3291,'Customer Info'!A:C,3,0)</f>
        <v>BŸhler</v>
      </c>
      <c r="I3291" s="6" t="str">
        <f>VLOOKUP(F3291,'Customer Info'!A:G,7)</f>
        <v>Australia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280</v>
      </c>
      <c r="R3291" s="2" t="s">
        <v>50</v>
      </c>
      <c r="S3291" s="22">
        <f t="shared" si="259"/>
        <v>250.10000000000002</v>
      </c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Info'!A:B,2,0)</f>
        <v>Ann</v>
      </c>
      <c r="H3292" s="6" t="str">
        <f>VLOOKUP(F3292,'Customer Info'!A:C,3,0)</f>
        <v>Chong</v>
      </c>
      <c r="I3292" s="6" t="str">
        <f>VLOOKUP(F3292,'Customer Info'!A:G,7)</f>
        <v>Australia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284</v>
      </c>
      <c r="R3292" s="2" t="s">
        <v>28</v>
      </c>
      <c r="S3292" s="22">
        <f t="shared" si="259"/>
        <v>86.04</v>
      </c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Info'!A:B,2,0)</f>
        <v>Emily</v>
      </c>
      <c r="H3293" s="6" t="str">
        <f>VLOOKUP(F3293,'Customer Info'!A:C,3,0)</f>
        <v>Ducich</v>
      </c>
      <c r="I3293" s="6" t="str">
        <f>VLOOKUP(F3293,'Customer Info'!A:G,7)</f>
        <v>India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507</v>
      </c>
      <c r="R3293" s="2" t="s">
        <v>50</v>
      </c>
      <c r="S3293" s="22">
        <f t="shared" si="259"/>
        <v>341.90000000000003</v>
      </c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Info'!A:B,2,0)</f>
        <v>Monica</v>
      </c>
      <c r="H3294" s="6" t="str">
        <f>VLOOKUP(F3294,'Customer Info'!A:C,3,0)</f>
        <v>Federle</v>
      </c>
      <c r="I3294" s="6" t="str">
        <f>VLOOKUP(F3294,'Customer Info'!A:G,7)</f>
        <v>Germany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60</v>
      </c>
      <c r="R3294" s="2" t="s">
        <v>28</v>
      </c>
      <c r="S3294" s="22">
        <f t="shared" si="259"/>
        <v>23.28</v>
      </c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Info'!A:B,2,0)</f>
        <v>Jill</v>
      </c>
      <c r="H3295" s="6" t="str">
        <f>VLOOKUP(F3295,'Customer Info'!A:C,3,0)</f>
        <v>Stevenson</v>
      </c>
      <c r="I3295" s="6" t="str">
        <f>VLOOKUP(F3295,'Customer Info'!A:G,7)</f>
        <v>China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480</v>
      </c>
      <c r="R3295" s="2" t="s">
        <v>26</v>
      </c>
      <c r="S3295" s="22">
        <f t="shared" si="259"/>
        <v>322.40000000000003</v>
      </c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Info'!A:B,2,0)</f>
        <v>Hallie</v>
      </c>
      <c r="H3296" s="6" t="str">
        <f>VLOOKUP(F3296,'Customer Info'!A:C,3,0)</f>
        <v>Redmond</v>
      </c>
      <c r="I3296" s="6" t="str">
        <f>VLOOKUP(F3296,'Customer Info'!A:G,7)</f>
        <v>Indonesia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219</v>
      </c>
      <c r="R3296" s="2" t="s">
        <v>26</v>
      </c>
      <c r="S3296" s="22">
        <f t="shared" si="259"/>
        <v>52.88</v>
      </c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Info'!A:B,2,0)</f>
        <v>Patrick</v>
      </c>
      <c r="H3297" s="6" t="str">
        <f>VLOOKUP(F3297,'Customer Info'!A:C,3,0)</f>
        <v>Bzostek</v>
      </c>
      <c r="I3297" s="6" t="str">
        <f>VLOOKUP(F3297,'Customer Info'!A:G,7)</f>
        <v>Australia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2574</v>
      </c>
      <c r="R3297" s="2" t="s">
        <v>50</v>
      </c>
      <c r="S3297" s="22">
        <f t="shared" si="259"/>
        <v>2826.8100000000004</v>
      </c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Info'!A:B,2,0)</f>
        <v>Fred</v>
      </c>
      <c r="H3298" s="6" t="str">
        <f>VLOOKUP(F3298,'Customer Info'!A:C,3,0)</f>
        <v>Wasserman</v>
      </c>
      <c r="I3298" s="6" t="str">
        <f>VLOOKUP(F3298,'Customer Info'!A:G,7)</f>
        <v>Germany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110</v>
      </c>
      <c r="R3298" s="2" t="s">
        <v>28</v>
      </c>
      <c r="S3298" s="22">
        <f t="shared" si="259"/>
        <v>30.36</v>
      </c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Info'!A:B,2,0)</f>
        <v>Eileen</v>
      </c>
      <c r="H3299" s="6" t="str">
        <f>VLOOKUP(F3299,'Customer Info'!A:C,3,0)</f>
        <v>Kiefer</v>
      </c>
      <c r="I3299" s="6" t="str">
        <f>VLOOKUP(F3299,'Customer Info'!A:G,7)</f>
        <v>Germany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456</v>
      </c>
      <c r="R3299" s="2" t="s">
        <v>28</v>
      </c>
      <c r="S3299" s="22">
        <f t="shared" si="259"/>
        <v>1188.2</v>
      </c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Info'!A:B,2,0)</f>
        <v>Randy</v>
      </c>
      <c r="H3300" s="6" t="str">
        <f>VLOOKUP(F3300,'Customer Info'!A:C,3,0)</f>
        <v>Ferguson</v>
      </c>
      <c r="I3300" s="6" t="str">
        <f>VLOOKUP(F3300,'Customer Info'!A:G,7)</f>
        <v>Australia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826</v>
      </c>
      <c r="R3300" s="2" t="s">
        <v>28</v>
      </c>
      <c r="S3300" s="22">
        <f t="shared" si="259"/>
        <v>641.90000000000009</v>
      </c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Info'!A:B,2,0)</f>
        <v>Guy</v>
      </c>
      <c r="H3301" s="6" t="str">
        <f>VLOOKUP(F3301,'Customer Info'!A:C,3,0)</f>
        <v>Phonely</v>
      </c>
      <c r="I3301" s="6" t="str">
        <f>VLOOKUP(F3301,'Customer Info'!A:G,7)</f>
        <v>India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436</v>
      </c>
      <c r="R3301" s="2" t="s">
        <v>28</v>
      </c>
      <c r="S3301" s="22">
        <f t="shared" si="259"/>
        <v>384.55</v>
      </c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Info'!A:B,2,0)</f>
        <v>Don</v>
      </c>
      <c r="H3302" s="6" t="str">
        <f>VLOOKUP(F3302,'Customer Info'!A:C,3,0)</f>
        <v>Weiss</v>
      </c>
      <c r="I3302" s="6" t="str">
        <f>VLOOKUP(F3302,'Customer Info'!A:G,7)</f>
        <v>India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18</v>
      </c>
      <c r="R3302" s="2" t="s">
        <v>28</v>
      </c>
      <c r="S3302" s="22">
        <f t="shared" si="259"/>
        <v>5.88</v>
      </c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Info'!A:B,2,0)</f>
        <v>Emily</v>
      </c>
      <c r="H3303" s="6" t="str">
        <f>VLOOKUP(F3303,'Customer Info'!A:C,3,0)</f>
        <v>Grady</v>
      </c>
      <c r="I3303" s="6" t="str">
        <f>VLOOKUP(F3303,'Customer Info'!A:G,7)</f>
        <v>India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5</v>
      </c>
      <c r="R3303" s="2" t="s">
        <v>50</v>
      </c>
      <c r="S3303" s="22">
        <f t="shared" si="259"/>
        <v>1.34</v>
      </c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Info'!A:B,2,0)</f>
        <v>Helen</v>
      </c>
      <c r="H3304" s="6" t="str">
        <f>VLOOKUP(F3304,'Customer Info'!A:C,3,0)</f>
        <v>Abelman</v>
      </c>
      <c r="I3304" s="6" t="str">
        <f>VLOOKUP(F3304,'Customer Info'!A:G,7)</f>
        <v>India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840</v>
      </c>
      <c r="R3304" s="2" t="s">
        <v>28</v>
      </c>
      <c r="S3304" s="22">
        <f t="shared" si="259"/>
        <v>888.90000000000009</v>
      </c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Info'!A:B,2,0)</f>
        <v>Tony</v>
      </c>
      <c r="H3305" s="6" t="str">
        <f>VLOOKUP(F3305,'Customer Info'!A:C,3,0)</f>
        <v>Sayre</v>
      </c>
      <c r="I3305" s="6" t="str">
        <f>VLOOKUP(F3305,'Customer Info'!A:G,7)</f>
        <v>Germany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1056</v>
      </c>
      <c r="R3305" s="2" t="s">
        <v>50</v>
      </c>
      <c r="S3305" s="22">
        <f t="shared" si="259"/>
        <v>525.6</v>
      </c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Info'!A:B,2,0)</f>
        <v>Gary</v>
      </c>
      <c r="H3306" s="6" t="str">
        <f>VLOOKUP(F3306,'Customer Info'!A:C,3,0)</f>
        <v>Zandusky</v>
      </c>
      <c r="I3306" s="6" t="str">
        <f>VLOOKUP(F3306,'Customer Info'!A:G,7)</f>
        <v>India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620</v>
      </c>
      <c r="R3306" s="2" t="s">
        <v>28</v>
      </c>
      <c r="S3306" s="22">
        <f t="shared" si="259"/>
        <v>471.75</v>
      </c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Info'!A:B,2,0)</f>
        <v>Becky</v>
      </c>
      <c r="H3307" s="6" t="str">
        <f>VLOOKUP(F3307,'Customer Info'!A:C,3,0)</f>
        <v>Pak</v>
      </c>
      <c r="I3307" s="6" t="str">
        <f>VLOOKUP(F3307,'Customer Info'!A:G,7)</f>
        <v>India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244</v>
      </c>
      <c r="R3307" s="2" t="s">
        <v>50</v>
      </c>
      <c r="S3307" s="22">
        <f t="shared" si="259"/>
        <v>633.70000000000005</v>
      </c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Info'!A:B,2,0)</f>
        <v>Tony</v>
      </c>
      <c r="H3308" s="6" t="str">
        <f>VLOOKUP(F3308,'Customer Info'!A:C,3,0)</f>
        <v>Sayre</v>
      </c>
      <c r="I3308" s="6" t="str">
        <f>VLOOKUP(F3308,'Customer Info'!A:G,7)</f>
        <v>Germany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28</v>
      </c>
      <c r="R3308" s="2" t="s">
        <v>28</v>
      </c>
      <c r="S3308" s="22">
        <f t="shared" si="259"/>
        <v>8.9600000000000009</v>
      </c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Info'!A:B,2,0)</f>
        <v>Erica</v>
      </c>
      <c r="H3309" s="6" t="str">
        <f>VLOOKUP(F3309,'Customer Info'!A:C,3,0)</f>
        <v>Hackney</v>
      </c>
      <c r="I3309" s="6" t="str">
        <f>VLOOKUP(F3309,'Customer Info'!A:G,7)</f>
        <v>India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682</v>
      </c>
      <c r="R3309" s="2" t="s">
        <v>26</v>
      </c>
      <c r="S3309" s="22">
        <f t="shared" si="259"/>
        <v>412.20000000000005</v>
      </c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Info'!A:B,2,0)</f>
        <v>Matt</v>
      </c>
      <c r="H3310" s="6" t="str">
        <f>VLOOKUP(F3310,'Customer Info'!A:C,3,0)</f>
        <v>Collins</v>
      </c>
      <c r="I3310" s="6" t="str">
        <f>VLOOKUP(F3310,'Customer Info'!A:G,7)</f>
        <v>China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840</v>
      </c>
      <c r="R3310" s="2" t="s">
        <v>50</v>
      </c>
      <c r="S3310" s="22">
        <f t="shared" si="259"/>
        <v>1100.75</v>
      </c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Info'!A:B,2,0)</f>
        <v>Heather</v>
      </c>
      <c r="H3311" s="6" t="str">
        <f>VLOOKUP(F3311,'Customer Info'!A:C,3,0)</f>
        <v>Kirkland</v>
      </c>
      <c r="I3311" s="6" t="str">
        <f>VLOOKUP(F3311,'Customer Info'!A:G,7)</f>
        <v>India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699</v>
      </c>
      <c r="R3311" s="2" t="s">
        <v>28</v>
      </c>
      <c r="S3311" s="22">
        <f t="shared" si="259"/>
        <v>418.5</v>
      </c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Info'!A:B,2,0)</f>
        <v>Mike</v>
      </c>
      <c r="H3312" s="6" t="str">
        <f>VLOOKUP(F3312,'Customer Info'!A:C,3,0)</f>
        <v>Pelletier</v>
      </c>
      <c r="I3312" s="6" t="str">
        <f>VLOOKUP(F3312,'Customer Info'!A:G,7)</f>
        <v>Germany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1308</v>
      </c>
      <c r="R3312" s="2" t="s">
        <v>28</v>
      </c>
      <c r="S3312" s="22">
        <f t="shared" si="259"/>
        <v>2416.4</v>
      </c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Info'!A:B,2,0)</f>
        <v>Troy</v>
      </c>
      <c r="H3313" s="6" t="str">
        <f>VLOOKUP(F3313,'Customer Info'!A:C,3,0)</f>
        <v>Staebel</v>
      </c>
      <c r="I3313" s="6" t="str">
        <f>VLOOKUP(F3313,'Customer Info'!A:G,7)</f>
        <v>Germany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366</v>
      </c>
      <c r="R3313" s="2" t="s">
        <v>50</v>
      </c>
      <c r="S3313" s="22">
        <f t="shared" si="259"/>
        <v>80.680000000000007</v>
      </c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Info'!A:B,2,0)</f>
        <v>Patrick</v>
      </c>
      <c r="H3314" s="6" t="str">
        <f>VLOOKUP(F3314,'Customer Info'!A:C,3,0)</f>
        <v>O'Donnell</v>
      </c>
      <c r="I3314" s="6" t="str">
        <f>VLOOKUP(F3314,'Customer Info'!A:G,7)</f>
        <v>Australia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147</v>
      </c>
      <c r="R3314" s="2" t="s">
        <v>50</v>
      </c>
      <c r="S3314" s="22">
        <f t="shared" si="259"/>
        <v>375.45000000000005</v>
      </c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Info'!A:B,2,0)</f>
        <v>Carol</v>
      </c>
      <c r="H3315" s="6" t="str">
        <f>VLOOKUP(F3315,'Customer Info'!A:C,3,0)</f>
        <v>Adams</v>
      </c>
      <c r="I3315" s="6" t="str">
        <f>VLOOKUP(F3315,'Customer Info'!A:G,7)</f>
        <v>India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78</v>
      </c>
      <c r="R3315" s="2" t="s">
        <v>28</v>
      </c>
      <c r="S3315" s="22">
        <f t="shared" si="259"/>
        <v>27.900000000000002</v>
      </c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Info'!A:B,2,0)</f>
        <v>Roy</v>
      </c>
      <c r="H3316" s="6" t="str">
        <f>VLOOKUP(F3316,'Customer Info'!A:C,3,0)</f>
        <v>Skaria</v>
      </c>
      <c r="I3316" s="6" t="str">
        <f>VLOOKUP(F3316,'Customer Info'!A:G,7)</f>
        <v>Germany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4</v>
      </c>
      <c r="R3316" s="2" t="s">
        <v>50</v>
      </c>
      <c r="S3316" s="22">
        <f t="shared" si="259"/>
        <v>2.2400000000000002</v>
      </c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Info'!A:B,2,0)</f>
        <v>Laurel</v>
      </c>
      <c r="H3317" s="6" t="str">
        <f>VLOOKUP(F3317,'Customer Info'!A:C,3,0)</f>
        <v>Elliston</v>
      </c>
      <c r="I3317" s="6" t="str">
        <f>VLOOKUP(F3317,'Customer Info'!A:G,7)</f>
        <v>Germany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25</v>
      </c>
      <c r="R3317" s="2" t="s">
        <v>50</v>
      </c>
      <c r="S3317" s="22">
        <f t="shared" si="259"/>
        <v>5.58</v>
      </c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Info'!A:B,2,0)</f>
        <v>Aaron</v>
      </c>
      <c r="H3318" s="6" t="str">
        <f>VLOOKUP(F3318,'Customer Info'!A:C,3,0)</f>
        <v>Smayling</v>
      </c>
      <c r="I3318" s="6" t="str">
        <f>VLOOKUP(F3318,'Customer Info'!A:G,7)</f>
        <v>Germany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117</v>
      </c>
      <c r="R3318" s="2" t="s">
        <v>28</v>
      </c>
      <c r="S3318" s="22">
        <f t="shared" si="259"/>
        <v>31.560000000000002</v>
      </c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Info'!A:B,2,0)</f>
        <v>Toby</v>
      </c>
      <c r="H3319" s="6" t="str">
        <f>VLOOKUP(F3319,'Customer Info'!A:C,3,0)</f>
        <v>Swindell</v>
      </c>
      <c r="I3319" s="6" t="str">
        <f>VLOOKUP(F3319,'Customer Info'!A:G,7)</f>
        <v>Germany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40</v>
      </c>
      <c r="R3319" s="2" t="s">
        <v>28</v>
      </c>
      <c r="S3319" s="22">
        <f t="shared" si="259"/>
        <v>9.44</v>
      </c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Info'!A:B,2,0)</f>
        <v>Bobby</v>
      </c>
      <c r="H3320" s="6" t="str">
        <f>VLOOKUP(F3320,'Customer Info'!A:C,3,0)</f>
        <v>Odegard</v>
      </c>
      <c r="I3320" s="6" t="str">
        <f>VLOOKUP(F3320,'Customer Info'!A:G,7)</f>
        <v>India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1164</v>
      </c>
      <c r="R3320" s="2" t="s">
        <v>28</v>
      </c>
      <c r="S3320" s="22">
        <f t="shared" si="259"/>
        <v>574.80000000000007</v>
      </c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Info'!A:B,2,0)</f>
        <v>Alan</v>
      </c>
      <c r="H3321" s="6" t="str">
        <f>VLOOKUP(F3321,'Customer Info'!A:C,3,0)</f>
        <v>Shonely</v>
      </c>
      <c r="I3321" s="6" t="str">
        <f>VLOOKUP(F3321,'Customer Info'!A:G,7)</f>
        <v>Germany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936</v>
      </c>
      <c r="R3321" s="2" t="s">
        <v>28</v>
      </c>
      <c r="S3321" s="22">
        <f t="shared" si="259"/>
        <v>726.40000000000009</v>
      </c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Info'!A:B,2,0)</f>
        <v>Philisse</v>
      </c>
      <c r="H3322" s="6" t="str">
        <f>VLOOKUP(F3322,'Customer Info'!A:C,3,0)</f>
        <v>Overcash</v>
      </c>
      <c r="I3322" s="6" t="str">
        <f>VLOOKUP(F3322,'Customer Info'!A:G,7)</f>
        <v>Australia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224</v>
      </c>
      <c r="R3322" s="2" t="s">
        <v>28</v>
      </c>
      <c r="S3322" s="22">
        <f t="shared" si="259"/>
        <v>583.80000000000007</v>
      </c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Info'!A:B,2,0)</f>
        <v>Darrin</v>
      </c>
      <c r="H3323" s="6" t="str">
        <f>VLOOKUP(F3323,'Customer Info'!A:C,3,0)</f>
        <v>Martin</v>
      </c>
      <c r="I3323" s="6" t="str">
        <f>VLOOKUP(F3323,'Customer Info'!A:G,7)</f>
        <v>Germany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3648</v>
      </c>
      <c r="R3323" s="2" t="s">
        <v>28</v>
      </c>
      <c r="S3323" s="22">
        <f t="shared" si="259"/>
        <v>3478.0200000000004</v>
      </c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Info'!A:B,2,0)</f>
        <v>Aaron</v>
      </c>
      <c r="H3324" s="6" t="str">
        <f>VLOOKUP(F3324,'Customer Info'!A:C,3,0)</f>
        <v>Bergman</v>
      </c>
      <c r="I3324" s="6" t="str">
        <f>VLOOKUP(F3324,'Customer Info'!A:G,7)</f>
        <v>Australia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5</v>
      </c>
      <c r="R3324" s="2" t="s">
        <v>28</v>
      </c>
      <c r="S3324" s="22">
        <f t="shared" si="259"/>
        <v>1.3800000000000001</v>
      </c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Info'!A:B,2,0)</f>
        <v>Helen</v>
      </c>
      <c r="H3325" s="6" t="str">
        <f>VLOOKUP(F3325,'Customer Info'!A:C,3,0)</f>
        <v>Abelman</v>
      </c>
      <c r="I3325" s="6" t="str">
        <f>VLOOKUP(F3325,'Customer Info'!A:G,7)</f>
        <v>India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9864</v>
      </c>
      <c r="R3325" s="2" t="s">
        <v>26</v>
      </c>
      <c r="S3325" s="22" t="b">
        <f t="shared" si="259"/>
        <v>0</v>
      </c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Info'!A:B,2,0)</f>
        <v>Damala</v>
      </c>
      <c r="H3326" s="6" t="str">
        <f>VLOOKUP(F3326,'Customer Info'!A:C,3,0)</f>
        <v>Kotsonis</v>
      </c>
      <c r="I3326" s="6" t="str">
        <f>VLOOKUP(F3326,'Customer Info'!A:G,7)</f>
        <v>Germany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13</v>
      </c>
      <c r="R3326" s="2" t="s">
        <v>50</v>
      </c>
      <c r="S3326" s="22">
        <f t="shared" si="259"/>
        <v>2.84</v>
      </c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Info'!A:B,2,0)</f>
        <v>Liz</v>
      </c>
      <c r="H3327" s="6" t="str">
        <f>VLOOKUP(F3327,'Customer Info'!A:C,3,0)</f>
        <v>Carlisle</v>
      </c>
      <c r="I3327" s="6" t="str">
        <f>VLOOKUP(F3327,'Customer Info'!A:G,7)</f>
        <v>Australia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45</v>
      </c>
      <c r="R3327" s="2" t="s">
        <v>28</v>
      </c>
      <c r="S3327" s="22">
        <f t="shared" si="259"/>
        <v>13.82</v>
      </c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Info'!A:B,2,0)</f>
        <v>Tom</v>
      </c>
      <c r="H3328" s="6" t="str">
        <f>VLOOKUP(F3328,'Customer Info'!A:C,3,0)</f>
        <v>Stivers</v>
      </c>
      <c r="I3328" s="6" t="str">
        <f>VLOOKUP(F3328,'Customer Info'!A:G,7)</f>
        <v>Germany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1211</v>
      </c>
      <c r="R3328" s="2" t="s">
        <v>28</v>
      </c>
      <c r="S3328" s="22">
        <f t="shared" si="259"/>
        <v>601.30000000000007</v>
      </c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Info'!A:B,2,0)</f>
        <v>Eileen</v>
      </c>
      <c r="H3329" s="6" t="str">
        <f>VLOOKUP(F3329,'Customer Info'!A:C,3,0)</f>
        <v>Kiefer</v>
      </c>
      <c r="I3329" s="6" t="str">
        <f>VLOOKUP(F3329,'Customer Info'!A:G,7)</f>
        <v>Germany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3345</v>
      </c>
      <c r="R3329" s="2" t="s">
        <v>50</v>
      </c>
      <c r="S3329" s="22">
        <f t="shared" si="259"/>
        <v>2564.4500000000003</v>
      </c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Info'!A:B,2,0)</f>
        <v>George</v>
      </c>
      <c r="H3330" s="6" t="str">
        <f>VLOOKUP(F3330,'Customer Info'!A:C,3,0)</f>
        <v>Ashbrook</v>
      </c>
      <c r="I3330" s="6" t="str">
        <f>VLOOKUP(F3330,'Customer Info'!A:G,7)</f>
        <v>Germany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255</v>
      </c>
      <c r="R3330" s="2" t="s">
        <v>50</v>
      </c>
      <c r="S3330" s="22">
        <f t="shared" si="259"/>
        <v>67.5</v>
      </c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Info'!A:B,2,0)</f>
        <v>Eugene</v>
      </c>
      <c r="H3331" s="6" t="str">
        <f>VLOOKUP(F3331,'Customer Info'!A:C,3,0)</f>
        <v>Hildebrand</v>
      </c>
      <c r="I3331" s="6" t="str">
        <f>VLOOKUP(F3331,'Customer Info'!A:G,7)</f>
        <v>India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231</v>
      </c>
      <c r="R3331" s="2" t="s">
        <v>50</v>
      </c>
      <c r="S3331" s="22">
        <f t="shared" si="259"/>
        <v>99.240000000000009</v>
      </c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Info'!A:B,2,0)</f>
        <v>Christopher</v>
      </c>
      <c r="H3332" s="6" t="str">
        <f>VLOOKUP(F3332,'Customer Info'!A:C,3,0)</f>
        <v>Martinez</v>
      </c>
      <c r="I3332" s="6" t="str">
        <f>VLOOKUP(F3332,'Customer Info'!A:G,7)</f>
        <v>Australia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192</v>
      </c>
      <c r="R3332" s="2" t="s">
        <v>50</v>
      </c>
      <c r="S3332" s="22">
        <f t="shared" si="259"/>
        <v>52.92</v>
      </c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Info'!A:B,2,0)</f>
        <v>Toby</v>
      </c>
      <c r="H3333" s="6" t="str">
        <f>VLOOKUP(F3333,'Customer Info'!A:C,3,0)</f>
        <v>Braunhardt</v>
      </c>
      <c r="I3333" s="6" t="str">
        <f>VLOOKUP(F3333,'Customer Info'!A:G,7)</f>
        <v>Germany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212</v>
      </c>
      <c r="R3333" s="2" t="s">
        <v>56</v>
      </c>
      <c r="S3333" s="22">
        <f t="shared" si="259"/>
        <v>278.7</v>
      </c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Info'!A:B,2,0)</f>
        <v>Caroline</v>
      </c>
      <c r="H3334" s="6" t="str">
        <f>VLOOKUP(F3334,'Customer Info'!A:C,3,0)</f>
        <v>Jumper</v>
      </c>
      <c r="I3334" s="6" t="str">
        <f>VLOOKUP(F3334,'Customer Info'!A:G,7)</f>
        <v>Australia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2400</v>
      </c>
      <c r="R3334" s="2" t="s">
        <v>28</v>
      </c>
      <c r="S3334" s="22">
        <f t="shared" si="259"/>
        <v>1204.8</v>
      </c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Info'!A:B,2,0)</f>
        <v>Victoria</v>
      </c>
      <c r="H3335" s="6" t="str">
        <f>VLOOKUP(F3335,'Customer Info'!A:C,3,0)</f>
        <v>Brennan</v>
      </c>
      <c r="I3335" s="6" t="str">
        <f>VLOOKUP(F3335,'Customer Info'!A:G,7)</f>
        <v>Australia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546</v>
      </c>
      <c r="R3335" s="2" t="s">
        <v>50</v>
      </c>
      <c r="S3335" s="22">
        <f t="shared" si="259"/>
        <v>297.85000000000002</v>
      </c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Info'!A:B,2,0)</f>
        <v>Michael</v>
      </c>
      <c r="H3336" s="6" t="str">
        <f>VLOOKUP(F3336,'Customer Info'!A:C,3,0)</f>
        <v>Moore</v>
      </c>
      <c r="I3336" s="6" t="str">
        <f>VLOOKUP(F3336,'Customer Info'!A:G,7)</f>
        <v>Germany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2100</v>
      </c>
      <c r="R3336" s="2" t="s">
        <v>50</v>
      </c>
      <c r="S3336" s="22">
        <f t="shared" si="259"/>
        <v>2015.16</v>
      </c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Info'!A:B,2,0)</f>
        <v>Yana</v>
      </c>
      <c r="H3337" s="6" t="str">
        <f>VLOOKUP(F3337,'Customer Info'!A:C,3,0)</f>
        <v>Sorensen</v>
      </c>
      <c r="I3337" s="6" t="str">
        <f>VLOOKUP(F3337,'Customer Info'!A:G,7)</f>
        <v>China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176</v>
      </c>
      <c r="R3337" s="2" t="s">
        <v>28</v>
      </c>
      <c r="S3337" s="22">
        <f t="shared" si="259"/>
        <v>53.68</v>
      </c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Info'!A:B,2,0)</f>
        <v>Trudy</v>
      </c>
      <c r="H3338" s="6" t="str">
        <f>VLOOKUP(F3338,'Customer Info'!A:C,3,0)</f>
        <v>Glocke</v>
      </c>
      <c r="I3338" s="6" t="str">
        <f>VLOOKUP(F3338,'Customer Info'!A:G,7)</f>
        <v>Germany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362</v>
      </c>
      <c r="R3338" s="2" t="s">
        <v>28</v>
      </c>
      <c r="S3338" s="22">
        <f t="shared" si="259"/>
        <v>79.88</v>
      </c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Info'!A:B,2,0)</f>
        <v>Michael</v>
      </c>
      <c r="H3339" s="6" t="str">
        <f>VLOOKUP(F3339,'Customer Info'!A:C,3,0)</f>
        <v>Chen</v>
      </c>
      <c r="I3339" s="6" t="str">
        <f>VLOOKUP(F3339,'Customer Info'!A:G,7)</f>
        <v>India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N3339-M3339</f>
        <v>181</v>
      </c>
      <c r="R3339" s="2" t="s">
        <v>28</v>
      </c>
      <c r="S3339" s="22">
        <f t="shared" ref="S3339:S3402" si="264">IF(N3339&lt;5000,N3339*2%,IF(AND(N3339&gt;=5000,N3339&lt;25000),N3339*5%,IF(AND(N3339&gt;=25000,N3339&lt;50000),N3339*7%,IF(AND(N3339&gt;=50000,N3339&lt;100000)*N3339*9%,IF(AND(N3339&gt;=100000,N3339&lt;250000),N3339*12%,N3339*15%)))))</f>
        <v>39.94</v>
      </c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Info'!A:B,2,0)</f>
        <v>Carol</v>
      </c>
      <c r="H3340" s="6" t="str">
        <f>VLOOKUP(F3340,'Customer Info'!A:C,3,0)</f>
        <v>Adams</v>
      </c>
      <c r="I3340" s="6" t="str">
        <f>VLOOKUP(F3340,'Customer Info'!A:G,7)</f>
        <v>India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636</v>
      </c>
      <c r="R3340" s="2" t="s">
        <v>28</v>
      </c>
      <c r="S3340" s="22">
        <f t="shared" si="264"/>
        <v>835.1</v>
      </c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Info'!A:B,2,0)</f>
        <v>Michael</v>
      </c>
      <c r="H3341" s="6" t="str">
        <f>VLOOKUP(F3341,'Customer Info'!A:C,3,0)</f>
        <v>Moore</v>
      </c>
      <c r="I3341" s="6" t="str">
        <f>VLOOKUP(F3341,'Customer Info'!A:G,7)</f>
        <v>Germany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2478</v>
      </c>
      <c r="R3341" s="2" t="s">
        <v>28</v>
      </c>
      <c r="S3341" s="22">
        <f t="shared" si="264"/>
        <v>2374.5400000000004</v>
      </c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Info'!A:B,2,0)</f>
        <v>Ryan</v>
      </c>
      <c r="H3342" s="6" t="str">
        <f>VLOOKUP(F3342,'Customer Info'!A:C,3,0)</f>
        <v>Akin</v>
      </c>
      <c r="I3342" s="6" t="str">
        <f>VLOOKUP(F3342,'Customer Info'!A:G,7)</f>
        <v>Australia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67</v>
      </c>
      <c r="R3342" s="2" t="s">
        <v>28</v>
      </c>
      <c r="S3342" s="22">
        <f t="shared" si="264"/>
        <v>19.96</v>
      </c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Info'!A:B,2,0)</f>
        <v>Christina</v>
      </c>
      <c r="H3343" s="6" t="str">
        <f>VLOOKUP(F3343,'Customer Info'!A:C,3,0)</f>
        <v>VanderZanden</v>
      </c>
      <c r="I3343" s="6" t="str">
        <f>VLOOKUP(F3343,'Customer Info'!A:G,7)</f>
        <v>India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90</v>
      </c>
      <c r="R3343" s="2" t="s">
        <v>28</v>
      </c>
      <c r="S3343" s="22">
        <f t="shared" si="264"/>
        <v>26.96</v>
      </c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Info'!A:B,2,0)</f>
        <v>Erica</v>
      </c>
      <c r="H3344" s="6" t="str">
        <f>VLOOKUP(F3344,'Customer Info'!A:C,3,0)</f>
        <v>Hackney</v>
      </c>
      <c r="I3344" s="6" t="str">
        <f>VLOOKUP(F3344,'Customer Info'!A:G,7)</f>
        <v>India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24</v>
      </c>
      <c r="R3344" s="2" t="s">
        <v>28</v>
      </c>
      <c r="S3344" s="22">
        <f t="shared" si="264"/>
        <v>5.92</v>
      </c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Info'!A:B,2,0)</f>
        <v>Tom</v>
      </c>
      <c r="H3345" s="6" t="str">
        <f>VLOOKUP(F3345,'Customer Info'!A:C,3,0)</f>
        <v>Prescott</v>
      </c>
      <c r="I3345" s="6" t="str">
        <f>VLOOKUP(F3345,'Customer Info'!A:G,7)</f>
        <v>Germany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98</v>
      </c>
      <c r="R3345" s="2" t="s">
        <v>28</v>
      </c>
      <c r="S3345" s="22">
        <f t="shared" si="264"/>
        <v>29.72</v>
      </c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Info'!A:B,2,0)</f>
        <v>Denny</v>
      </c>
      <c r="H3346" s="6" t="str">
        <f>VLOOKUP(F3346,'Customer Info'!A:C,3,0)</f>
        <v>Ordway</v>
      </c>
      <c r="I3346" s="6" t="str">
        <f>VLOOKUP(F3346,'Customer Info'!A:G,7)</f>
        <v>Australia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5</v>
      </c>
      <c r="R3346" s="2" t="s">
        <v>26</v>
      </c>
      <c r="S3346" s="22">
        <f t="shared" si="264"/>
        <v>1.3800000000000001</v>
      </c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Info'!A:B,2,0)</f>
        <v>Stefanie</v>
      </c>
      <c r="H3347" s="6" t="str">
        <f>VLOOKUP(F3347,'Customer Info'!A:C,3,0)</f>
        <v>Holloman</v>
      </c>
      <c r="I3347" s="6" t="str">
        <f>VLOOKUP(F3347,'Customer Info'!A:G,7)</f>
        <v>Indonesia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594</v>
      </c>
      <c r="R3347" s="2" t="s">
        <v>28</v>
      </c>
      <c r="S3347" s="22">
        <f t="shared" si="264"/>
        <v>457.70000000000005</v>
      </c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Info'!A:B,2,0)</f>
        <v>Thais</v>
      </c>
      <c r="H3348" s="6" t="str">
        <f>VLOOKUP(F3348,'Customer Info'!A:C,3,0)</f>
        <v>Sissman</v>
      </c>
      <c r="I3348" s="6" t="str">
        <f>VLOOKUP(F3348,'Customer Info'!A:G,7)</f>
        <v>Germany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78</v>
      </c>
      <c r="R3348" s="2" t="s">
        <v>50</v>
      </c>
      <c r="S3348" s="22">
        <f t="shared" si="264"/>
        <v>21.04</v>
      </c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Info'!A:B,2,0)</f>
        <v>Natalie</v>
      </c>
      <c r="H3349" s="6" t="str">
        <f>VLOOKUP(F3349,'Customer Info'!A:C,3,0)</f>
        <v>Webber</v>
      </c>
      <c r="I3349" s="6" t="str">
        <f>VLOOKUP(F3349,'Customer Info'!A:G,7)</f>
        <v>India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212</v>
      </c>
      <c r="R3349" s="2" t="s">
        <v>28</v>
      </c>
      <c r="S3349" s="22">
        <f t="shared" si="264"/>
        <v>278.7</v>
      </c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Info'!A:B,2,0)</f>
        <v>Debra</v>
      </c>
      <c r="H3350" s="6" t="str">
        <f>VLOOKUP(F3350,'Customer Info'!A:C,3,0)</f>
        <v>Catini</v>
      </c>
      <c r="I3350" s="6" t="str">
        <f>VLOOKUP(F3350,'Customer Info'!A:G,7)</f>
        <v>India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1750</v>
      </c>
      <c r="R3350" s="2" t="s">
        <v>28</v>
      </c>
      <c r="S3350" s="22">
        <f t="shared" si="264"/>
        <v>875.2</v>
      </c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Info'!A:B,2,0)</f>
        <v>Erica</v>
      </c>
      <c r="H3351" s="6" t="str">
        <f>VLOOKUP(F3351,'Customer Info'!A:C,3,0)</f>
        <v>Hackney</v>
      </c>
      <c r="I3351" s="6" t="str">
        <f>VLOOKUP(F3351,'Customer Info'!A:G,7)</f>
        <v>India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128</v>
      </c>
      <c r="R3351" s="2" t="s">
        <v>28</v>
      </c>
      <c r="S3351" s="22">
        <f t="shared" si="264"/>
        <v>30.6</v>
      </c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Info'!A:B,2,0)</f>
        <v>Darren</v>
      </c>
      <c r="H3352" s="6" t="str">
        <f>VLOOKUP(F3352,'Customer Info'!A:C,3,0)</f>
        <v>Koutras</v>
      </c>
      <c r="I3352" s="6" t="str">
        <f>VLOOKUP(F3352,'Customer Info'!A:G,7)</f>
        <v>India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134</v>
      </c>
      <c r="R3352" s="2" t="s">
        <v>26</v>
      </c>
      <c r="S3352" s="22">
        <f t="shared" si="264"/>
        <v>39.92</v>
      </c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Info'!A:B,2,0)</f>
        <v>Philip</v>
      </c>
      <c r="H3353" s="6" t="str">
        <f>VLOOKUP(F3353,'Customer Info'!A:C,3,0)</f>
        <v>Fox</v>
      </c>
      <c r="I3353" s="6" t="str">
        <f>VLOOKUP(F3353,'Customer Info'!A:G,7)</f>
        <v>Australia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1952</v>
      </c>
      <c r="R3353" s="2" t="s">
        <v>28</v>
      </c>
      <c r="S3353" s="22">
        <f t="shared" si="264"/>
        <v>1061.6000000000001</v>
      </c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Info'!A:B,2,0)</f>
        <v>Vivek</v>
      </c>
      <c r="H3354" s="6" t="str">
        <f>VLOOKUP(F3354,'Customer Info'!A:C,3,0)</f>
        <v>Sundaresam</v>
      </c>
      <c r="I3354" s="6" t="str">
        <f>VLOOKUP(F3354,'Customer Info'!A:G,7)</f>
        <v>China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372</v>
      </c>
      <c r="R3354" s="2" t="s">
        <v>28</v>
      </c>
      <c r="S3354" s="22">
        <f t="shared" si="264"/>
        <v>283.05</v>
      </c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Info'!A:B,2,0)</f>
        <v>Robert</v>
      </c>
      <c r="H3355" s="6" t="str">
        <f>VLOOKUP(F3355,'Customer Info'!A:C,3,0)</f>
        <v>Dilbeck</v>
      </c>
      <c r="I3355" s="6" t="str">
        <f>VLOOKUP(F3355,'Customer Info'!A:G,7)</f>
        <v>Australia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1370</v>
      </c>
      <c r="R3355" s="2" t="s">
        <v>50</v>
      </c>
      <c r="S3355" s="22">
        <f t="shared" si="264"/>
        <v>816</v>
      </c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Info'!A:B,2,0)</f>
        <v>Gary</v>
      </c>
      <c r="H3356" s="6" t="str">
        <f>VLOOKUP(F3356,'Customer Info'!A:C,3,0)</f>
        <v>Zandusky</v>
      </c>
      <c r="I3356" s="6" t="str">
        <f>VLOOKUP(F3356,'Customer Info'!A:G,7)</f>
        <v>India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207</v>
      </c>
      <c r="R3356" s="2" t="s">
        <v>28</v>
      </c>
      <c r="S3356" s="22">
        <f t="shared" si="264"/>
        <v>41.56</v>
      </c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Info'!A:B,2,0)</f>
        <v>Cathy</v>
      </c>
      <c r="H3357" s="6" t="str">
        <f>VLOOKUP(F3357,'Customer Info'!A:C,3,0)</f>
        <v>Hwang</v>
      </c>
      <c r="I3357" s="6" t="str">
        <f>VLOOKUP(F3357,'Customer Info'!A:G,7)</f>
        <v>Australia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14</v>
      </c>
      <c r="R3357" s="2" t="s">
        <v>28</v>
      </c>
      <c r="S3357" s="22">
        <f t="shared" si="264"/>
        <v>3.68</v>
      </c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Info'!A:B,2,0)</f>
        <v>Lynn</v>
      </c>
      <c r="H3358" s="6" t="str">
        <f>VLOOKUP(F3358,'Customer Info'!A:C,3,0)</f>
        <v>Smith</v>
      </c>
      <c r="I3358" s="6" t="str">
        <f>VLOOKUP(F3358,'Customer Info'!A:G,7)</f>
        <v>China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18</v>
      </c>
      <c r="R3358" s="2" t="s">
        <v>28</v>
      </c>
      <c r="S3358" s="22">
        <f t="shared" si="264"/>
        <v>5.88</v>
      </c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Info'!A:B,2,0)</f>
        <v>Nat</v>
      </c>
      <c r="H3359" s="6" t="str">
        <f>VLOOKUP(F3359,'Customer Info'!A:C,3,0)</f>
        <v>Carroll</v>
      </c>
      <c r="I3359" s="6" t="str">
        <f>VLOOKUP(F3359,'Customer Info'!A:G,7)</f>
        <v>China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224</v>
      </c>
      <c r="R3359" s="2" t="s">
        <v>28</v>
      </c>
      <c r="S3359" s="22">
        <f t="shared" si="264"/>
        <v>60.72</v>
      </c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Info'!A:B,2,0)</f>
        <v>Stuart</v>
      </c>
      <c r="H3360" s="6" t="str">
        <f>VLOOKUP(F3360,'Customer Info'!A:C,3,0)</f>
        <v>Calhoun</v>
      </c>
      <c r="I3360" s="6" t="str">
        <f>VLOOKUP(F3360,'Customer Info'!A:G,7)</f>
        <v>Germany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15</v>
      </c>
      <c r="R3360" s="2" t="s">
        <v>28</v>
      </c>
      <c r="S3360" s="22">
        <f t="shared" si="264"/>
        <v>3.6</v>
      </c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Info'!A:B,2,0)</f>
        <v>Valerie</v>
      </c>
      <c r="H3361" s="6" t="str">
        <f>VLOOKUP(F3361,'Customer Info'!A:C,3,0)</f>
        <v>Takahito</v>
      </c>
      <c r="I3361" s="6" t="str">
        <f>VLOOKUP(F3361,'Customer Info'!A:G,7)</f>
        <v>China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30</v>
      </c>
      <c r="R3361" s="2" t="s">
        <v>28</v>
      </c>
      <c r="S3361" s="22">
        <f t="shared" si="264"/>
        <v>6.76</v>
      </c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Info'!A:B,2,0)</f>
        <v>Michelle</v>
      </c>
      <c r="H3362" s="6" t="str">
        <f>VLOOKUP(F3362,'Customer Info'!A:C,3,0)</f>
        <v>Tran</v>
      </c>
      <c r="I3362" s="6" t="str">
        <f>VLOOKUP(F3362,'Customer Info'!A:G,7)</f>
        <v>Germany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36</v>
      </c>
      <c r="R3362" s="2" t="s">
        <v>50</v>
      </c>
      <c r="S3362" s="22">
        <f t="shared" si="264"/>
        <v>7.2</v>
      </c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Info'!A:B,2,0)</f>
        <v>Sylvia</v>
      </c>
      <c r="H3363" s="6" t="str">
        <f>VLOOKUP(F3363,'Customer Info'!A:C,3,0)</f>
        <v>Foulston</v>
      </c>
      <c r="I3363" s="6" t="str">
        <f>VLOOKUP(F3363,'Customer Info'!A:G,7)</f>
        <v>India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1023</v>
      </c>
      <c r="R3363" s="2" t="s">
        <v>28</v>
      </c>
      <c r="S3363" s="22">
        <f t="shared" si="264"/>
        <v>618.30000000000007</v>
      </c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Info'!A:B,2,0)</f>
        <v>Nancy</v>
      </c>
      <c r="H3364" s="6" t="str">
        <f>VLOOKUP(F3364,'Customer Info'!A:C,3,0)</f>
        <v>Lomonaco</v>
      </c>
      <c r="I3364" s="6" t="str">
        <f>VLOOKUP(F3364,'Customer Info'!A:G,7)</f>
        <v>China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1118</v>
      </c>
      <c r="R3364" s="2" t="s">
        <v>28</v>
      </c>
      <c r="S3364" s="22">
        <f t="shared" si="264"/>
        <v>762.30000000000007</v>
      </c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Info'!A:B,2,0)</f>
        <v>Philisse</v>
      </c>
      <c r="H3365" s="6" t="str">
        <f>VLOOKUP(F3365,'Customer Info'!A:C,3,0)</f>
        <v>Overcash</v>
      </c>
      <c r="I3365" s="6" t="str">
        <f>VLOOKUP(F3365,'Customer Info'!A:G,7)</f>
        <v>Australia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2075</v>
      </c>
      <c r="R3365" s="2" t="s">
        <v>26</v>
      </c>
      <c r="S3365" s="22">
        <f t="shared" si="264"/>
        <v>1938.3700000000001</v>
      </c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Info'!A:B,2,0)</f>
        <v>Darrin</v>
      </c>
      <c r="H3366" s="6" t="str">
        <f>VLOOKUP(F3366,'Customer Info'!A:C,3,0)</f>
        <v>Martin</v>
      </c>
      <c r="I3366" s="6" t="str">
        <f>VLOOKUP(F3366,'Customer Info'!A:G,7)</f>
        <v>Germany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186</v>
      </c>
      <c r="R3366" s="2" t="s">
        <v>56</v>
      </c>
      <c r="S3366" s="22">
        <f t="shared" si="264"/>
        <v>98.100000000000009</v>
      </c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Info'!A:B,2,0)</f>
        <v>Debra</v>
      </c>
      <c r="H3367" s="6" t="str">
        <f>VLOOKUP(F3367,'Customer Info'!A:C,3,0)</f>
        <v>Catini</v>
      </c>
      <c r="I3367" s="6" t="str">
        <f>VLOOKUP(F3367,'Customer Info'!A:G,7)</f>
        <v>India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50</v>
      </c>
      <c r="R3367" s="2" t="s">
        <v>56</v>
      </c>
      <c r="S3367" s="22">
        <f t="shared" si="264"/>
        <v>16.68</v>
      </c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Info'!A:B,2,0)</f>
        <v>Annie</v>
      </c>
      <c r="H3368" s="6" t="str">
        <f>VLOOKUP(F3368,'Customer Info'!A:C,3,0)</f>
        <v>Thurman</v>
      </c>
      <c r="I3368" s="6" t="str">
        <f>VLOOKUP(F3368,'Customer Info'!A:G,7)</f>
        <v>Germany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1802</v>
      </c>
      <c r="R3368" s="2" t="s">
        <v>50</v>
      </c>
      <c r="S3368" s="22">
        <f t="shared" si="264"/>
        <v>903.30000000000007</v>
      </c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Info'!A:B,2,0)</f>
        <v>Matt</v>
      </c>
      <c r="H3369" s="6" t="str">
        <f>VLOOKUP(F3369,'Customer Info'!A:C,3,0)</f>
        <v>Collins</v>
      </c>
      <c r="I3369" s="6" t="str">
        <f>VLOOKUP(F3369,'Customer Info'!A:G,7)</f>
        <v>China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5514</v>
      </c>
      <c r="R3369" s="2" t="s">
        <v>56</v>
      </c>
      <c r="S3369" s="22">
        <f t="shared" si="264"/>
        <v>8292.6</v>
      </c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Info'!A:B,2,0)</f>
        <v>Bill</v>
      </c>
      <c r="H3370" s="6" t="str">
        <f>VLOOKUP(F3370,'Customer Info'!A:C,3,0)</f>
        <v>Donatelli</v>
      </c>
      <c r="I3370" s="6" t="str">
        <f>VLOOKUP(F3370,'Customer Info'!A:G,7)</f>
        <v>Australia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426</v>
      </c>
      <c r="R3370" s="2" t="s">
        <v>28</v>
      </c>
      <c r="S3370" s="22">
        <f t="shared" si="264"/>
        <v>93.36</v>
      </c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Info'!A:B,2,0)</f>
        <v>Filia</v>
      </c>
      <c r="H3371" s="6" t="str">
        <f>VLOOKUP(F3371,'Customer Info'!A:C,3,0)</f>
        <v>McAdams</v>
      </c>
      <c r="I3371" s="6" t="str">
        <f>VLOOKUP(F3371,'Customer Info'!A:G,7)</f>
        <v>Australia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704</v>
      </c>
      <c r="R3371" s="2" t="s">
        <v>56</v>
      </c>
      <c r="S3371" s="22">
        <f t="shared" si="264"/>
        <v>350.40000000000003</v>
      </c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Info'!A:B,2,0)</f>
        <v>Lindsay</v>
      </c>
      <c r="H3372" s="6" t="str">
        <f>VLOOKUP(F3372,'Customer Info'!A:C,3,0)</f>
        <v>Williams</v>
      </c>
      <c r="I3372" s="6" t="str">
        <f>VLOOKUP(F3372,'Customer Info'!A:G,7)</f>
        <v>China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1137</v>
      </c>
      <c r="R3372" s="2" t="s">
        <v>50</v>
      </c>
      <c r="S3372" s="22">
        <f t="shared" si="264"/>
        <v>875.40000000000009</v>
      </c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Info'!A:B,2,0)</f>
        <v>Matt</v>
      </c>
      <c r="H3373" s="6" t="str">
        <f>VLOOKUP(F3373,'Customer Info'!A:C,3,0)</f>
        <v>Collins</v>
      </c>
      <c r="I3373" s="6" t="str">
        <f>VLOOKUP(F3373,'Customer Info'!A:G,7)</f>
        <v>China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236</v>
      </c>
      <c r="R3373" s="2" t="s">
        <v>50</v>
      </c>
      <c r="S3373" s="22">
        <f t="shared" si="264"/>
        <v>83.52</v>
      </c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Info'!A:B,2,0)</f>
        <v>Keith</v>
      </c>
      <c r="H3374" s="6" t="str">
        <f>VLOOKUP(F3374,'Customer Info'!A:C,3,0)</f>
        <v>Herrera</v>
      </c>
      <c r="I3374" s="6" t="str">
        <f>VLOOKUP(F3374,'Customer Info'!A:G,7)</f>
        <v>Indonesia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1782</v>
      </c>
      <c r="R3374" s="2" t="s">
        <v>50</v>
      </c>
      <c r="S3374" s="22">
        <f t="shared" si="264"/>
        <v>1922.3400000000001</v>
      </c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Info'!A:B,2,0)</f>
        <v>Michael</v>
      </c>
      <c r="H3375" s="6" t="str">
        <f>VLOOKUP(F3375,'Customer Info'!A:C,3,0)</f>
        <v>Chen</v>
      </c>
      <c r="I3375" s="6" t="str">
        <f>VLOOKUP(F3375,'Customer Info'!A:G,7)</f>
        <v>India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85</v>
      </c>
      <c r="R3375" s="2" t="s">
        <v>50</v>
      </c>
      <c r="S3375" s="22">
        <f t="shared" si="264"/>
        <v>20.6</v>
      </c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Info'!A:B,2,0)</f>
        <v>George</v>
      </c>
      <c r="H3376" s="6" t="str">
        <f>VLOOKUP(F3376,'Customer Info'!A:C,3,0)</f>
        <v>Ashbrook</v>
      </c>
      <c r="I3376" s="6" t="str">
        <f>VLOOKUP(F3376,'Customer Info'!A:G,7)</f>
        <v>Germany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430</v>
      </c>
      <c r="R3376" s="2" t="s">
        <v>50</v>
      </c>
      <c r="S3376" s="22">
        <f t="shared" si="264"/>
        <v>388</v>
      </c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Info'!A:B,2,0)</f>
        <v>Dave</v>
      </c>
      <c r="H3377" s="6" t="str">
        <f>VLOOKUP(F3377,'Customer Info'!A:C,3,0)</f>
        <v>Poirier</v>
      </c>
      <c r="I3377" s="6" t="str">
        <f>VLOOKUP(F3377,'Customer Info'!A:G,7)</f>
        <v>China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1744</v>
      </c>
      <c r="R3377" s="2" t="s">
        <v>26</v>
      </c>
      <c r="S3377" s="22">
        <f t="shared" si="264"/>
        <v>2153.48</v>
      </c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Info'!A:B,2,0)</f>
        <v>Candace</v>
      </c>
      <c r="H3378" s="6" t="str">
        <f>VLOOKUP(F3378,'Customer Info'!A:C,3,0)</f>
        <v>McMahon</v>
      </c>
      <c r="I3378" s="6" t="str">
        <f>VLOOKUP(F3378,'Customer Info'!A:G,7)</f>
        <v>Australia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3312</v>
      </c>
      <c r="R3378" s="2" t="s">
        <v>50</v>
      </c>
      <c r="S3378" s="22">
        <f t="shared" si="264"/>
        <v>3153.36</v>
      </c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Info'!A:B,2,0)</f>
        <v>Larry</v>
      </c>
      <c r="H3379" s="6" t="str">
        <f>VLOOKUP(F3379,'Customer Info'!A:C,3,0)</f>
        <v>Blacks</v>
      </c>
      <c r="I3379" s="6" t="str">
        <f>VLOOKUP(F3379,'Customer Info'!A:G,7)</f>
        <v>China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305</v>
      </c>
      <c r="R3379" s="2" t="s">
        <v>50</v>
      </c>
      <c r="S3379" s="22">
        <f t="shared" si="264"/>
        <v>267.75</v>
      </c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Info'!A:B,2,0)</f>
        <v>Resi</v>
      </c>
      <c r="H3380" s="6" t="str">
        <f>VLOOKUP(F3380,'Customer Info'!A:C,3,0)</f>
        <v>Pšlking</v>
      </c>
      <c r="I3380" s="6" t="str">
        <f>VLOOKUP(F3380,'Customer Info'!A:G,7)</f>
        <v>Germany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32</v>
      </c>
      <c r="R3380" s="2" t="s">
        <v>50</v>
      </c>
      <c r="S3380" s="22">
        <f t="shared" si="264"/>
        <v>34.68</v>
      </c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Info'!A:B,2,0)</f>
        <v>Ann</v>
      </c>
      <c r="H3381" s="6" t="str">
        <f>VLOOKUP(F3381,'Customer Info'!A:C,3,0)</f>
        <v>Chong</v>
      </c>
      <c r="I3381" s="6" t="str">
        <f>VLOOKUP(F3381,'Customer Info'!A:G,7)</f>
        <v>Australia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45</v>
      </c>
      <c r="R3381" s="2" t="s">
        <v>28</v>
      </c>
      <c r="S3381" s="22">
        <f t="shared" si="264"/>
        <v>11.34</v>
      </c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Info'!A:B,2,0)</f>
        <v>Kristina</v>
      </c>
      <c r="H3382" s="6" t="str">
        <f>VLOOKUP(F3382,'Customer Info'!A:C,3,0)</f>
        <v>Nunn</v>
      </c>
      <c r="I3382" s="6" t="str">
        <f>VLOOKUP(F3382,'Customer Info'!A:G,7)</f>
        <v>Indonesia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67</v>
      </c>
      <c r="R3382" s="2" t="s">
        <v>28</v>
      </c>
      <c r="S3382" s="22">
        <f t="shared" si="264"/>
        <v>19.96</v>
      </c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Info'!A:B,2,0)</f>
        <v>Rob</v>
      </c>
      <c r="H3383" s="6" t="str">
        <f>VLOOKUP(F3383,'Customer Info'!A:C,3,0)</f>
        <v>Haberlin</v>
      </c>
      <c r="I3383" s="6" t="str">
        <f>VLOOKUP(F3383,'Customer Info'!A:G,7)</f>
        <v>Australia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4676</v>
      </c>
      <c r="R3383" s="2" t="s">
        <v>28</v>
      </c>
      <c r="S3383" s="22">
        <f t="shared" si="264"/>
        <v>3239.3900000000003</v>
      </c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Info'!A:B,2,0)</f>
        <v>Tony</v>
      </c>
      <c r="H3384" s="6" t="str">
        <f>VLOOKUP(F3384,'Customer Info'!A:C,3,0)</f>
        <v>Sayre</v>
      </c>
      <c r="I3384" s="6" t="str">
        <f>VLOOKUP(F3384,'Customer Info'!A:G,7)</f>
        <v>Germany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36</v>
      </c>
      <c r="R3384" s="2" t="s">
        <v>28</v>
      </c>
      <c r="S3384" s="22">
        <f t="shared" si="264"/>
        <v>10.02</v>
      </c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Info'!A:B,2,0)</f>
        <v>Dave</v>
      </c>
      <c r="H3385" s="6" t="str">
        <f>VLOOKUP(F3385,'Customer Info'!A:C,3,0)</f>
        <v>Hallsten</v>
      </c>
      <c r="I3385" s="6" t="str">
        <f>VLOOKUP(F3385,'Customer Info'!A:G,7)</f>
        <v>India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219</v>
      </c>
      <c r="R3385" s="2" t="s">
        <v>50</v>
      </c>
      <c r="S3385" s="22">
        <f t="shared" si="264"/>
        <v>66.180000000000007</v>
      </c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Info'!A:B,2,0)</f>
        <v>Vivek</v>
      </c>
      <c r="H3386" s="6" t="str">
        <f>VLOOKUP(F3386,'Customer Info'!A:C,3,0)</f>
        <v>Grady</v>
      </c>
      <c r="I3386" s="6" t="str">
        <f>VLOOKUP(F3386,'Customer Info'!A:G,7)</f>
        <v>Australia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484</v>
      </c>
      <c r="R3386" s="2" t="s">
        <v>28</v>
      </c>
      <c r="S3386" s="22">
        <f t="shared" si="264"/>
        <v>289.40000000000003</v>
      </c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Info'!A:B,2,0)</f>
        <v>Nick</v>
      </c>
      <c r="H3387" s="6" t="str">
        <f>VLOOKUP(F3387,'Customer Info'!A:C,3,0)</f>
        <v>Radford</v>
      </c>
      <c r="I3387" s="6" t="str">
        <f>VLOOKUP(F3387,'Customer Info'!A:G,7)</f>
        <v>India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72</v>
      </c>
      <c r="R3387" s="2" t="s">
        <v>28</v>
      </c>
      <c r="S3387" s="22">
        <f t="shared" si="264"/>
        <v>11.92</v>
      </c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Info'!A:B,2,0)</f>
        <v>Caroline</v>
      </c>
      <c r="H3388" s="6" t="str">
        <f>VLOOKUP(F3388,'Customer Info'!A:C,3,0)</f>
        <v>Jumper</v>
      </c>
      <c r="I3388" s="6" t="str">
        <f>VLOOKUP(F3388,'Customer Info'!A:G,7)</f>
        <v>Australia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240</v>
      </c>
      <c r="R3388" s="2" t="s">
        <v>28</v>
      </c>
      <c r="S3388" s="22">
        <f t="shared" si="264"/>
        <v>48</v>
      </c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Info'!A:B,2,0)</f>
        <v>Lindsay</v>
      </c>
      <c r="H3389" s="6" t="str">
        <f>VLOOKUP(F3389,'Customer Info'!A:C,3,0)</f>
        <v>Williams</v>
      </c>
      <c r="I3389" s="6" t="str">
        <f>VLOOKUP(F3389,'Customer Info'!A:G,7)</f>
        <v>China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466</v>
      </c>
      <c r="R3389" s="2" t="s">
        <v>50</v>
      </c>
      <c r="S3389" s="22">
        <f t="shared" si="264"/>
        <v>279</v>
      </c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Info'!A:B,2,0)</f>
        <v>Anna</v>
      </c>
      <c r="H3390" s="6" t="str">
        <f>VLOOKUP(F3390,'Customer Info'!A:C,3,0)</f>
        <v>Gayman</v>
      </c>
      <c r="I3390" s="6" t="str">
        <f>VLOOKUP(F3390,'Customer Info'!A:G,7)</f>
        <v>Australia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106</v>
      </c>
      <c r="R3390" s="2" t="s">
        <v>56</v>
      </c>
      <c r="S3390" s="22">
        <f t="shared" si="264"/>
        <v>55.74</v>
      </c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Info'!A:B,2,0)</f>
        <v>Larry</v>
      </c>
      <c r="H3391" s="6" t="str">
        <f>VLOOKUP(F3391,'Customer Info'!A:C,3,0)</f>
        <v>Blacks</v>
      </c>
      <c r="I3391" s="6" t="str">
        <f>VLOOKUP(F3391,'Customer Info'!A:G,7)</f>
        <v>China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1902</v>
      </c>
      <c r="R3391" s="2" t="s">
        <v>28</v>
      </c>
      <c r="S3391" s="22">
        <f t="shared" si="264"/>
        <v>2814.42</v>
      </c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Info'!A:B,2,0)</f>
        <v>Valerie</v>
      </c>
      <c r="H3392" s="6" t="str">
        <f>VLOOKUP(F3392,'Customer Info'!A:C,3,0)</f>
        <v>Mitchum</v>
      </c>
      <c r="I3392" s="6" t="str">
        <f>VLOOKUP(F3392,'Customer Info'!A:G,7)</f>
        <v>China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54</v>
      </c>
      <c r="R3392" s="2" t="s">
        <v>50</v>
      </c>
      <c r="S3392" s="22">
        <f t="shared" si="264"/>
        <v>19.920000000000002</v>
      </c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Info'!A:B,2,0)</f>
        <v>Rachel</v>
      </c>
      <c r="H3393" s="6" t="str">
        <f>VLOOKUP(F3393,'Customer Info'!A:C,3,0)</f>
        <v>Payne</v>
      </c>
      <c r="I3393" s="6" t="str">
        <f>VLOOKUP(F3393,'Customer Info'!A:G,7)</f>
        <v>Australia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560</v>
      </c>
      <c r="R3393" s="2" t="s">
        <v>28</v>
      </c>
      <c r="S3393" s="22">
        <f t="shared" si="264"/>
        <v>489.5</v>
      </c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Info'!A:B,2,0)</f>
        <v>Lynn</v>
      </c>
      <c r="H3394" s="6" t="str">
        <f>VLOOKUP(F3394,'Customer Info'!A:C,3,0)</f>
        <v>Smith</v>
      </c>
      <c r="I3394" s="6" t="str">
        <f>VLOOKUP(F3394,'Customer Info'!A:G,7)</f>
        <v>China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198</v>
      </c>
      <c r="R3394" s="2" t="s">
        <v>28</v>
      </c>
      <c r="S3394" s="22">
        <f t="shared" si="264"/>
        <v>54</v>
      </c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Info'!A:B,2,0)</f>
        <v>Shaun</v>
      </c>
      <c r="H3395" s="6" t="str">
        <f>VLOOKUP(F3395,'Customer Info'!A:C,3,0)</f>
        <v>Weien</v>
      </c>
      <c r="I3395" s="6" t="str">
        <f>VLOOKUP(F3395,'Customer Info'!A:G,7)</f>
        <v>Germany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384</v>
      </c>
      <c r="R3395" s="2" t="s">
        <v>50</v>
      </c>
      <c r="S3395" s="22">
        <f t="shared" si="264"/>
        <v>297.60000000000002</v>
      </c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Info'!A:B,2,0)</f>
        <v>Anthony</v>
      </c>
      <c r="H3396" s="6" t="str">
        <f>VLOOKUP(F3396,'Customer Info'!A:C,3,0)</f>
        <v>Garverick</v>
      </c>
      <c r="I3396" s="6" t="str">
        <f>VLOOKUP(F3396,'Customer Info'!A:G,7)</f>
        <v>Australia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400</v>
      </c>
      <c r="R3396" s="2" t="s">
        <v>28</v>
      </c>
      <c r="S3396" s="22">
        <f t="shared" si="264"/>
        <v>64.5</v>
      </c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Info'!A:B,2,0)</f>
        <v>Muhammed</v>
      </c>
      <c r="H3397" s="6" t="str">
        <f>VLOOKUP(F3397,'Customer Info'!A:C,3,0)</f>
        <v>Lee</v>
      </c>
      <c r="I3397" s="6" t="str">
        <f>VLOOKUP(F3397,'Customer Info'!A:G,7)</f>
        <v>China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215</v>
      </c>
      <c r="R3397" s="2" t="s">
        <v>50</v>
      </c>
      <c r="S3397" s="22">
        <f t="shared" si="264"/>
        <v>59.160000000000004</v>
      </c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Info'!A:B,2,0)</f>
        <v>Patrick</v>
      </c>
      <c r="H3398" s="6" t="str">
        <f>VLOOKUP(F3398,'Customer Info'!A:C,3,0)</f>
        <v>O'Donnell</v>
      </c>
      <c r="I3398" s="6" t="str">
        <f>VLOOKUP(F3398,'Customer Info'!A:G,7)</f>
        <v>Australia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473</v>
      </c>
      <c r="R3398" s="2" t="s">
        <v>28</v>
      </c>
      <c r="S3398" s="22">
        <f t="shared" si="264"/>
        <v>281.05</v>
      </c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Info'!A:B,2,0)</f>
        <v>Ionia</v>
      </c>
      <c r="H3399" s="6" t="str">
        <f>VLOOKUP(F3399,'Customer Info'!A:C,3,0)</f>
        <v>McGrath</v>
      </c>
      <c r="I3399" s="6" t="str">
        <f>VLOOKUP(F3399,'Customer Info'!A:G,7)</f>
        <v>Australia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8220</v>
      </c>
      <c r="R3399" s="2" t="s">
        <v>56</v>
      </c>
      <c r="S3399" s="22">
        <f t="shared" si="264"/>
        <v>14688</v>
      </c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Info'!A:B,2,0)</f>
        <v>Sheri</v>
      </c>
      <c r="H3400" s="6" t="str">
        <f>VLOOKUP(F3400,'Customer Info'!A:C,3,0)</f>
        <v>Gordon</v>
      </c>
      <c r="I3400" s="6" t="str">
        <f>VLOOKUP(F3400,'Customer Info'!A:G,7)</f>
        <v>Indonesia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25</v>
      </c>
      <c r="R3400" s="2" t="s">
        <v>50</v>
      </c>
      <c r="S3400" s="22">
        <f t="shared" si="264"/>
        <v>6.3</v>
      </c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Info'!A:B,2,0)</f>
        <v>Michelle</v>
      </c>
      <c r="H3401" s="6" t="str">
        <f>VLOOKUP(F3401,'Customer Info'!A:C,3,0)</f>
        <v>Arnett</v>
      </c>
      <c r="I3401" s="6" t="str">
        <f>VLOOKUP(F3401,'Customer Info'!A:G,7)</f>
        <v>China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405</v>
      </c>
      <c r="R3401" s="2" t="s">
        <v>50</v>
      </c>
      <c r="S3401" s="22">
        <f t="shared" si="264"/>
        <v>310.95000000000005</v>
      </c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Info'!A:B,2,0)</f>
        <v>Filia</v>
      </c>
      <c r="H3402" s="6" t="str">
        <f>VLOOKUP(F3402,'Customer Info'!A:C,3,0)</f>
        <v>McAdams</v>
      </c>
      <c r="I3402" s="6" t="str">
        <f>VLOOKUP(F3402,'Customer Info'!A:G,7)</f>
        <v>Australia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542</v>
      </c>
      <c r="R3402" s="2" t="s">
        <v>26</v>
      </c>
      <c r="S3402" s="22">
        <f t="shared" si="264"/>
        <v>296.5</v>
      </c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Info'!A:B,2,0)</f>
        <v>Max</v>
      </c>
      <c r="H3403" s="6" t="str">
        <f>VLOOKUP(F3403,'Customer Info'!A:C,3,0)</f>
        <v>Jones</v>
      </c>
      <c r="I3403" s="6" t="str">
        <f>VLOOKUP(F3403,'Customer Info'!A:G,7)</f>
        <v>Germany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N3403-M3403</f>
        <v>144</v>
      </c>
      <c r="R3403" s="2" t="s">
        <v>50</v>
      </c>
      <c r="S3403" s="22">
        <f t="shared" ref="S3403:S3466" si="269">IF(N3403&lt;5000,N3403*2%,IF(AND(N3403&gt;=5000,N3403&lt;25000),N3403*5%,IF(AND(N3403&gt;=25000,N3403&lt;50000),N3403*7%,IF(AND(N3403&gt;=50000,N3403&lt;100000)*N3403*9%,IF(AND(N3403&gt;=100000,N3403&lt;250000),N3403*12%,N3403*15%)))))</f>
        <v>99.12</v>
      </c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Info'!A:B,2,0)</f>
        <v>Thomas</v>
      </c>
      <c r="H3404" s="6" t="str">
        <f>VLOOKUP(F3404,'Customer Info'!A:C,3,0)</f>
        <v>Brumley</v>
      </c>
      <c r="I3404" s="6" t="str">
        <f>VLOOKUP(F3404,'Customer Info'!A:G,7)</f>
        <v>Germany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286</v>
      </c>
      <c r="R3404" s="2" t="s">
        <v>50</v>
      </c>
      <c r="S3404" s="22">
        <f t="shared" si="269"/>
        <v>254</v>
      </c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Info'!A:B,2,0)</f>
        <v>Brian</v>
      </c>
      <c r="H3405" s="6" t="str">
        <f>VLOOKUP(F3405,'Customer Info'!A:C,3,0)</f>
        <v>Dahlen</v>
      </c>
      <c r="I3405" s="6" t="str">
        <f>VLOOKUP(F3405,'Customer Info'!A:G,7)</f>
        <v>Australia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480</v>
      </c>
      <c r="R3405" s="2" t="s">
        <v>50</v>
      </c>
      <c r="S3405" s="22">
        <f t="shared" si="269"/>
        <v>629</v>
      </c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Info'!A:B,2,0)</f>
        <v>Jim</v>
      </c>
      <c r="H3406" s="6" t="str">
        <f>VLOOKUP(F3406,'Customer Info'!A:C,3,0)</f>
        <v>Karlsson</v>
      </c>
      <c r="I3406" s="6" t="str">
        <f>VLOOKUP(F3406,'Customer Info'!A:G,7)</f>
        <v>China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402</v>
      </c>
      <c r="R3406" s="2" t="s">
        <v>28</v>
      </c>
      <c r="S3406" s="22">
        <f t="shared" si="269"/>
        <v>75.12</v>
      </c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Info'!A:B,2,0)</f>
        <v>Justin</v>
      </c>
      <c r="H3407" s="6" t="str">
        <f>VLOOKUP(F3407,'Customer Info'!A:C,3,0)</f>
        <v>Hirsh</v>
      </c>
      <c r="I3407" s="6" t="str">
        <f>VLOOKUP(F3407,'Customer Info'!A:G,7)</f>
        <v>China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48</v>
      </c>
      <c r="R3407" s="2" t="s">
        <v>50</v>
      </c>
      <c r="S3407" s="22">
        <f t="shared" si="269"/>
        <v>11.52</v>
      </c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Info'!A:B,2,0)</f>
        <v>Monica</v>
      </c>
      <c r="H3408" s="6" t="str">
        <f>VLOOKUP(F3408,'Customer Info'!A:C,3,0)</f>
        <v>Federle</v>
      </c>
      <c r="I3408" s="6" t="str">
        <f>VLOOKUP(F3408,'Customer Info'!A:G,7)</f>
        <v>Germany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168</v>
      </c>
      <c r="R3408" s="2" t="s">
        <v>28</v>
      </c>
      <c r="S3408" s="22">
        <f t="shared" si="269"/>
        <v>45.54</v>
      </c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Info'!A:B,2,0)</f>
        <v>Natalie</v>
      </c>
      <c r="H3409" s="6" t="str">
        <f>VLOOKUP(F3409,'Customer Info'!A:C,3,0)</f>
        <v>Webber</v>
      </c>
      <c r="I3409" s="6" t="str">
        <f>VLOOKUP(F3409,'Customer Info'!A:G,7)</f>
        <v>India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243</v>
      </c>
      <c r="R3409" s="2" t="s">
        <v>28</v>
      </c>
      <c r="S3409" s="22">
        <f t="shared" si="269"/>
        <v>258.15000000000003</v>
      </c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Info'!A:B,2,0)</f>
        <v>Corey</v>
      </c>
      <c r="H3410" s="6" t="str">
        <f>VLOOKUP(F3410,'Customer Info'!A:C,3,0)</f>
        <v>Lock</v>
      </c>
      <c r="I3410" s="6" t="str">
        <f>VLOOKUP(F3410,'Customer Info'!A:G,7)</f>
        <v>Australia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59</v>
      </c>
      <c r="R3410" s="2" t="s">
        <v>28</v>
      </c>
      <c r="S3410" s="22">
        <f t="shared" si="269"/>
        <v>30.900000000000002</v>
      </c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Info'!A:B,2,0)</f>
        <v>Jeremy</v>
      </c>
      <c r="H3411" s="6" t="str">
        <f>VLOOKUP(F3411,'Customer Info'!A:C,3,0)</f>
        <v>Ellison</v>
      </c>
      <c r="I3411" s="6" t="str">
        <f>VLOOKUP(F3411,'Customer Info'!A:G,7)</f>
        <v>Australia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24</v>
      </c>
      <c r="R3411" s="2" t="s">
        <v>50</v>
      </c>
      <c r="S3411" s="22">
        <f t="shared" si="269"/>
        <v>5</v>
      </c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Info'!A:B,2,0)</f>
        <v>Ruben</v>
      </c>
      <c r="H3412" s="6" t="str">
        <f>VLOOKUP(F3412,'Customer Info'!A:C,3,0)</f>
        <v>Ausman</v>
      </c>
      <c r="I3412" s="6" t="str">
        <f>VLOOKUP(F3412,'Customer Info'!A:G,7)</f>
        <v>Australia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454</v>
      </c>
      <c r="R3412" s="2" t="s">
        <v>50</v>
      </c>
      <c r="S3412" s="22">
        <f t="shared" si="269"/>
        <v>401.3</v>
      </c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Info'!A:B,2,0)</f>
        <v>Toby</v>
      </c>
      <c r="H3413" s="6" t="str">
        <f>VLOOKUP(F3413,'Customer Info'!A:C,3,0)</f>
        <v>Carlisle</v>
      </c>
      <c r="I3413" s="6" t="str">
        <f>VLOOKUP(F3413,'Customer Info'!A:G,7)</f>
        <v>Germany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1791</v>
      </c>
      <c r="R3413" s="2" t="s">
        <v>28</v>
      </c>
      <c r="S3413" s="22">
        <f t="shared" si="269"/>
        <v>972.15000000000009</v>
      </c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Info'!A:B,2,0)</f>
        <v>Logan</v>
      </c>
      <c r="H3414" s="6" t="str">
        <f>VLOOKUP(F3414,'Customer Info'!A:C,3,0)</f>
        <v>Currie</v>
      </c>
      <c r="I3414" s="6" t="str">
        <f>VLOOKUP(F3414,'Customer Info'!A:G,7)</f>
        <v>Australia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4</v>
      </c>
      <c r="R3414" s="2" t="s">
        <v>28</v>
      </c>
      <c r="S3414" s="22">
        <f t="shared" si="269"/>
        <v>1.22</v>
      </c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Info'!A:B,2,0)</f>
        <v>Sarah</v>
      </c>
      <c r="H3415" s="6" t="str">
        <f>VLOOKUP(F3415,'Customer Info'!A:C,3,0)</f>
        <v>Foster</v>
      </c>
      <c r="I3415" s="6" t="str">
        <f>VLOOKUP(F3415,'Customer Info'!A:G,7)</f>
        <v>China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29</v>
      </c>
      <c r="R3415" s="2" t="s">
        <v>28</v>
      </c>
      <c r="S3415" s="22">
        <f t="shared" si="269"/>
        <v>29.64</v>
      </c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Info'!A:B,2,0)</f>
        <v>Peter</v>
      </c>
      <c r="H3416" s="6" t="str">
        <f>VLOOKUP(F3416,'Customer Info'!A:C,3,0)</f>
        <v>BŸhler</v>
      </c>
      <c r="I3416" s="6" t="str">
        <f>VLOOKUP(F3416,'Customer Info'!A:G,7)</f>
        <v>Australia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170</v>
      </c>
      <c r="R3416" s="2" t="s">
        <v>28</v>
      </c>
      <c r="S3416" s="22">
        <f t="shared" si="269"/>
        <v>89.12</v>
      </c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Info'!A:B,2,0)</f>
        <v>Tim</v>
      </c>
      <c r="H3417" s="6" t="str">
        <f>VLOOKUP(F3417,'Customer Info'!A:C,3,0)</f>
        <v>Brockman</v>
      </c>
      <c r="I3417" s="6" t="str">
        <f>VLOOKUP(F3417,'Customer Info'!A:G,7)</f>
        <v>Germany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352</v>
      </c>
      <c r="R3417" s="2" t="s">
        <v>28</v>
      </c>
      <c r="S3417" s="22">
        <f t="shared" si="269"/>
        <v>271.60000000000002</v>
      </c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Info'!A:B,2,0)</f>
        <v>Alejandro</v>
      </c>
      <c r="H3418" s="6" t="str">
        <f>VLOOKUP(F3418,'Customer Info'!A:C,3,0)</f>
        <v>Ballentine</v>
      </c>
      <c r="I3418" s="6" t="str">
        <f>VLOOKUP(F3418,'Customer Info'!A:G,7)</f>
        <v>Australia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6</v>
      </c>
      <c r="R3418" s="2" t="s">
        <v>50</v>
      </c>
      <c r="S3418" s="22">
        <f t="shared" si="269"/>
        <v>2.86</v>
      </c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Info'!A:B,2,0)</f>
        <v>Dorothy</v>
      </c>
      <c r="H3419" s="6" t="str">
        <f>VLOOKUP(F3419,'Customer Info'!A:C,3,0)</f>
        <v>Badders</v>
      </c>
      <c r="I3419" s="6" t="str">
        <f>VLOOKUP(F3419,'Customer Info'!A:G,7)</f>
        <v>India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80</v>
      </c>
      <c r="R3419" s="2" t="s">
        <v>50</v>
      </c>
      <c r="S3419" s="22">
        <f t="shared" si="269"/>
        <v>34</v>
      </c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Info'!A:B,2,0)</f>
        <v>Sung</v>
      </c>
      <c r="H3420" s="6" t="str">
        <f>VLOOKUP(F3420,'Customer Info'!A:C,3,0)</f>
        <v>Pak</v>
      </c>
      <c r="I3420" s="6" t="str">
        <f>VLOOKUP(F3420,'Customer Info'!A:G,7)</f>
        <v>China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20</v>
      </c>
      <c r="R3420" s="2" t="s">
        <v>28</v>
      </c>
      <c r="S3420" s="22">
        <f t="shared" si="269"/>
        <v>5.64</v>
      </c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Info'!A:B,2,0)</f>
        <v>Craig</v>
      </c>
      <c r="H3421" s="6" t="str">
        <f>VLOOKUP(F3421,'Customer Info'!A:C,3,0)</f>
        <v>Carroll</v>
      </c>
      <c r="I3421" s="6" t="str">
        <f>VLOOKUP(F3421,'Customer Info'!A:G,7)</f>
        <v>China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117</v>
      </c>
      <c r="R3421" s="2" t="s">
        <v>28</v>
      </c>
      <c r="S3421" s="22">
        <f t="shared" si="269"/>
        <v>49.620000000000005</v>
      </c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Info'!A:B,2,0)</f>
        <v>Neil</v>
      </c>
      <c r="H3422" s="6" t="str">
        <f>VLOOKUP(F3422,'Customer Info'!A:C,3,0)</f>
        <v>Knudson</v>
      </c>
      <c r="I3422" s="6" t="str">
        <f>VLOOKUP(F3422,'Customer Info'!A:G,7)</f>
        <v>China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4240</v>
      </c>
      <c r="R3422" s="2" t="s">
        <v>28</v>
      </c>
      <c r="S3422" s="22">
        <f t="shared" si="269"/>
        <v>2973.2500000000005</v>
      </c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Info'!A:B,2,0)</f>
        <v>Ted</v>
      </c>
      <c r="H3423" s="6" t="str">
        <f>VLOOKUP(F3423,'Customer Info'!A:C,3,0)</f>
        <v>Trevino</v>
      </c>
      <c r="I3423" s="6" t="str">
        <f>VLOOKUP(F3423,'Customer Info'!A:G,7)</f>
        <v>Germany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194</v>
      </c>
      <c r="R3423" s="2" t="s">
        <v>26</v>
      </c>
      <c r="S3423" s="22">
        <f t="shared" si="269"/>
        <v>46.76</v>
      </c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Info'!A:B,2,0)</f>
        <v>Bradley</v>
      </c>
      <c r="H3424" s="6" t="str">
        <f>VLOOKUP(F3424,'Customer Info'!A:C,3,0)</f>
        <v>Nguyen</v>
      </c>
      <c r="I3424" s="6" t="str">
        <f>VLOOKUP(F3424,'Customer Info'!A:G,7)</f>
        <v>India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120</v>
      </c>
      <c r="R3424" s="2" t="s">
        <v>56</v>
      </c>
      <c r="S3424" s="22">
        <f t="shared" si="269"/>
        <v>28.32</v>
      </c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Info'!A:B,2,0)</f>
        <v>Sung</v>
      </c>
      <c r="H3425" s="6" t="str">
        <f>VLOOKUP(F3425,'Customer Info'!A:C,3,0)</f>
        <v>Shariari</v>
      </c>
      <c r="I3425" s="6" t="str">
        <f>VLOOKUP(F3425,'Customer Info'!A:G,7)</f>
        <v>Germany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252</v>
      </c>
      <c r="R3425" s="2" t="s">
        <v>28</v>
      </c>
      <c r="S3425" s="22">
        <f t="shared" si="269"/>
        <v>60.6</v>
      </c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Info'!A:B,2,0)</f>
        <v>Mitch</v>
      </c>
      <c r="H3426" s="6" t="str">
        <f>VLOOKUP(F3426,'Customer Info'!A:C,3,0)</f>
        <v>Willingham</v>
      </c>
      <c r="I3426" s="6" t="str">
        <f>VLOOKUP(F3426,'Customer Info'!A:G,7)</f>
        <v>Germany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635</v>
      </c>
      <c r="R3426" s="2" t="s">
        <v>50</v>
      </c>
      <c r="S3426" s="22">
        <f t="shared" si="269"/>
        <v>567.75</v>
      </c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Info'!A:B,2,0)</f>
        <v>Robert</v>
      </c>
      <c r="H3427" s="6" t="str">
        <f>VLOOKUP(F3427,'Customer Info'!A:C,3,0)</f>
        <v>Dilbeck</v>
      </c>
      <c r="I3427" s="6" t="str">
        <f>VLOOKUP(F3427,'Customer Info'!A:G,7)</f>
        <v>Australia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28</v>
      </c>
      <c r="R3427" s="2" t="s">
        <v>50</v>
      </c>
      <c r="S3427" s="22">
        <f t="shared" si="269"/>
        <v>7.4</v>
      </c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Info'!A:B,2,0)</f>
        <v>Monica</v>
      </c>
      <c r="H3428" s="6" t="str">
        <f>VLOOKUP(F3428,'Customer Info'!A:C,3,0)</f>
        <v>Federle</v>
      </c>
      <c r="I3428" s="6" t="str">
        <f>VLOOKUP(F3428,'Customer Info'!A:G,7)</f>
        <v>Germany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1750</v>
      </c>
      <c r="R3428" s="2" t="s">
        <v>50</v>
      </c>
      <c r="S3428" s="22">
        <f t="shared" si="269"/>
        <v>875.2</v>
      </c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Info'!A:B,2,0)</f>
        <v>Tracy</v>
      </c>
      <c r="H3429" s="6" t="str">
        <f>VLOOKUP(F3429,'Customer Info'!A:C,3,0)</f>
        <v>Blumstein</v>
      </c>
      <c r="I3429" s="6" t="str">
        <f>VLOOKUP(F3429,'Customer Info'!A:G,7)</f>
        <v>Germany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4150</v>
      </c>
      <c r="R3429" s="2" t="s">
        <v>28</v>
      </c>
      <c r="S3429" s="22">
        <f t="shared" si="269"/>
        <v>8307.2999999999993</v>
      </c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Info'!A:B,2,0)</f>
        <v>Craig</v>
      </c>
      <c r="H3430" s="6" t="str">
        <f>VLOOKUP(F3430,'Customer Info'!A:C,3,0)</f>
        <v>Carreira</v>
      </c>
      <c r="I3430" s="6" t="str">
        <f>VLOOKUP(F3430,'Customer Info'!A:G,7)</f>
        <v>China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9</v>
      </c>
      <c r="R3430" s="2" t="s">
        <v>50</v>
      </c>
      <c r="S3430" s="22">
        <f t="shared" si="269"/>
        <v>1.92</v>
      </c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Info'!A:B,2,0)</f>
        <v>Cyra</v>
      </c>
      <c r="H3431" s="6" t="str">
        <f>VLOOKUP(F3431,'Customer Info'!A:C,3,0)</f>
        <v>Reiten</v>
      </c>
      <c r="I3431" s="6" t="str">
        <f>VLOOKUP(F3431,'Customer Info'!A:G,7)</f>
        <v>India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900</v>
      </c>
      <c r="R3431" s="2" t="s">
        <v>28</v>
      </c>
      <c r="S3431" s="22">
        <f t="shared" si="269"/>
        <v>382</v>
      </c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Info'!A:B,2,0)</f>
        <v>Vivek</v>
      </c>
      <c r="H3432" s="6" t="str">
        <f>VLOOKUP(F3432,'Customer Info'!A:C,3,0)</f>
        <v>Sundaresam</v>
      </c>
      <c r="I3432" s="6" t="str">
        <f>VLOOKUP(F3432,'Customer Info'!A:G,7)</f>
        <v>China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34</v>
      </c>
      <c r="R3432" s="2" t="s">
        <v>28</v>
      </c>
      <c r="S3432" s="22">
        <f t="shared" si="269"/>
        <v>6.8</v>
      </c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Info'!A:B,2,0)</f>
        <v>Mitch</v>
      </c>
      <c r="H3433" s="6" t="str">
        <f>VLOOKUP(F3433,'Customer Info'!A:C,3,0)</f>
        <v>Willingham</v>
      </c>
      <c r="I3433" s="6" t="str">
        <f>VLOOKUP(F3433,'Customer Info'!A:G,7)</f>
        <v>Germany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456</v>
      </c>
      <c r="R3433" s="2" t="s">
        <v>50</v>
      </c>
      <c r="S3433" s="22">
        <f t="shared" si="269"/>
        <v>1188.2</v>
      </c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Info'!A:B,2,0)</f>
        <v>Alan</v>
      </c>
      <c r="H3434" s="6" t="str">
        <f>VLOOKUP(F3434,'Customer Info'!A:C,3,0)</f>
        <v>Shonely</v>
      </c>
      <c r="I3434" s="6" t="str">
        <f>VLOOKUP(F3434,'Customer Info'!A:G,7)</f>
        <v>Germany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1746</v>
      </c>
      <c r="R3434" s="2" t="s">
        <v>28</v>
      </c>
      <c r="S3434" s="22">
        <f t="shared" si="269"/>
        <v>862.2</v>
      </c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Info'!A:B,2,0)</f>
        <v>Shirley</v>
      </c>
      <c r="H3435" s="6" t="str">
        <f>VLOOKUP(F3435,'Customer Info'!A:C,3,0)</f>
        <v>Schmidt</v>
      </c>
      <c r="I3435" s="6" t="str">
        <f>VLOOKUP(F3435,'Customer Info'!A:G,7)</f>
        <v>Germany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441</v>
      </c>
      <c r="R3435" s="2" t="s">
        <v>50</v>
      </c>
      <c r="S3435" s="22">
        <f t="shared" si="269"/>
        <v>337.35</v>
      </c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Info'!A:B,2,0)</f>
        <v>Delfina</v>
      </c>
      <c r="H3436" s="6" t="str">
        <f>VLOOKUP(F3436,'Customer Info'!A:C,3,0)</f>
        <v>Latchford</v>
      </c>
      <c r="I3436" s="6" t="str">
        <f>VLOOKUP(F3436,'Customer Info'!A:G,7)</f>
        <v>Australia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270</v>
      </c>
      <c r="R3436" s="2" t="s">
        <v>28</v>
      </c>
      <c r="S3436" s="22">
        <f t="shared" si="269"/>
        <v>46.2</v>
      </c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Info'!A:B,2,0)</f>
        <v>Annie</v>
      </c>
      <c r="H3437" s="6" t="str">
        <f>VLOOKUP(F3437,'Customer Info'!A:C,3,0)</f>
        <v>Zypern</v>
      </c>
      <c r="I3437" s="6" t="str">
        <f>VLOOKUP(F3437,'Customer Info'!A:G,7)</f>
        <v>Germany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2907</v>
      </c>
      <c r="R3437" s="2" t="s">
        <v>50</v>
      </c>
      <c r="S3437" s="22">
        <f t="shared" si="269"/>
        <v>2031.1200000000001</v>
      </c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Info'!A:B,2,0)</f>
        <v>Toby</v>
      </c>
      <c r="H3438" s="6" t="str">
        <f>VLOOKUP(F3438,'Customer Info'!A:C,3,0)</f>
        <v>Braunhardt</v>
      </c>
      <c r="I3438" s="6" t="str">
        <f>VLOOKUP(F3438,'Customer Info'!A:G,7)</f>
        <v>Germany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146</v>
      </c>
      <c r="R3438" s="2" t="s">
        <v>28</v>
      </c>
      <c r="S3438" s="22">
        <f t="shared" si="269"/>
        <v>35.480000000000004</v>
      </c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Info'!A:B,2,0)</f>
        <v>Cynthia</v>
      </c>
      <c r="H3439" s="6" t="str">
        <f>VLOOKUP(F3439,'Customer Info'!A:C,3,0)</f>
        <v>Delaney</v>
      </c>
      <c r="I3439" s="6" t="str">
        <f>VLOOKUP(F3439,'Customer Info'!A:G,7)</f>
        <v>Australia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654</v>
      </c>
      <c r="R3439" s="2" t="s">
        <v>28</v>
      </c>
      <c r="S3439" s="22">
        <f t="shared" si="269"/>
        <v>863</v>
      </c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Info'!A:B,2,0)</f>
        <v>Trudy</v>
      </c>
      <c r="H3440" s="6" t="str">
        <f>VLOOKUP(F3440,'Customer Info'!A:C,3,0)</f>
        <v>Glocke</v>
      </c>
      <c r="I3440" s="6" t="str">
        <f>VLOOKUP(F3440,'Customer Info'!A:G,7)</f>
        <v>Germany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112</v>
      </c>
      <c r="R3440" s="2" t="s">
        <v>50</v>
      </c>
      <c r="S3440" s="22">
        <f t="shared" si="269"/>
        <v>39.119999999999997</v>
      </c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Info'!A:B,2,0)</f>
        <v>Alex</v>
      </c>
      <c r="H3441" s="6" t="str">
        <f>VLOOKUP(F3441,'Customer Info'!A:C,3,0)</f>
        <v>Avila</v>
      </c>
      <c r="I3441" s="6" t="e">
        <f>VLOOKUP(F3441,'Customer Info'!A:G,7)</f>
        <v>#N/A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328</v>
      </c>
      <c r="R3441" s="2" t="s">
        <v>28</v>
      </c>
      <c r="S3441" s="22">
        <f t="shared" si="269"/>
        <v>99.68</v>
      </c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Info'!A:B,2,0)</f>
        <v>Jack</v>
      </c>
      <c r="H3442" s="6" t="str">
        <f>VLOOKUP(F3442,'Customer Info'!A:C,3,0)</f>
        <v>Garza</v>
      </c>
      <c r="I3442" s="6" t="str">
        <f>VLOOKUP(F3442,'Customer Info'!A:G,7)</f>
        <v>China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55</v>
      </c>
      <c r="R3442" s="2" t="s">
        <v>50</v>
      </c>
      <c r="S3442" s="22">
        <f t="shared" si="269"/>
        <v>18.5</v>
      </c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Info'!A:B,2,0)</f>
        <v>Carol</v>
      </c>
      <c r="H3443" s="6" t="str">
        <f>VLOOKUP(F3443,'Customer Info'!A:C,3,0)</f>
        <v>Triggs</v>
      </c>
      <c r="I3443" s="6" t="str">
        <f>VLOOKUP(F3443,'Customer Info'!A:G,7)</f>
        <v>India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429</v>
      </c>
      <c r="R3443" s="2" t="s">
        <v>28</v>
      </c>
      <c r="S3443" s="22">
        <f t="shared" si="269"/>
        <v>335.85</v>
      </c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Info'!A:B,2,0)</f>
        <v>Trudy</v>
      </c>
      <c r="H3444" s="6" t="str">
        <f>VLOOKUP(F3444,'Customer Info'!A:C,3,0)</f>
        <v>Glocke</v>
      </c>
      <c r="I3444" s="6" t="str">
        <f>VLOOKUP(F3444,'Customer Info'!A:G,7)</f>
        <v>Germany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30</v>
      </c>
      <c r="R3444" s="2" t="s">
        <v>28</v>
      </c>
      <c r="S3444" s="22">
        <f t="shared" si="269"/>
        <v>6.76</v>
      </c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Info'!A:B,2,0)</f>
        <v>Fred</v>
      </c>
      <c r="H3445" s="6" t="str">
        <f>VLOOKUP(F3445,'Customer Info'!A:C,3,0)</f>
        <v>Hopkins</v>
      </c>
      <c r="I3445" s="6" t="str">
        <f>VLOOKUP(F3445,'Customer Info'!A:G,7)</f>
        <v>Australia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543</v>
      </c>
      <c r="R3445" s="2" t="s">
        <v>28</v>
      </c>
      <c r="S3445" s="22">
        <f t="shared" si="269"/>
        <v>478.8</v>
      </c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Info'!A:B,2,0)</f>
        <v>Philip</v>
      </c>
      <c r="H3446" s="6" t="str">
        <f>VLOOKUP(F3446,'Customer Info'!A:C,3,0)</f>
        <v>Fox</v>
      </c>
      <c r="I3446" s="6" t="str">
        <f>VLOOKUP(F3446,'Customer Info'!A:G,7)</f>
        <v>Australia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85</v>
      </c>
      <c r="R3446" s="2" t="s">
        <v>28</v>
      </c>
      <c r="S3446" s="22">
        <f t="shared" si="269"/>
        <v>20.6</v>
      </c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Info'!A:B,2,0)</f>
        <v>Kelly</v>
      </c>
      <c r="H3447" s="6" t="str">
        <f>VLOOKUP(F3447,'Customer Info'!A:C,3,0)</f>
        <v>Williams</v>
      </c>
      <c r="I3447" s="6" t="str">
        <f>VLOOKUP(F3447,'Customer Info'!A:G,7)</f>
        <v>Indonesia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1005</v>
      </c>
      <c r="R3447" s="2" t="s">
        <v>50</v>
      </c>
      <c r="S3447" s="22">
        <f t="shared" si="269"/>
        <v>1053.1500000000001</v>
      </c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Info'!A:B,2,0)</f>
        <v>Justin</v>
      </c>
      <c r="H3448" s="6" t="str">
        <f>VLOOKUP(F3448,'Customer Info'!A:C,3,0)</f>
        <v>Hirsh</v>
      </c>
      <c r="I3448" s="6" t="str">
        <f>VLOOKUP(F3448,'Customer Info'!A:G,7)</f>
        <v>China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330</v>
      </c>
      <c r="R3448" s="2" t="s">
        <v>28</v>
      </c>
      <c r="S3448" s="22">
        <f t="shared" si="269"/>
        <v>79.260000000000005</v>
      </c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Info'!A:B,2,0)</f>
        <v>Tracy</v>
      </c>
      <c r="H3449" s="6" t="str">
        <f>VLOOKUP(F3449,'Customer Info'!A:C,3,0)</f>
        <v>Blumstein</v>
      </c>
      <c r="I3449" s="6" t="str">
        <f>VLOOKUP(F3449,'Customer Info'!A:G,7)</f>
        <v>Germany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198</v>
      </c>
      <c r="R3449" s="2" t="s">
        <v>28</v>
      </c>
      <c r="S3449" s="22">
        <f t="shared" si="269"/>
        <v>54</v>
      </c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Info'!A:B,2,0)</f>
        <v>Ruben</v>
      </c>
      <c r="H3450" s="6" t="str">
        <f>VLOOKUP(F3450,'Customer Info'!A:C,3,0)</f>
        <v>Ausman</v>
      </c>
      <c r="I3450" s="6" t="str">
        <f>VLOOKUP(F3450,'Customer Info'!A:G,7)</f>
        <v>Australia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634</v>
      </c>
      <c r="R3450" s="2" t="s">
        <v>28</v>
      </c>
      <c r="S3450" s="22">
        <f t="shared" si="269"/>
        <v>670.1</v>
      </c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Info'!A:B,2,0)</f>
        <v>Maribeth</v>
      </c>
      <c r="H3451" s="6" t="str">
        <f>VLOOKUP(F3451,'Customer Info'!A:C,3,0)</f>
        <v>Dona</v>
      </c>
      <c r="I3451" s="6" t="str">
        <f>VLOOKUP(F3451,'Customer Info'!A:G,7)</f>
        <v>India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1158</v>
      </c>
      <c r="R3451" s="2" t="s">
        <v>26</v>
      </c>
      <c r="S3451" s="22">
        <f t="shared" si="269"/>
        <v>1022.4000000000001</v>
      </c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Info'!A:B,2,0)</f>
        <v>Michael</v>
      </c>
      <c r="H3452" s="6" t="str">
        <f>VLOOKUP(F3452,'Customer Info'!A:C,3,0)</f>
        <v>Granlund</v>
      </c>
      <c r="I3452" s="6" t="str">
        <f>VLOOKUP(F3452,'Customer Info'!A:G,7)</f>
        <v>Germany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3648</v>
      </c>
      <c r="R3452" s="2" t="s">
        <v>50</v>
      </c>
      <c r="S3452" s="22">
        <f t="shared" si="269"/>
        <v>3444.84</v>
      </c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Info'!A:B,2,0)</f>
        <v>Lisa</v>
      </c>
      <c r="H3453" s="6" t="str">
        <f>VLOOKUP(F3453,'Customer Info'!A:C,3,0)</f>
        <v>Ryan</v>
      </c>
      <c r="I3453" s="6" t="str">
        <f>VLOOKUP(F3453,'Customer Info'!A:G,7)</f>
        <v>China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46</v>
      </c>
      <c r="R3453" s="2" t="s">
        <v>28</v>
      </c>
      <c r="S3453" s="22">
        <f t="shared" si="269"/>
        <v>7.96</v>
      </c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Info'!A:B,2,0)</f>
        <v>Jesus</v>
      </c>
      <c r="H3454" s="6" t="str">
        <f>VLOOKUP(F3454,'Customer Info'!A:C,3,0)</f>
        <v>Ocampo</v>
      </c>
      <c r="I3454" s="6" t="str">
        <f>VLOOKUP(F3454,'Customer Info'!A:G,7)</f>
        <v>China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1416</v>
      </c>
      <c r="R3454" s="2" t="s">
        <v>50</v>
      </c>
      <c r="S3454" s="22">
        <f t="shared" si="269"/>
        <v>969.2</v>
      </c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Info'!A:B,2,0)</f>
        <v>Tamara</v>
      </c>
      <c r="H3455" s="6" t="str">
        <f>VLOOKUP(F3455,'Customer Info'!A:C,3,0)</f>
        <v>Chand</v>
      </c>
      <c r="I3455" s="6" t="str">
        <f>VLOOKUP(F3455,'Customer Info'!A:G,7)</f>
        <v>Germany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210</v>
      </c>
      <c r="R3455" s="2" t="s">
        <v>50</v>
      </c>
      <c r="S3455" s="22">
        <f t="shared" si="269"/>
        <v>65.48</v>
      </c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Info'!A:B,2,0)</f>
        <v>Laurel</v>
      </c>
      <c r="H3456" s="6" t="str">
        <f>VLOOKUP(F3456,'Customer Info'!A:C,3,0)</f>
        <v>Beltran</v>
      </c>
      <c r="I3456" s="6" t="str">
        <f>VLOOKUP(F3456,'Customer Info'!A:G,7)</f>
        <v>Australia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348</v>
      </c>
      <c r="R3456" s="2" t="s">
        <v>28</v>
      </c>
      <c r="S3456" s="22">
        <f t="shared" si="269"/>
        <v>365.75</v>
      </c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Info'!A:B,2,0)</f>
        <v>Dorothy</v>
      </c>
      <c r="H3457" s="6" t="str">
        <f>VLOOKUP(F3457,'Customer Info'!A:C,3,0)</f>
        <v>Badders</v>
      </c>
      <c r="I3457" s="6" t="str">
        <f>VLOOKUP(F3457,'Customer Info'!A:G,7)</f>
        <v>India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169</v>
      </c>
      <c r="R3457" s="2" t="s">
        <v>26</v>
      </c>
      <c r="S3457" s="22">
        <f t="shared" si="269"/>
        <v>294.10000000000002</v>
      </c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Info'!A:B,2,0)</f>
        <v>Sarah</v>
      </c>
      <c r="H3458" s="6" t="str">
        <f>VLOOKUP(F3458,'Customer Info'!A:C,3,0)</f>
        <v>Foster</v>
      </c>
      <c r="I3458" s="6" t="str">
        <f>VLOOKUP(F3458,'Customer Info'!A:G,7)</f>
        <v>China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170</v>
      </c>
      <c r="R3458" s="2" t="s">
        <v>28</v>
      </c>
      <c r="S3458" s="22">
        <f t="shared" si="269"/>
        <v>42</v>
      </c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Info'!A:B,2,0)</f>
        <v>Kelly</v>
      </c>
      <c r="H3459" s="6" t="str">
        <f>VLOOKUP(F3459,'Customer Info'!A:C,3,0)</f>
        <v>Collister</v>
      </c>
      <c r="I3459" s="6" t="str">
        <f>VLOOKUP(F3459,'Customer Info'!A:G,7)</f>
        <v>Australia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12</v>
      </c>
      <c r="R3459" s="2" t="s">
        <v>28</v>
      </c>
      <c r="S3459" s="22">
        <f t="shared" si="269"/>
        <v>3.54</v>
      </c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Info'!A:B,2,0)</f>
        <v>Katrina</v>
      </c>
      <c r="H3460" s="6" t="str">
        <f>VLOOKUP(F3460,'Customer Info'!A:C,3,0)</f>
        <v>Bavinger</v>
      </c>
      <c r="I3460" s="6" t="str">
        <f>VLOOKUP(F3460,'Customer Info'!A:G,7)</f>
        <v>Australia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756</v>
      </c>
      <c r="R3460" s="2" t="s">
        <v>28</v>
      </c>
      <c r="S3460" s="22">
        <f t="shared" si="269"/>
        <v>503.1</v>
      </c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Info'!A:B,2,0)</f>
        <v>Carl</v>
      </c>
      <c r="H3461" s="6" t="str">
        <f>VLOOKUP(F3461,'Customer Info'!A:C,3,0)</f>
        <v>Weiss</v>
      </c>
      <c r="I3461" s="6" t="str">
        <f>VLOOKUP(F3461,'Customer Info'!A:G,7)</f>
        <v>India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3</v>
      </c>
      <c r="R3461" s="2" t="s">
        <v>56</v>
      </c>
      <c r="S3461" s="22">
        <f t="shared" si="269"/>
        <v>2.02</v>
      </c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Info'!A:B,2,0)</f>
        <v>Meg</v>
      </c>
      <c r="H3462" s="6" t="str">
        <f>VLOOKUP(F3462,'Customer Info'!A:C,3,0)</f>
        <v>Tillman</v>
      </c>
      <c r="I3462" s="6" t="str">
        <f>VLOOKUP(F3462,'Customer Info'!A:G,7)</f>
        <v>Germany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150</v>
      </c>
      <c r="R3462" s="2" t="s">
        <v>28</v>
      </c>
      <c r="S3462" s="22">
        <f t="shared" si="269"/>
        <v>32.520000000000003</v>
      </c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Info'!A:B,2,0)</f>
        <v>Robert</v>
      </c>
      <c r="H3463" s="6" t="str">
        <f>VLOOKUP(F3463,'Customer Info'!A:C,3,0)</f>
        <v>Dilbeck</v>
      </c>
      <c r="I3463" s="6" t="str">
        <f>VLOOKUP(F3463,'Customer Info'!A:G,7)</f>
        <v>Australia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67</v>
      </c>
      <c r="R3463" s="2" t="s">
        <v>26</v>
      </c>
      <c r="S3463" s="22">
        <f t="shared" si="269"/>
        <v>12.52</v>
      </c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Info'!A:B,2,0)</f>
        <v>Ben</v>
      </c>
      <c r="H3464" s="6" t="str">
        <f>VLOOKUP(F3464,'Customer Info'!A:C,3,0)</f>
        <v>Wallace</v>
      </c>
      <c r="I3464" s="6" t="str">
        <f>VLOOKUP(F3464,'Customer Info'!A:G,7)</f>
        <v>India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162</v>
      </c>
      <c r="R3464" s="2" t="s">
        <v>28</v>
      </c>
      <c r="S3464" s="22">
        <f t="shared" si="269"/>
        <v>31.14</v>
      </c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Info'!A:B,2,0)</f>
        <v>Alan</v>
      </c>
      <c r="H3465" s="6" t="str">
        <f>VLOOKUP(F3465,'Customer Info'!A:C,3,0)</f>
        <v>Shonely</v>
      </c>
      <c r="I3465" s="6" t="str">
        <f>VLOOKUP(F3465,'Customer Info'!A:G,7)</f>
        <v>Germany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595</v>
      </c>
      <c r="R3465" s="2" t="s">
        <v>50</v>
      </c>
      <c r="S3465" s="22">
        <f t="shared" si="269"/>
        <v>401.1</v>
      </c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Info'!A:B,2,0)</f>
        <v>Jill</v>
      </c>
      <c r="H3466" s="6" t="str">
        <f>VLOOKUP(F3466,'Customer Info'!A:C,3,0)</f>
        <v>Fjeld</v>
      </c>
      <c r="I3466" s="6" t="str">
        <f>VLOOKUP(F3466,'Customer Info'!A:G,7)</f>
        <v>Australia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90</v>
      </c>
      <c r="R3466" s="2" t="s">
        <v>28</v>
      </c>
      <c r="S3466" s="22">
        <f t="shared" si="269"/>
        <v>453.6</v>
      </c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Info'!A:B,2,0)</f>
        <v>Michael</v>
      </c>
      <c r="H3467" s="6" t="str">
        <f>VLOOKUP(F3467,'Customer Info'!A:C,3,0)</f>
        <v>Moore</v>
      </c>
      <c r="I3467" s="6" t="str">
        <f>VLOOKUP(F3467,'Customer Info'!A:G,7)</f>
        <v>Germany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N3467-M3467</f>
        <v>12</v>
      </c>
      <c r="R3467" s="2" t="s">
        <v>50</v>
      </c>
      <c r="S3467" s="22">
        <f t="shared" ref="S3467:S3530" si="274">IF(N3467&lt;5000,N3467*2%,IF(AND(N3467&gt;=5000,N3467&lt;25000),N3467*5%,IF(AND(N3467&gt;=25000,N3467&lt;50000),N3467*7%,IF(AND(N3467&gt;=50000,N3467&lt;100000)*N3467*9%,IF(AND(N3467&gt;=100000,N3467&lt;250000),N3467*12%,N3467*15%)))))</f>
        <v>3.02</v>
      </c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Info'!A:B,2,0)</f>
        <v>Dianna</v>
      </c>
      <c r="H3468" s="6" t="str">
        <f>VLOOKUP(F3468,'Customer Info'!A:C,3,0)</f>
        <v>Vittorini</v>
      </c>
      <c r="I3468" s="6" t="str">
        <f>VLOOKUP(F3468,'Customer Info'!A:G,7)</f>
        <v>Germany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1029</v>
      </c>
      <c r="R3468" s="2" t="s">
        <v>28</v>
      </c>
      <c r="S3468" s="22">
        <f t="shared" si="274"/>
        <v>705.6</v>
      </c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Info'!A:B,2,0)</f>
        <v>Candace</v>
      </c>
      <c r="H3469" s="6" t="str">
        <f>VLOOKUP(F3469,'Customer Info'!A:C,3,0)</f>
        <v>McMahon</v>
      </c>
      <c r="I3469" s="6" t="str">
        <f>VLOOKUP(F3469,'Customer Info'!A:G,7)</f>
        <v>Australia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308</v>
      </c>
      <c r="R3469" s="2" t="s">
        <v>26</v>
      </c>
      <c r="S3469" s="22">
        <f t="shared" si="274"/>
        <v>330.8</v>
      </c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Info'!A:B,2,0)</f>
        <v>Guy</v>
      </c>
      <c r="H3470" s="6" t="str">
        <f>VLOOKUP(F3470,'Customer Info'!A:C,3,0)</f>
        <v>Phonely</v>
      </c>
      <c r="I3470" s="6" t="str">
        <f>VLOOKUP(F3470,'Customer Info'!A:G,7)</f>
        <v>India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270</v>
      </c>
      <c r="R3470" s="2" t="s">
        <v>28</v>
      </c>
      <c r="S3470" s="22">
        <f t="shared" si="274"/>
        <v>46.2</v>
      </c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Info'!A:B,2,0)</f>
        <v>Eugene</v>
      </c>
      <c r="H3471" s="6" t="str">
        <f>VLOOKUP(F3471,'Customer Info'!A:C,3,0)</f>
        <v>Hildebrand</v>
      </c>
      <c r="I3471" s="6" t="str">
        <f>VLOOKUP(F3471,'Customer Info'!A:G,7)</f>
        <v>India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1232</v>
      </c>
      <c r="R3471" s="2" t="s">
        <v>50</v>
      </c>
      <c r="S3471" s="22">
        <f t="shared" si="274"/>
        <v>747.40000000000009</v>
      </c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Info'!A:B,2,0)</f>
        <v>Tom</v>
      </c>
      <c r="H3472" s="6" t="str">
        <f>VLOOKUP(F3472,'Customer Info'!A:C,3,0)</f>
        <v>Stivers</v>
      </c>
      <c r="I3472" s="6" t="str">
        <f>VLOOKUP(F3472,'Customer Info'!A:G,7)</f>
        <v>Germany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960</v>
      </c>
      <c r="R3472" s="2" t="s">
        <v>28</v>
      </c>
      <c r="S3472" s="22">
        <f t="shared" si="274"/>
        <v>754.25</v>
      </c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Info'!A:B,2,0)</f>
        <v>Harry</v>
      </c>
      <c r="H3473" s="6" t="str">
        <f>VLOOKUP(F3473,'Customer Info'!A:C,3,0)</f>
        <v>Marie</v>
      </c>
      <c r="I3473" s="6" t="str">
        <f>VLOOKUP(F3473,'Customer Info'!A:G,7)</f>
        <v>Indonesia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36</v>
      </c>
      <c r="R3473" s="2" t="s">
        <v>28</v>
      </c>
      <c r="S3473" s="22">
        <f t="shared" si="274"/>
        <v>6.92</v>
      </c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Info'!A:B,2,0)</f>
        <v>Michelle</v>
      </c>
      <c r="H3474" s="6" t="str">
        <f>VLOOKUP(F3474,'Customer Info'!A:C,3,0)</f>
        <v>Arnett</v>
      </c>
      <c r="I3474" s="6" t="str">
        <f>VLOOKUP(F3474,'Customer Info'!A:G,7)</f>
        <v>China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84</v>
      </c>
      <c r="R3474" s="2" t="s">
        <v>28</v>
      </c>
      <c r="S3474" s="22">
        <f t="shared" si="274"/>
        <v>58.120000000000005</v>
      </c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Info'!A:B,2,0)</f>
        <v>Marina</v>
      </c>
      <c r="H3475" s="6" t="str">
        <f>VLOOKUP(F3475,'Customer Info'!A:C,3,0)</f>
        <v>Lichtenstein</v>
      </c>
      <c r="I3475" s="6" t="str">
        <f>VLOOKUP(F3475,'Customer Info'!A:G,7)</f>
        <v>Germany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5</v>
      </c>
      <c r="R3475" s="2" t="s">
        <v>50</v>
      </c>
      <c r="S3475" s="22">
        <f t="shared" si="274"/>
        <v>1.22</v>
      </c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Info'!A:B,2,0)</f>
        <v>Jeremy</v>
      </c>
      <c r="H3476" s="6" t="str">
        <f>VLOOKUP(F3476,'Customer Info'!A:C,3,0)</f>
        <v>Ellison</v>
      </c>
      <c r="I3476" s="6" t="str">
        <f>VLOOKUP(F3476,'Customer Info'!A:G,7)</f>
        <v>Australia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15</v>
      </c>
      <c r="R3476" s="2" t="s">
        <v>28</v>
      </c>
      <c r="S3476" s="22">
        <f t="shared" si="274"/>
        <v>3.38</v>
      </c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Info'!A:B,2,0)</f>
        <v>Rachel</v>
      </c>
      <c r="H3477" s="6" t="str">
        <f>VLOOKUP(F3477,'Customer Info'!A:C,3,0)</f>
        <v>Payne</v>
      </c>
      <c r="I3477" s="6" t="str">
        <f>VLOOKUP(F3477,'Customer Info'!A:G,7)</f>
        <v>Australia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708</v>
      </c>
      <c r="R3477" s="2" t="s">
        <v>28</v>
      </c>
      <c r="S3477" s="22">
        <f t="shared" si="274"/>
        <v>757.80000000000007</v>
      </c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Info'!A:B,2,0)</f>
        <v>Hilary</v>
      </c>
      <c r="H3478" s="6" t="str">
        <f>VLOOKUP(F3478,'Customer Info'!A:C,3,0)</f>
        <v>Holden</v>
      </c>
      <c r="I3478" s="6" t="str">
        <f>VLOOKUP(F3478,'Customer Info'!A:G,7)</f>
        <v>India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62</v>
      </c>
      <c r="R3478" s="2" t="s">
        <v>28</v>
      </c>
      <c r="S3478" s="22">
        <f t="shared" si="274"/>
        <v>18.96</v>
      </c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Info'!A:B,2,0)</f>
        <v>Harold</v>
      </c>
      <c r="H3479" s="6" t="str">
        <f>VLOOKUP(F3479,'Customer Info'!A:C,3,0)</f>
        <v>Engle</v>
      </c>
      <c r="I3479" s="6" t="str">
        <f>VLOOKUP(F3479,'Customer Info'!A:G,7)</f>
        <v>Indonesia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236</v>
      </c>
      <c r="R3479" s="2" t="s">
        <v>28</v>
      </c>
      <c r="S3479" s="22">
        <f t="shared" si="274"/>
        <v>64.2</v>
      </c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Info'!A:B,2,0)</f>
        <v>Patrick</v>
      </c>
      <c r="H3480" s="6" t="str">
        <f>VLOOKUP(F3480,'Customer Info'!A:C,3,0)</f>
        <v>Bzostek</v>
      </c>
      <c r="I3480" s="6" t="str">
        <f>VLOOKUP(F3480,'Customer Info'!A:G,7)</f>
        <v>Australia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122</v>
      </c>
      <c r="R3480" s="2" t="s">
        <v>50</v>
      </c>
      <c r="S3480" s="22">
        <f t="shared" si="274"/>
        <v>42.84</v>
      </c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Info'!A:B,2,0)</f>
        <v>Ryan</v>
      </c>
      <c r="H3481" s="6" t="str">
        <f>VLOOKUP(F3481,'Customer Info'!A:C,3,0)</f>
        <v>Crowe</v>
      </c>
      <c r="I3481" s="6" t="str">
        <f>VLOOKUP(F3481,'Customer Info'!A:G,7)</f>
        <v>Australia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362</v>
      </c>
      <c r="R3481" s="2" t="s">
        <v>50</v>
      </c>
      <c r="S3481" s="22">
        <f t="shared" si="274"/>
        <v>79.88</v>
      </c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Info'!A:B,2,0)</f>
        <v>Anemone</v>
      </c>
      <c r="H3482" s="6" t="str">
        <f>VLOOKUP(F3482,'Customer Info'!A:C,3,0)</f>
        <v>Ratner</v>
      </c>
      <c r="I3482" s="6" t="str">
        <f>VLOOKUP(F3482,'Customer Info'!A:G,7)</f>
        <v>Germany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31</v>
      </c>
      <c r="R3482" s="2" t="s">
        <v>28</v>
      </c>
      <c r="S3482" s="22">
        <f t="shared" si="274"/>
        <v>9.48</v>
      </c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Info'!A:B,2,0)</f>
        <v>Christopher</v>
      </c>
      <c r="H3483" s="6" t="str">
        <f>VLOOKUP(F3483,'Customer Info'!A:C,3,0)</f>
        <v>Martinez</v>
      </c>
      <c r="I3483" s="6" t="str">
        <f>VLOOKUP(F3483,'Customer Info'!A:G,7)</f>
        <v>Australia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78</v>
      </c>
      <c r="R3483" s="2" t="s">
        <v>50</v>
      </c>
      <c r="S3483" s="22">
        <f t="shared" si="274"/>
        <v>21.04</v>
      </c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Info'!A:B,2,0)</f>
        <v>Denise</v>
      </c>
      <c r="H3484" s="6" t="str">
        <f>VLOOKUP(F3484,'Customer Info'!A:C,3,0)</f>
        <v>Leinenbach</v>
      </c>
      <c r="I3484" s="6" t="str">
        <f>VLOOKUP(F3484,'Customer Info'!A:G,7)</f>
        <v>Australia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273</v>
      </c>
      <c r="R3484" s="2" t="s">
        <v>28</v>
      </c>
      <c r="S3484" s="22">
        <f t="shared" si="274"/>
        <v>95.34</v>
      </c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Info'!A:B,2,0)</f>
        <v>Brendan</v>
      </c>
      <c r="H3485" s="6" t="str">
        <f>VLOOKUP(F3485,'Customer Info'!A:C,3,0)</f>
        <v>Murry</v>
      </c>
      <c r="I3485" s="6" t="str">
        <f>VLOOKUP(F3485,'Customer Info'!A:G,7)</f>
        <v>India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190</v>
      </c>
      <c r="R3485" s="2" t="s">
        <v>50</v>
      </c>
      <c r="S3485" s="22">
        <f t="shared" si="274"/>
        <v>78.600000000000009</v>
      </c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Info'!A:B,2,0)</f>
        <v>Darren</v>
      </c>
      <c r="H3486" s="6" t="str">
        <f>VLOOKUP(F3486,'Customer Info'!A:C,3,0)</f>
        <v>Budd</v>
      </c>
      <c r="I3486" s="6" t="str">
        <f>VLOOKUP(F3486,'Customer Info'!A:G,7)</f>
        <v>India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78</v>
      </c>
      <c r="R3486" s="2" t="s">
        <v>50</v>
      </c>
      <c r="S3486" s="22">
        <f t="shared" si="274"/>
        <v>15.36</v>
      </c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Info'!A:B,2,0)</f>
        <v>Craig</v>
      </c>
      <c r="H3487" s="6" t="str">
        <f>VLOOKUP(F3487,'Customer Info'!A:C,3,0)</f>
        <v>Leslie</v>
      </c>
      <c r="I3487" s="6" t="str">
        <f>VLOOKUP(F3487,'Customer Info'!A:G,7)</f>
        <v>Australia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378</v>
      </c>
      <c r="R3487" s="2" t="s">
        <v>26</v>
      </c>
      <c r="S3487" s="22">
        <f t="shared" si="274"/>
        <v>91.08</v>
      </c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Info'!A:B,2,0)</f>
        <v>Nicole</v>
      </c>
      <c r="H3488" s="6" t="str">
        <f>VLOOKUP(F3488,'Customer Info'!A:C,3,0)</f>
        <v>Fjeld</v>
      </c>
      <c r="I3488" s="6" t="str">
        <f>VLOOKUP(F3488,'Customer Info'!A:G,7)</f>
        <v>China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5070</v>
      </c>
      <c r="R3488" s="2" t="s">
        <v>28</v>
      </c>
      <c r="S3488" s="22">
        <f t="shared" si="274"/>
        <v>8375.4</v>
      </c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Info'!A:B,2,0)</f>
        <v>Roland</v>
      </c>
      <c r="H3489" s="6" t="str">
        <f>VLOOKUP(F3489,'Customer Info'!A:C,3,0)</f>
        <v>Fjeld</v>
      </c>
      <c r="I3489" s="6" t="str">
        <f>VLOOKUP(F3489,'Customer Info'!A:G,7)</f>
        <v>Australia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64</v>
      </c>
      <c r="R3489" s="2" t="s">
        <v>50</v>
      </c>
      <c r="S3489" s="22">
        <f t="shared" si="274"/>
        <v>15.3</v>
      </c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Info'!A:B,2,0)</f>
        <v>Jesus</v>
      </c>
      <c r="H3490" s="6" t="str">
        <f>VLOOKUP(F3490,'Customer Info'!A:C,3,0)</f>
        <v>Ocampo</v>
      </c>
      <c r="I3490" s="6" t="str">
        <f>VLOOKUP(F3490,'Customer Info'!A:G,7)</f>
        <v>China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366</v>
      </c>
      <c r="R3490" s="2" t="s">
        <v>28</v>
      </c>
      <c r="S3490" s="22">
        <f t="shared" si="274"/>
        <v>80.680000000000007</v>
      </c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Info'!A:B,2,0)</f>
        <v>Cynthia</v>
      </c>
      <c r="H3491" s="6" t="str">
        <f>VLOOKUP(F3491,'Customer Info'!A:C,3,0)</f>
        <v>Delaney</v>
      </c>
      <c r="I3491" s="6" t="str">
        <f>VLOOKUP(F3491,'Customer Info'!A:G,7)</f>
        <v>Australia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180</v>
      </c>
      <c r="R3491" s="2" t="s">
        <v>26</v>
      </c>
      <c r="S3491" s="22">
        <f t="shared" si="274"/>
        <v>64.599999999999994</v>
      </c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Info'!A:B,2,0)</f>
        <v>Rick</v>
      </c>
      <c r="H3492" s="6" t="str">
        <f>VLOOKUP(F3492,'Customer Info'!A:C,3,0)</f>
        <v>Duston</v>
      </c>
      <c r="I3492" s="6" t="str">
        <f>VLOOKUP(F3492,'Customer Info'!A:G,7)</f>
        <v>Australia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984</v>
      </c>
      <c r="R3492" s="2" t="s">
        <v>50</v>
      </c>
      <c r="S3492" s="22">
        <f t="shared" si="274"/>
        <v>532.80000000000007</v>
      </c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Info'!A:B,2,0)</f>
        <v>Justin</v>
      </c>
      <c r="H3493" s="6" t="str">
        <f>VLOOKUP(F3493,'Customer Info'!A:C,3,0)</f>
        <v>Hirsh</v>
      </c>
      <c r="I3493" s="6" t="str">
        <f>VLOOKUP(F3493,'Customer Info'!A:G,7)</f>
        <v>China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660</v>
      </c>
      <c r="R3493" s="2" t="s">
        <v>50</v>
      </c>
      <c r="S3493" s="22">
        <f t="shared" si="274"/>
        <v>2445.5200000000004</v>
      </c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Info'!A:B,2,0)</f>
        <v>Ed</v>
      </c>
      <c r="H3494" s="6" t="str">
        <f>VLOOKUP(F3494,'Customer Info'!A:C,3,0)</f>
        <v>Braxton</v>
      </c>
      <c r="I3494" s="6" t="str">
        <f>VLOOKUP(F3494,'Customer Info'!A:G,7)</f>
        <v>India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360</v>
      </c>
      <c r="R3494" s="2" t="s">
        <v>28</v>
      </c>
      <c r="S3494" s="22">
        <f t="shared" si="274"/>
        <v>471.75</v>
      </c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Info'!A:B,2,0)</f>
        <v>James</v>
      </c>
      <c r="H3495" s="6" t="str">
        <f>VLOOKUP(F3495,'Customer Info'!A:C,3,0)</f>
        <v>Lanier</v>
      </c>
      <c r="I3495" s="6" t="str">
        <f>VLOOKUP(F3495,'Customer Info'!A:G,7)</f>
        <v>China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206</v>
      </c>
      <c r="R3495" s="2" t="s">
        <v>28</v>
      </c>
      <c r="S3495" s="22">
        <f t="shared" si="274"/>
        <v>73.8</v>
      </c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Info'!A:B,2,0)</f>
        <v>Dan</v>
      </c>
      <c r="H3496" s="6" t="str">
        <f>VLOOKUP(F3496,'Customer Info'!A:C,3,0)</f>
        <v>Campbell</v>
      </c>
      <c r="I3496" s="6" t="str">
        <f>VLOOKUP(F3496,'Customer Info'!A:G,7)</f>
        <v>India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2007</v>
      </c>
      <c r="R3496" s="2" t="s">
        <v>28</v>
      </c>
      <c r="S3496" s="22">
        <f t="shared" si="274"/>
        <v>1206.45</v>
      </c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Info'!A:B,2,0)</f>
        <v>Ralph</v>
      </c>
      <c r="H3497" s="6" t="str">
        <f>VLOOKUP(F3497,'Customer Info'!A:C,3,0)</f>
        <v>Arnett</v>
      </c>
      <c r="I3497" s="6" t="str">
        <f>VLOOKUP(F3497,'Customer Info'!A:G,7)</f>
        <v>Australia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172</v>
      </c>
      <c r="R3497" s="2" t="s">
        <v>28</v>
      </c>
      <c r="S3497" s="22">
        <f t="shared" si="274"/>
        <v>450</v>
      </c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Info'!A:B,2,0)</f>
        <v>Julia</v>
      </c>
      <c r="H3498" s="6" t="str">
        <f>VLOOKUP(F3498,'Customer Info'!A:C,3,0)</f>
        <v>Dunbar</v>
      </c>
      <c r="I3498" s="6" t="str">
        <f>VLOOKUP(F3498,'Customer Info'!A:G,7)</f>
        <v>Australia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1928</v>
      </c>
      <c r="R3498" s="2" t="s">
        <v>50</v>
      </c>
      <c r="S3498" s="22">
        <f t="shared" si="274"/>
        <v>887.80000000000007</v>
      </c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Info'!A:B,2,0)</f>
        <v>Mike</v>
      </c>
      <c r="H3499" s="6" t="str">
        <f>VLOOKUP(F3499,'Customer Info'!A:C,3,0)</f>
        <v>Gockenbach</v>
      </c>
      <c r="I3499" s="6" t="str">
        <f>VLOOKUP(F3499,'Customer Info'!A:G,7)</f>
        <v>Germany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396</v>
      </c>
      <c r="R3499" s="2" t="s">
        <v>28</v>
      </c>
      <c r="S3499" s="22">
        <f t="shared" si="274"/>
        <v>351.3</v>
      </c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Info'!A:B,2,0)</f>
        <v>Peter</v>
      </c>
      <c r="H3500" s="6" t="str">
        <f>VLOOKUP(F3500,'Customer Info'!A:C,3,0)</f>
        <v>BŸhler</v>
      </c>
      <c r="I3500" s="6" t="str">
        <f>VLOOKUP(F3500,'Customer Info'!A:G,7)</f>
        <v>Australia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45</v>
      </c>
      <c r="R3500" s="2" t="s">
        <v>28</v>
      </c>
      <c r="S3500" s="22">
        <f t="shared" si="274"/>
        <v>11.34</v>
      </c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Info'!A:B,2,0)</f>
        <v>Kristina</v>
      </c>
      <c r="H3501" s="6" t="str">
        <f>VLOOKUP(F3501,'Customer Info'!A:C,3,0)</f>
        <v>Nunn</v>
      </c>
      <c r="I3501" s="6" t="str">
        <f>VLOOKUP(F3501,'Customer Info'!A:G,7)</f>
        <v>Indonesia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420</v>
      </c>
      <c r="R3501" s="2" t="s">
        <v>28</v>
      </c>
      <c r="S3501" s="22">
        <f t="shared" si="274"/>
        <v>1111.6000000000001</v>
      </c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Info'!A:B,2,0)</f>
        <v>Eugene</v>
      </c>
      <c r="H3502" s="6" t="str">
        <f>VLOOKUP(F3502,'Customer Info'!A:C,3,0)</f>
        <v>Hildebrand</v>
      </c>
      <c r="I3502" s="6" t="str">
        <f>VLOOKUP(F3502,'Customer Info'!A:G,7)</f>
        <v>India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92</v>
      </c>
      <c r="R3502" s="2" t="s">
        <v>28</v>
      </c>
      <c r="S3502" s="22">
        <f t="shared" si="274"/>
        <v>65.48</v>
      </c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Info'!A:B,2,0)</f>
        <v>Sung</v>
      </c>
      <c r="H3503" s="6" t="str">
        <f>VLOOKUP(F3503,'Customer Info'!A:C,3,0)</f>
        <v>Shariari</v>
      </c>
      <c r="I3503" s="6" t="str">
        <f>VLOOKUP(F3503,'Customer Info'!A:G,7)</f>
        <v>Germany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425</v>
      </c>
      <c r="R3503" s="2" t="s">
        <v>26</v>
      </c>
      <c r="S3503" s="22">
        <f t="shared" si="274"/>
        <v>259.75</v>
      </c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Info'!A:B,2,0)</f>
        <v>Eileen</v>
      </c>
      <c r="H3504" s="6" t="str">
        <f>VLOOKUP(F3504,'Customer Info'!A:C,3,0)</f>
        <v>Kiefer</v>
      </c>
      <c r="I3504" s="6" t="str">
        <f>VLOOKUP(F3504,'Customer Info'!A:G,7)</f>
        <v>Germany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644</v>
      </c>
      <c r="R3504" s="2" t="s">
        <v>28</v>
      </c>
      <c r="S3504" s="22">
        <f t="shared" si="274"/>
        <v>352.6</v>
      </c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Info'!A:B,2,0)</f>
        <v>Darren</v>
      </c>
      <c r="H3505" s="6" t="str">
        <f>VLOOKUP(F3505,'Customer Info'!A:C,3,0)</f>
        <v>Powers</v>
      </c>
      <c r="I3505" s="6" t="str">
        <f>VLOOKUP(F3505,'Customer Info'!A:G,7)</f>
        <v>Australia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393</v>
      </c>
      <c r="R3505" s="2" t="s">
        <v>28</v>
      </c>
      <c r="S3505" s="22">
        <f t="shared" si="274"/>
        <v>413.85</v>
      </c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Info'!A:B,2,0)</f>
        <v>Rob</v>
      </c>
      <c r="H3506" s="6" t="str">
        <f>VLOOKUP(F3506,'Customer Info'!A:C,3,0)</f>
        <v>Williams</v>
      </c>
      <c r="I3506" s="6" t="str">
        <f>VLOOKUP(F3506,'Customer Info'!A:G,7)</f>
        <v>Germany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423</v>
      </c>
      <c r="R3506" s="2" t="s">
        <v>28</v>
      </c>
      <c r="S3506" s="22">
        <f t="shared" si="274"/>
        <v>333.3</v>
      </c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Info'!A:B,2,0)</f>
        <v>Guy</v>
      </c>
      <c r="H3507" s="6" t="str">
        <f>VLOOKUP(F3507,'Customer Info'!A:C,3,0)</f>
        <v>Phonely</v>
      </c>
      <c r="I3507" s="6" t="str">
        <f>VLOOKUP(F3507,'Customer Info'!A:G,7)</f>
        <v>India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54</v>
      </c>
      <c r="R3507" s="2" t="s">
        <v>50</v>
      </c>
      <c r="S3507" s="22">
        <f t="shared" si="274"/>
        <v>11.64</v>
      </c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Info'!A:B,2,0)</f>
        <v>Kean</v>
      </c>
      <c r="H3508" s="6" t="str">
        <f>VLOOKUP(F3508,'Customer Info'!A:C,3,0)</f>
        <v>Thornton</v>
      </c>
      <c r="I3508" s="6" t="str">
        <f>VLOOKUP(F3508,'Customer Info'!A:G,7)</f>
        <v>Indonesia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322</v>
      </c>
      <c r="R3508" s="2" t="s">
        <v>26</v>
      </c>
      <c r="S3508" s="22">
        <f t="shared" si="274"/>
        <v>70.52</v>
      </c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Info'!A:B,2,0)</f>
        <v>Jack</v>
      </c>
      <c r="H3509" s="6" t="str">
        <f>VLOOKUP(F3509,'Customer Info'!A:C,3,0)</f>
        <v>Lebron</v>
      </c>
      <c r="I3509" s="6" t="str">
        <f>VLOOKUP(F3509,'Customer Info'!A:G,7)</f>
        <v>China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5970</v>
      </c>
      <c r="R3509" s="2" t="s">
        <v>26</v>
      </c>
      <c r="S3509" s="22">
        <f t="shared" si="274"/>
        <v>9721.5</v>
      </c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Info'!A:B,2,0)</f>
        <v>Nick</v>
      </c>
      <c r="H3510" s="6" t="str">
        <f>VLOOKUP(F3510,'Customer Info'!A:C,3,0)</f>
        <v>Zandusky</v>
      </c>
      <c r="I3510" s="6" t="str">
        <f>VLOOKUP(F3510,'Customer Info'!A:G,7)</f>
        <v>Indonesia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360</v>
      </c>
      <c r="R3510" s="2" t="s">
        <v>28</v>
      </c>
      <c r="S3510" s="22">
        <f t="shared" si="274"/>
        <v>61.120000000000005</v>
      </c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Info'!A:B,2,0)</f>
        <v>Greg</v>
      </c>
      <c r="H3511" s="6" t="str">
        <f>VLOOKUP(F3511,'Customer Info'!A:C,3,0)</f>
        <v>Hansen</v>
      </c>
      <c r="I3511" s="6" t="str">
        <f>VLOOKUP(F3511,'Customer Info'!A:G,7)</f>
        <v>India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654</v>
      </c>
      <c r="R3511" s="2" t="s">
        <v>28</v>
      </c>
      <c r="S3511" s="22">
        <f t="shared" si="274"/>
        <v>863</v>
      </c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Info'!A:B,2,0)</f>
        <v>Hunter</v>
      </c>
      <c r="H3512" s="6" t="str">
        <f>VLOOKUP(F3512,'Customer Info'!A:C,3,0)</f>
        <v>Lopez</v>
      </c>
      <c r="I3512" s="6" t="str">
        <f>VLOOKUP(F3512,'Customer Info'!A:G,7)</f>
        <v>Australia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77</v>
      </c>
      <c r="R3512" s="2" t="s">
        <v>50</v>
      </c>
      <c r="S3512" s="22">
        <f t="shared" si="274"/>
        <v>32.46</v>
      </c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Info'!A:B,2,0)</f>
        <v>Deanra</v>
      </c>
      <c r="H3513" s="6" t="str">
        <f>VLOOKUP(F3513,'Customer Info'!A:C,3,0)</f>
        <v>Eno</v>
      </c>
      <c r="I3513" s="6" t="str">
        <f>VLOOKUP(F3513,'Customer Info'!A:G,7)</f>
        <v>India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42</v>
      </c>
      <c r="R3513" s="2" t="s">
        <v>28</v>
      </c>
      <c r="S3513" s="22">
        <f t="shared" si="274"/>
        <v>29.060000000000002</v>
      </c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Info'!A:B,2,0)</f>
        <v>Steven</v>
      </c>
      <c r="H3514" s="6" t="str">
        <f>VLOOKUP(F3514,'Customer Info'!A:C,3,0)</f>
        <v>Cartwright</v>
      </c>
      <c r="I3514" s="6" t="str">
        <f>VLOOKUP(F3514,'Customer Info'!A:G,7)</f>
        <v>Germany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288</v>
      </c>
      <c r="R3514" s="2" t="s">
        <v>28</v>
      </c>
      <c r="S3514" s="22">
        <f t="shared" si="274"/>
        <v>63.6</v>
      </c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Info'!A:B,2,0)</f>
        <v>Dave</v>
      </c>
      <c r="H3515" s="6" t="str">
        <f>VLOOKUP(F3515,'Customer Info'!A:C,3,0)</f>
        <v>Poirier</v>
      </c>
      <c r="I3515" s="6" t="str">
        <f>VLOOKUP(F3515,'Customer Info'!A:G,7)</f>
        <v>Australia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119</v>
      </c>
      <c r="R3515" s="2" t="s">
        <v>28</v>
      </c>
      <c r="S3515" s="22">
        <f t="shared" si="274"/>
        <v>23.8</v>
      </c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Info'!A:B,2,0)</f>
        <v>Eric</v>
      </c>
      <c r="H3516" s="6" t="str">
        <f>VLOOKUP(F3516,'Customer Info'!A:C,3,0)</f>
        <v>Barreto</v>
      </c>
      <c r="I3516" s="6" t="str">
        <f>VLOOKUP(F3516,'Customer Info'!A:G,7)</f>
        <v>India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25</v>
      </c>
      <c r="R3516" s="2" t="s">
        <v>28</v>
      </c>
      <c r="S3516" s="22">
        <f t="shared" si="274"/>
        <v>6</v>
      </c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Info'!A:B,2,0)</f>
        <v>Stuart</v>
      </c>
      <c r="H3517" s="6" t="str">
        <f>VLOOKUP(F3517,'Customer Info'!A:C,3,0)</f>
        <v>Calhoun</v>
      </c>
      <c r="I3517" s="6" t="str">
        <f>VLOOKUP(F3517,'Customer Info'!A:G,7)</f>
        <v>Germany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1194</v>
      </c>
      <c r="R3517" s="2" t="s">
        <v>50</v>
      </c>
      <c r="S3517" s="22">
        <f t="shared" si="274"/>
        <v>1763.7900000000002</v>
      </c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Info'!A:B,2,0)</f>
        <v>Thais</v>
      </c>
      <c r="H3518" s="6" t="str">
        <f>VLOOKUP(F3518,'Customer Info'!A:C,3,0)</f>
        <v>Sissman</v>
      </c>
      <c r="I3518" s="6" t="str">
        <f>VLOOKUP(F3518,'Customer Info'!A:G,7)</f>
        <v>Germany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264</v>
      </c>
      <c r="R3518" s="2" t="s">
        <v>28</v>
      </c>
      <c r="S3518" s="22">
        <f t="shared" si="274"/>
        <v>279.8</v>
      </c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Info'!A:B,2,0)</f>
        <v>Claire</v>
      </c>
      <c r="H3519" s="6" t="str">
        <f>VLOOKUP(F3519,'Customer Info'!A:C,3,0)</f>
        <v>Gute</v>
      </c>
      <c r="I3519" s="6" t="str">
        <f>VLOOKUP(F3519,'Customer Info'!A:G,7)</f>
        <v>Australia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42</v>
      </c>
      <c r="R3519" s="2" t="s">
        <v>28</v>
      </c>
      <c r="S3519" s="22">
        <f t="shared" si="274"/>
        <v>8.32</v>
      </c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Info'!A:B,2,0)</f>
        <v>Toby</v>
      </c>
      <c r="H3520" s="6" t="str">
        <f>VLOOKUP(F3520,'Customer Info'!A:C,3,0)</f>
        <v>Gnade</v>
      </c>
      <c r="I3520" s="6" t="str">
        <f>VLOOKUP(F3520,'Customer Info'!A:G,7)</f>
        <v>Germany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-3</v>
      </c>
      <c r="R3520" s="2" t="s">
        <v>28</v>
      </c>
      <c r="S3520" s="22">
        <f t="shared" si="274"/>
        <v>960</v>
      </c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Info'!A:B,2,0)</f>
        <v>Barry</v>
      </c>
      <c r="H3521" s="6" t="str">
        <f>VLOOKUP(F3521,'Customer Info'!A:C,3,0)</f>
        <v>Blumstein</v>
      </c>
      <c r="I3521" s="6" t="str">
        <f>VLOOKUP(F3521,'Customer Info'!A:G,7)</f>
        <v>Germany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2340</v>
      </c>
      <c r="R3521" s="2" t="s">
        <v>28</v>
      </c>
      <c r="S3521" s="22">
        <f t="shared" si="274"/>
        <v>1779.1200000000001</v>
      </c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Info'!A:B,2,0)</f>
        <v>David</v>
      </c>
      <c r="H3522" s="6" t="str">
        <f>VLOOKUP(F3522,'Customer Info'!A:C,3,0)</f>
        <v>Philippe</v>
      </c>
      <c r="I3522" s="6" t="str">
        <f>VLOOKUP(F3522,'Customer Info'!A:G,7)</f>
        <v>Australia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88</v>
      </c>
      <c r="R3522" s="2" t="s">
        <v>28</v>
      </c>
      <c r="S3522" s="22">
        <f t="shared" si="274"/>
        <v>26.84</v>
      </c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Info'!A:B,2,0)</f>
        <v>Tom</v>
      </c>
      <c r="H3523" s="6" t="str">
        <f>VLOOKUP(F3523,'Customer Info'!A:C,3,0)</f>
        <v>Stivers</v>
      </c>
      <c r="I3523" s="6" t="str">
        <f>VLOOKUP(F3523,'Customer Info'!A:G,7)</f>
        <v>Germany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666</v>
      </c>
      <c r="R3523" s="2" t="s">
        <v>50</v>
      </c>
      <c r="S3523" s="22">
        <f t="shared" si="274"/>
        <v>894.30000000000007</v>
      </c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Info'!A:B,2,0)</f>
        <v>Sung</v>
      </c>
      <c r="H3524" s="6" t="str">
        <f>VLOOKUP(F3524,'Customer Info'!A:C,3,0)</f>
        <v>Shariari</v>
      </c>
      <c r="I3524" s="6" t="str">
        <f>VLOOKUP(F3524,'Customer Info'!A:G,7)</f>
        <v>Germany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364</v>
      </c>
      <c r="R3524" s="2" t="s">
        <v>28</v>
      </c>
      <c r="S3524" s="22">
        <f t="shared" si="274"/>
        <v>320.20000000000005</v>
      </c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Info'!A:B,2,0)</f>
        <v>Erica</v>
      </c>
      <c r="H3525" s="6" t="str">
        <f>VLOOKUP(F3525,'Customer Info'!A:C,3,0)</f>
        <v>Hackney</v>
      </c>
      <c r="I3525" s="6" t="str">
        <f>VLOOKUP(F3525,'Customer Info'!A:G,7)</f>
        <v>India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323</v>
      </c>
      <c r="R3525" s="2" t="s">
        <v>28</v>
      </c>
      <c r="S3525" s="22">
        <f t="shared" si="274"/>
        <v>64.48</v>
      </c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Info'!A:B,2,0)</f>
        <v>Aaron</v>
      </c>
      <c r="H3526" s="6" t="str">
        <f>VLOOKUP(F3526,'Customer Info'!A:C,3,0)</f>
        <v>Bergman</v>
      </c>
      <c r="I3526" s="6" t="str">
        <f>VLOOKUP(F3526,'Customer Info'!A:G,7)</f>
        <v>Australia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1802</v>
      </c>
      <c r="R3526" s="2" t="s">
        <v>56</v>
      </c>
      <c r="S3526" s="22">
        <f t="shared" si="274"/>
        <v>903.30000000000007</v>
      </c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Info'!A:B,2,0)</f>
        <v>Kristina</v>
      </c>
      <c r="H3527" s="6" t="str">
        <f>VLOOKUP(F3527,'Customer Info'!A:C,3,0)</f>
        <v>Nunn</v>
      </c>
      <c r="I3527" s="6" t="str">
        <f>VLOOKUP(F3527,'Customer Info'!A:G,7)</f>
        <v>Indonesia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1593</v>
      </c>
      <c r="R3527" s="2" t="s">
        <v>28</v>
      </c>
      <c r="S3527" s="22">
        <f t="shared" si="274"/>
        <v>728.55000000000007</v>
      </c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Info'!A:B,2,0)</f>
        <v>Dionis</v>
      </c>
      <c r="H3528" s="6" t="str">
        <f>VLOOKUP(F3528,'Customer Info'!A:C,3,0)</f>
        <v>Lloyd</v>
      </c>
      <c r="I3528" s="6" t="str">
        <f>VLOOKUP(F3528,'Customer Info'!A:G,7)</f>
        <v>Australia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486</v>
      </c>
      <c r="R3528" s="2" t="s">
        <v>28</v>
      </c>
      <c r="S3528" s="22">
        <f t="shared" si="274"/>
        <v>516.30000000000007</v>
      </c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Info'!A:B,2,0)</f>
        <v>John</v>
      </c>
      <c r="H3529" s="6" t="str">
        <f>VLOOKUP(F3529,'Customer Info'!A:C,3,0)</f>
        <v>Castell</v>
      </c>
      <c r="I3529" s="6" t="str">
        <f>VLOOKUP(F3529,'Customer Info'!A:G,7)</f>
        <v>Australia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124</v>
      </c>
      <c r="R3529" s="2" t="s">
        <v>28</v>
      </c>
      <c r="S3529" s="22">
        <f t="shared" si="274"/>
        <v>65.400000000000006</v>
      </c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Info'!A:B,2,0)</f>
        <v>William</v>
      </c>
      <c r="H3530" s="6" t="str">
        <f>VLOOKUP(F3530,'Customer Info'!A:C,3,0)</f>
        <v>Brown</v>
      </c>
      <c r="I3530" s="6" t="str">
        <f>VLOOKUP(F3530,'Customer Info'!A:G,7)</f>
        <v>Indonesia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108</v>
      </c>
      <c r="R3530" s="2" t="s">
        <v>28</v>
      </c>
      <c r="S3530" s="22">
        <f t="shared" si="274"/>
        <v>26.1</v>
      </c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Info'!A:B,2,0)</f>
        <v>Tony</v>
      </c>
      <c r="H3531" s="6" t="str">
        <f>VLOOKUP(F3531,'Customer Info'!A:C,3,0)</f>
        <v>Sayre</v>
      </c>
      <c r="I3531" s="6" t="str">
        <f>VLOOKUP(F3531,'Customer Info'!A:G,7)</f>
        <v>Germany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N3531-M3531</f>
        <v>256</v>
      </c>
      <c r="R3531" s="2" t="s">
        <v>28</v>
      </c>
      <c r="S3531" s="22">
        <f t="shared" ref="S3531:S3594" si="279">IF(N3531&lt;5000,N3531*2%,IF(AND(N3531&gt;=5000,N3531&lt;25000),N3531*5%,IF(AND(N3531&gt;=25000,N3531&lt;50000),N3531*7%,IF(AND(N3531&gt;=50000,N3531&lt;100000)*N3531*9%,IF(AND(N3531&gt;=100000,N3531&lt;250000),N3531*12%,N3531*15%)))))</f>
        <v>274.40000000000003</v>
      </c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Info'!A:B,2,0)</f>
        <v>Duane</v>
      </c>
      <c r="H3532" s="6" t="str">
        <f>VLOOKUP(F3532,'Customer Info'!A:C,3,0)</f>
        <v>Huffman</v>
      </c>
      <c r="I3532" s="6" t="str">
        <f>VLOOKUP(F3532,'Customer Info'!A:G,7)</f>
        <v>India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100</v>
      </c>
      <c r="R3532" s="2" t="s">
        <v>50</v>
      </c>
      <c r="S3532" s="22">
        <f t="shared" si="279"/>
        <v>54.32</v>
      </c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Info'!A:B,2,0)</f>
        <v>Trudy</v>
      </c>
      <c r="H3533" s="6" t="str">
        <f>VLOOKUP(F3533,'Customer Info'!A:C,3,0)</f>
        <v>Glocke</v>
      </c>
      <c r="I3533" s="6" t="str">
        <f>VLOOKUP(F3533,'Customer Info'!A:G,7)</f>
        <v>Germany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80</v>
      </c>
      <c r="R3533" s="2" t="s">
        <v>50</v>
      </c>
      <c r="S3533" s="22">
        <f t="shared" si="279"/>
        <v>22.56</v>
      </c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Info'!A:B,2,0)</f>
        <v>Pamela</v>
      </c>
      <c r="H3534" s="6" t="str">
        <f>VLOOKUP(F3534,'Customer Info'!A:C,3,0)</f>
        <v>Coakley</v>
      </c>
      <c r="I3534" s="6" t="str">
        <f>VLOOKUP(F3534,'Customer Info'!A:G,7)</f>
        <v>Australia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762</v>
      </c>
      <c r="R3534" s="2" t="s">
        <v>50</v>
      </c>
      <c r="S3534" s="22">
        <f t="shared" si="279"/>
        <v>459.90000000000003</v>
      </c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Info'!A:B,2,0)</f>
        <v>Ed</v>
      </c>
      <c r="H3535" s="6" t="str">
        <f>VLOOKUP(F3535,'Customer Info'!A:C,3,0)</f>
        <v>Braxton</v>
      </c>
      <c r="I3535" s="6" t="str">
        <f>VLOOKUP(F3535,'Customer Info'!A:G,7)</f>
        <v>India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331</v>
      </c>
      <c r="R3535" s="2" t="s">
        <v>50</v>
      </c>
      <c r="S3535" s="22">
        <f t="shared" si="279"/>
        <v>347.55</v>
      </c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Info'!A:B,2,0)</f>
        <v>Darren</v>
      </c>
      <c r="H3536" s="6" t="str">
        <f>VLOOKUP(F3536,'Customer Info'!A:C,3,0)</f>
        <v>Koutras</v>
      </c>
      <c r="I3536" s="6" t="str">
        <f>VLOOKUP(F3536,'Customer Info'!A:G,7)</f>
        <v>India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398</v>
      </c>
      <c r="R3536" s="2" t="s">
        <v>28</v>
      </c>
      <c r="S3536" s="22">
        <f t="shared" si="279"/>
        <v>62.96</v>
      </c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Info'!A:B,2,0)</f>
        <v>Rick</v>
      </c>
      <c r="H3537" s="6" t="str">
        <f>VLOOKUP(F3537,'Customer Info'!A:C,3,0)</f>
        <v>Reed</v>
      </c>
      <c r="I3537" s="6" t="str">
        <f>VLOOKUP(F3537,'Customer Info'!A:G,7)</f>
        <v>Germany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3255</v>
      </c>
      <c r="R3537" s="2" t="s">
        <v>28</v>
      </c>
      <c r="S3537" s="22">
        <f t="shared" si="279"/>
        <v>3040.1000000000004</v>
      </c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Info'!A:B,2,0)</f>
        <v>Brad</v>
      </c>
      <c r="H3538" s="6" t="str">
        <f>VLOOKUP(F3538,'Customer Info'!A:C,3,0)</f>
        <v>Thomas</v>
      </c>
      <c r="I3538" s="6" t="str">
        <f>VLOOKUP(F3538,'Customer Info'!A:G,7)</f>
        <v>India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70</v>
      </c>
      <c r="R3538" s="2" t="s">
        <v>26</v>
      </c>
      <c r="S3538" s="22">
        <f t="shared" si="279"/>
        <v>12.88</v>
      </c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Info'!A:B,2,0)</f>
        <v>Dan</v>
      </c>
      <c r="H3539" s="6" t="str">
        <f>VLOOKUP(F3539,'Customer Info'!A:C,3,0)</f>
        <v>Campbell</v>
      </c>
      <c r="I3539" s="6" t="str">
        <f>VLOOKUP(F3539,'Customer Info'!A:G,7)</f>
        <v>India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531</v>
      </c>
      <c r="R3539" s="2" t="s">
        <v>26</v>
      </c>
      <c r="S3539" s="22">
        <f t="shared" si="279"/>
        <v>97.14</v>
      </c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Info'!A:B,2,0)</f>
        <v>Catherine</v>
      </c>
      <c r="H3540" s="6" t="str">
        <f>VLOOKUP(F3540,'Customer Info'!A:C,3,0)</f>
        <v>Glotzbach</v>
      </c>
      <c r="I3540" s="6" t="str">
        <f>VLOOKUP(F3540,'Customer Info'!A:G,7)</f>
        <v>Australia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10</v>
      </c>
      <c r="R3540" s="2" t="s">
        <v>28</v>
      </c>
      <c r="S3540" s="22">
        <f t="shared" si="279"/>
        <v>1.84</v>
      </c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Info'!A:B,2,0)</f>
        <v>Kelly</v>
      </c>
      <c r="H3541" s="6" t="str">
        <f>VLOOKUP(F3541,'Customer Info'!A:C,3,0)</f>
        <v>Williams</v>
      </c>
      <c r="I3541" s="6" t="str">
        <f>VLOOKUP(F3541,'Customer Info'!A:G,7)</f>
        <v>Indonesia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330</v>
      </c>
      <c r="R3541" s="2" t="s">
        <v>28</v>
      </c>
      <c r="S3541" s="22">
        <f t="shared" si="279"/>
        <v>429.6</v>
      </c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Info'!A:B,2,0)</f>
        <v>Randy</v>
      </c>
      <c r="H3542" s="6" t="str">
        <f>VLOOKUP(F3542,'Customer Info'!A:C,3,0)</f>
        <v>Ferguson</v>
      </c>
      <c r="I3542" s="6" t="str">
        <f>VLOOKUP(F3542,'Customer Info'!A:G,7)</f>
        <v>Australia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340</v>
      </c>
      <c r="R3542" s="2" t="s">
        <v>50</v>
      </c>
      <c r="S3542" s="22">
        <f t="shared" si="279"/>
        <v>445.6</v>
      </c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Info'!A:B,2,0)</f>
        <v>Steve</v>
      </c>
      <c r="H3543" s="6" t="str">
        <f>VLOOKUP(F3543,'Customer Info'!A:C,3,0)</f>
        <v>Nguyen</v>
      </c>
      <c r="I3543" s="6" t="str">
        <f>VLOOKUP(F3543,'Customer Info'!A:G,7)</f>
        <v>India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240</v>
      </c>
      <c r="R3543" s="2" t="s">
        <v>26</v>
      </c>
      <c r="S3543" s="22">
        <f t="shared" si="279"/>
        <v>38.700000000000003</v>
      </c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Info'!A:B,2,0)</f>
        <v>Harry</v>
      </c>
      <c r="H3544" s="6" t="str">
        <f>VLOOKUP(F3544,'Customer Info'!A:C,3,0)</f>
        <v>Marie</v>
      </c>
      <c r="I3544" s="6" t="str">
        <f>VLOOKUP(F3544,'Customer Info'!A:G,7)</f>
        <v>Indonesia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626</v>
      </c>
      <c r="R3544" s="2" t="s">
        <v>50</v>
      </c>
      <c r="S3544" s="22">
        <f t="shared" si="279"/>
        <v>422.40000000000003</v>
      </c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Info'!A:B,2,0)</f>
        <v>Robert</v>
      </c>
      <c r="H3545" s="6" t="str">
        <f>VLOOKUP(F3545,'Customer Info'!A:C,3,0)</f>
        <v>Dilbeck</v>
      </c>
      <c r="I3545" s="6" t="str">
        <f>VLOOKUP(F3545,'Customer Info'!A:G,7)</f>
        <v>Australia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234</v>
      </c>
      <c r="R3545" s="2" t="s">
        <v>28</v>
      </c>
      <c r="S3545" s="22">
        <f t="shared" si="279"/>
        <v>99.240000000000009</v>
      </c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Info'!A:B,2,0)</f>
        <v>Carol</v>
      </c>
      <c r="H3546" s="6" t="str">
        <f>VLOOKUP(F3546,'Customer Info'!A:C,3,0)</f>
        <v>Adams</v>
      </c>
      <c r="I3546" s="6" t="str">
        <f>VLOOKUP(F3546,'Customer Info'!A:G,7)</f>
        <v>India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237</v>
      </c>
      <c r="R3546" s="2" t="s">
        <v>28</v>
      </c>
      <c r="S3546" s="22">
        <f t="shared" si="279"/>
        <v>84.78</v>
      </c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Info'!A:B,2,0)</f>
        <v>Sam</v>
      </c>
      <c r="H3547" s="6" t="str">
        <f>VLOOKUP(F3547,'Customer Info'!A:C,3,0)</f>
        <v>Zeldin</v>
      </c>
      <c r="I3547" s="6" t="str">
        <f>VLOOKUP(F3547,'Customer Info'!A:G,7)</f>
        <v>Germany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602</v>
      </c>
      <c r="R3547" s="2" t="s">
        <v>50</v>
      </c>
      <c r="S3547" s="22">
        <f t="shared" si="279"/>
        <v>786.40000000000009</v>
      </c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Info'!A:B,2,0)</f>
        <v>Aaron</v>
      </c>
      <c r="H3548" s="6" t="str">
        <f>VLOOKUP(F3548,'Customer Info'!A:C,3,0)</f>
        <v>Smayling</v>
      </c>
      <c r="I3548" s="6" t="str">
        <f>VLOOKUP(F3548,'Customer Info'!A:G,7)</f>
        <v>Germany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12</v>
      </c>
      <c r="R3548" s="2" t="s">
        <v>26</v>
      </c>
      <c r="S3548" s="22">
        <f t="shared" si="279"/>
        <v>3.72</v>
      </c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Info'!A:B,2,0)</f>
        <v>Dana</v>
      </c>
      <c r="H3549" s="6" t="str">
        <f>VLOOKUP(F3549,'Customer Info'!A:C,3,0)</f>
        <v>Kaydos</v>
      </c>
      <c r="I3549" s="6" t="str">
        <f>VLOOKUP(F3549,'Customer Info'!A:G,7)</f>
        <v>India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9606</v>
      </c>
      <c r="R3549" s="2" t="s">
        <v>28</v>
      </c>
      <c r="S3549" s="22" t="b">
        <f t="shared" si="279"/>
        <v>0</v>
      </c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Info'!A:B,2,0)</f>
        <v>Beth</v>
      </c>
      <c r="H3550" s="6" t="str">
        <f>VLOOKUP(F3550,'Customer Info'!A:C,3,0)</f>
        <v>Thompson</v>
      </c>
      <c r="I3550" s="6" t="str">
        <f>VLOOKUP(F3550,'Customer Info'!A:G,7)</f>
        <v>India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39</v>
      </c>
      <c r="R3550" s="2" t="s">
        <v>50</v>
      </c>
      <c r="S3550" s="22">
        <f t="shared" si="279"/>
        <v>10.5</v>
      </c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Info'!A:B,2,0)</f>
        <v>Bill</v>
      </c>
      <c r="H3551" s="6" t="str">
        <f>VLOOKUP(F3551,'Customer Info'!A:C,3,0)</f>
        <v>Donatelli</v>
      </c>
      <c r="I3551" s="6" t="str">
        <f>VLOOKUP(F3551,'Customer Info'!A:G,7)</f>
        <v>Australia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96</v>
      </c>
      <c r="R3551" s="2" t="s">
        <v>50</v>
      </c>
      <c r="S3551" s="22">
        <f t="shared" si="279"/>
        <v>260.10000000000002</v>
      </c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Info'!A:B,2,0)</f>
        <v>Barry</v>
      </c>
      <c r="H3552" s="6" t="str">
        <f>VLOOKUP(F3552,'Customer Info'!A:C,3,0)</f>
        <v>Blumstein</v>
      </c>
      <c r="I3552" s="6" t="str">
        <f>VLOOKUP(F3552,'Customer Info'!A:G,7)</f>
        <v>Australia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88</v>
      </c>
      <c r="R3552" s="2" t="s">
        <v>50</v>
      </c>
      <c r="S3552" s="22">
        <f t="shared" si="279"/>
        <v>13.280000000000001</v>
      </c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Info'!A:B,2,0)</f>
        <v>George</v>
      </c>
      <c r="H3553" s="6" t="str">
        <f>VLOOKUP(F3553,'Customer Info'!A:C,3,0)</f>
        <v>Ashbrook</v>
      </c>
      <c r="I3553" s="6" t="str">
        <f>VLOOKUP(F3553,'Customer Info'!A:G,7)</f>
        <v>Germany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30</v>
      </c>
      <c r="R3553" s="2" t="s">
        <v>50</v>
      </c>
      <c r="S3553" s="22">
        <f t="shared" si="279"/>
        <v>8.2799999999999994</v>
      </c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Info'!A:B,2,0)</f>
        <v>Sarah</v>
      </c>
      <c r="H3554" s="6" t="str">
        <f>VLOOKUP(F3554,'Customer Info'!A:C,3,0)</f>
        <v>Foster</v>
      </c>
      <c r="I3554" s="6" t="str">
        <f>VLOOKUP(F3554,'Customer Info'!A:G,7)</f>
        <v>Germany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662</v>
      </c>
      <c r="R3554" s="2" t="s">
        <v>28</v>
      </c>
      <c r="S3554" s="22">
        <f t="shared" si="279"/>
        <v>695.1</v>
      </c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Info'!A:B,2,0)</f>
        <v>Erica</v>
      </c>
      <c r="H3555" s="6" t="str">
        <f>VLOOKUP(F3555,'Customer Info'!A:C,3,0)</f>
        <v>Hackney</v>
      </c>
      <c r="I3555" s="6" t="str">
        <f>VLOOKUP(F3555,'Customer Info'!A:G,7)</f>
        <v>India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84</v>
      </c>
      <c r="R3555" s="2" t="s">
        <v>56</v>
      </c>
      <c r="S3555" s="22">
        <f t="shared" si="279"/>
        <v>26.400000000000002</v>
      </c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Info'!A:B,2,0)</f>
        <v>Valerie</v>
      </c>
      <c r="H3556" s="6" t="str">
        <f>VLOOKUP(F3556,'Customer Info'!A:C,3,0)</f>
        <v>Takahito</v>
      </c>
      <c r="I3556" s="6" t="str">
        <f>VLOOKUP(F3556,'Customer Info'!A:G,7)</f>
        <v>China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31</v>
      </c>
      <c r="R3556" s="2" t="s">
        <v>28</v>
      </c>
      <c r="S3556" s="22">
        <f t="shared" si="279"/>
        <v>9.48</v>
      </c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Info'!A:B,2,0)</f>
        <v>Xylona</v>
      </c>
      <c r="H3557" s="6" t="str">
        <f>VLOOKUP(F3557,'Customer Info'!A:C,3,0)</f>
        <v>Preis</v>
      </c>
      <c r="I3557" s="6" t="str">
        <f>VLOOKUP(F3557,'Customer Info'!A:G,7)</f>
        <v>Indonesia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318</v>
      </c>
      <c r="R3557" s="2" t="s">
        <v>26</v>
      </c>
      <c r="S3557" s="22">
        <f t="shared" si="279"/>
        <v>63.480000000000004</v>
      </c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Info'!A:B,2,0)</f>
        <v>Julie</v>
      </c>
      <c r="H3558" s="6" t="str">
        <f>VLOOKUP(F3558,'Customer Info'!A:C,3,0)</f>
        <v>Creighton</v>
      </c>
      <c r="I3558" s="6" t="str">
        <f>VLOOKUP(F3558,'Customer Info'!A:G,7)</f>
        <v>Australia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1840</v>
      </c>
      <c r="R3558" s="2" t="s">
        <v>50</v>
      </c>
      <c r="S3558" s="22">
        <f t="shared" si="279"/>
        <v>1998.0800000000002</v>
      </c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Info'!A:B,2,0)</f>
        <v>Cari</v>
      </c>
      <c r="H3559" s="6" t="str">
        <f>VLOOKUP(F3559,'Customer Info'!A:C,3,0)</f>
        <v>Schnelling</v>
      </c>
      <c r="I3559" s="6" t="str">
        <f>VLOOKUP(F3559,'Customer Info'!A:G,7)</f>
        <v>India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720</v>
      </c>
      <c r="R3559" s="2" t="s">
        <v>50</v>
      </c>
      <c r="S3559" s="22">
        <f t="shared" si="279"/>
        <v>440</v>
      </c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Info'!A:B,2,0)</f>
        <v>Victoria</v>
      </c>
      <c r="H3560" s="6" t="str">
        <f>VLOOKUP(F3560,'Customer Info'!A:C,3,0)</f>
        <v>Brennan</v>
      </c>
      <c r="I3560" s="6" t="str">
        <f>VLOOKUP(F3560,'Customer Info'!A:G,7)</f>
        <v>Australia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144</v>
      </c>
      <c r="R3560" s="2" t="s">
        <v>26</v>
      </c>
      <c r="S3560" s="22">
        <f t="shared" si="279"/>
        <v>34.56</v>
      </c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Info'!A:B,2,0)</f>
        <v>Eugene</v>
      </c>
      <c r="H3561" s="6" t="str">
        <f>VLOOKUP(F3561,'Customer Info'!A:C,3,0)</f>
        <v>Hildebrand</v>
      </c>
      <c r="I3561" s="6" t="str">
        <f>VLOOKUP(F3561,'Customer Info'!A:G,7)</f>
        <v>India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330</v>
      </c>
      <c r="R3561" s="2" t="s">
        <v>28</v>
      </c>
      <c r="S3561" s="22">
        <f t="shared" si="279"/>
        <v>349.75</v>
      </c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Info'!A:B,2,0)</f>
        <v>Anemone</v>
      </c>
      <c r="H3562" s="6" t="str">
        <f>VLOOKUP(F3562,'Customer Info'!A:C,3,0)</f>
        <v>Ratner</v>
      </c>
      <c r="I3562" s="6" t="str">
        <f>VLOOKUP(F3562,'Customer Info'!A:G,7)</f>
        <v>China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45</v>
      </c>
      <c r="R3562" s="2" t="s">
        <v>28</v>
      </c>
      <c r="S3562" s="22">
        <f t="shared" si="279"/>
        <v>9</v>
      </c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Info'!A:B,2,0)</f>
        <v>Julie</v>
      </c>
      <c r="H3563" s="6" t="str">
        <f>VLOOKUP(F3563,'Customer Info'!A:C,3,0)</f>
        <v>Creighton</v>
      </c>
      <c r="I3563" s="6" t="str">
        <f>VLOOKUP(F3563,'Customer Info'!A:G,7)</f>
        <v>Australia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132</v>
      </c>
      <c r="R3563" s="2" t="s">
        <v>28</v>
      </c>
      <c r="S3563" s="22">
        <f t="shared" si="279"/>
        <v>31.86</v>
      </c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Info'!A:B,2,0)</f>
        <v>Ralph</v>
      </c>
      <c r="H3564" s="6" t="str">
        <f>VLOOKUP(F3564,'Customer Info'!A:C,3,0)</f>
        <v>Kennedy</v>
      </c>
      <c r="I3564" s="6" t="str">
        <f>VLOOKUP(F3564,'Customer Info'!A:G,7)</f>
        <v>Australia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60</v>
      </c>
      <c r="R3564" s="2" t="s">
        <v>28</v>
      </c>
      <c r="S3564" s="22">
        <f t="shared" si="279"/>
        <v>16.559999999999999</v>
      </c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Info'!A:B,2,0)</f>
        <v>John</v>
      </c>
      <c r="H3565" s="6" t="str">
        <f>VLOOKUP(F3565,'Customer Info'!A:C,3,0)</f>
        <v>Lucas</v>
      </c>
      <c r="I3565" s="6" t="str">
        <f>VLOOKUP(F3565,'Customer Info'!A:G,7)</f>
        <v>China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2392</v>
      </c>
      <c r="R3565" s="2" t="s">
        <v>28</v>
      </c>
      <c r="S3565" s="22">
        <f t="shared" si="279"/>
        <v>2992.9900000000002</v>
      </c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Info'!A:B,2,0)</f>
        <v>Anthony</v>
      </c>
      <c r="H3566" s="6" t="str">
        <f>VLOOKUP(F3566,'Customer Info'!A:C,3,0)</f>
        <v>O'Donnell</v>
      </c>
      <c r="I3566" s="6" t="str">
        <f>VLOOKUP(F3566,'Customer Info'!A:G,7)</f>
        <v>Germany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63</v>
      </c>
      <c r="R3566" s="2" t="s">
        <v>28</v>
      </c>
      <c r="S3566" s="22">
        <f t="shared" si="279"/>
        <v>19.46</v>
      </c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Info'!A:B,2,0)</f>
        <v>Steve</v>
      </c>
      <c r="H3567" s="6" t="str">
        <f>VLOOKUP(F3567,'Customer Info'!A:C,3,0)</f>
        <v>Nguyen</v>
      </c>
      <c r="I3567" s="6" t="str">
        <f>VLOOKUP(F3567,'Customer Info'!A:G,7)</f>
        <v>India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8</v>
      </c>
      <c r="R3567" s="2" t="s">
        <v>50</v>
      </c>
      <c r="S3567" s="22">
        <f t="shared" si="279"/>
        <v>3.24</v>
      </c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Info'!A:B,2,0)</f>
        <v>Vivek</v>
      </c>
      <c r="H3568" s="6" t="str">
        <f>VLOOKUP(F3568,'Customer Info'!A:C,3,0)</f>
        <v>Grady</v>
      </c>
      <c r="I3568" s="6" t="str">
        <f>VLOOKUP(F3568,'Customer Info'!A:G,7)</f>
        <v>Australia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872</v>
      </c>
      <c r="R3568" s="2" t="s">
        <v>28</v>
      </c>
      <c r="S3568" s="22">
        <f t="shared" si="279"/>
        <v>769.1</v>
      </c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Info'!A:B,2,0)</f>
        <v>Thomas</v>
      </c>
      <c r="H3569" s="6" t="str">
        <f>VLOOKUP(F3569,'Customer Info'!A:C,3,0)</f>
        <v>Seio</v>
      </c>
      <c r="I3569" s="6" t="str">
        <f>VLOOKUP(F3569,'Customer Info'!A:G,7)</f>
        <v>Germany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195</v>
      </c>
      <c r="R3569" s="2" t="s">
        <v>28</v>
      </c>
      <c r="S3569" s="22">
        <f t="shared" si="279"/>
        <v>52.6</v>
      </c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Info'!A:B,2,0)</f>
        <v>Tom</v>
      </c>
      <c r="H3570" s="6" t="str">
        <f>VLOOKUP(F3570,'Customer Info'!A:C,3,0)</f>
        <v>Stivers</v>
      </c>
      <c r="I3570" s="6" t="str">
        <f>VLOOKUP(F3570,'Customer Info'!A:G,7)</f>
        <v>Germany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52</v>
      </c>
      <c r="R3570" s="2" t="s">
        <v>50</v>
      </c>
      <c r="S3570" s="22">
        <f t="shared" si="279"/>
        <v>11.4</v>
      </c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Info'!A:B,2,0)</f>
        <v>Alice</v>
      </c>
      <c r="H3571" s="6" t="str">
        <f>VLOOKUP(F3571,'Customer Info'!A:C,3,0)</f>
        <v>McCarthy</v>
      </c>
      <c r="I3571" s="6" t="str">
        <f>VLOOKUP(F3571,'Customer Info'!A:G,7)</f>
        <v>Germany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1953</v>
      </c>
      <c r="R3571" s="2" t="s">
        <v>28</v>
      </c>
      <c r="S3571" s="22">
        <f t="shared" si="279"/>
        <v>1824.0600000000002</v>
      </c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Info'!A:B,2,0)</f>
        <v>Dorothy</v>
      </c>
      <c r="H3572" s="6" t="str">
        <f>VLOOKUP(F3572,'Customer Info'!A:C,3,0)</f>
        <v>Wardle</v>
      </c>
      <c r="I3572" s="6" t="str">
        <f>VLOOKUP(F3572,'Customer Info'!A:G,7)</f>
        <v>Australia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600</v>
      </c>
      <c r="R3572" s="2" t="s">
        <v>28</v>
      </c>
      <c r="S3572" s="22">
        <f t="shared" si="279"/>
        <v>357.05</v>
      </c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Info'!A:B,2,0)</f>
        <v>Charles</v>
      </c>
      <c r="H3573" s="6" t="str">
        <f>VLOOKUP(F3573,'Customer Info'!A:C,3,0)</f>
        <v>Sheldon</v>
      </c>
      <c r="I3573" s="6" t="str">
        <f>VLOOKUP(F3573,'Customer Info'!A:G,7)</f>
        <v>India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708</v>
      </c>
      <c r="R3573" s="2" t="s">
        <v>28</v>
      </c>
      <c r="S3573" s="22">
        <f t="shared" si="279"/>
        <v>484.6</v>
      </c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Info'!A:B,2,0)</f>
        <v>Thomas</v>
      </c>
      <c r="H3574" s="6" t="str">
        <f>VLOOKUP(F3574,'Customer Info'!A:C,3,0)</f>
        <v>Brumley</v>
      </c>
      <c r="I3574" s="6" t="str">
        <f>VLOOKUP(F3574,'Customer Info'!A:G,7)</f>
        <v>Germany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26</v>
      </c>
      <c r="R3574" s="2" t="s">
        <v>50</v>
      </c>
      <c r="S3574" s="22">
        <f t="shared" si="279"/>
        <v>5.68</v>
      </c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Info'!A:B,2,0)</f>
        <v>Rachel</v>
      </c>
      <c r="H3575" s="6" t="str">
        <f>VLOOKUP(F3575,'Customer Info'!A:C,3,0)</f>
        <v>Payne</v>
      </c>
      <c r="I3575" s="6" t="str">
        <f>VLOOKUP(F3575,'Customer Info'!A:G,7)</f>
        <v>Australia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68</v>
      </c>
      <c r="R3575" s="2" t="s">
        <v>28</v>
      </c>
      <c r="S3575" s="22">
        <f t="shared" si="279"/>
        <v>36.160000000000004</v>
      </c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Info'!A:B,2,0)</f>
        <v>Bill</v>
      </c>
      <c r="H3576" s="6" t="str">
        <f>VLOOKUP(F3576,'Customer Info'!A:C,3,0)</f>
        <v>Eplett</v>
      </c>
      <c r="I3576" s="6" t="str">
        <f>VLOOKUP(F3576,'Customer Info'!A:G,7)</f>
        <v>Indonesia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495</v>
      </c>
      <c r="R3576" s="2" t="s">
        <v>28</v>
      </c>
      <c r="S3576" s="22">
        <f t="shared" si="279"/>
        <v>442.65000000000003</v>
      </c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Info'!A:B,2,0)</f>
        <v>Kristina</v>
      </c>
      <c r="H3577" s="6" t="str">
        <f>VLOOKUP(F3577,'Customer Info'!A:C,3,0)</f>
        <v>Nunn</v>
      </c>
      <c r="I3577" s="6" t="str">
        <f>VLOOKUP(F3577,'Customer Info'!A:G,7)</f>
        <v>Indonesia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24</v>
      </c>
      <c r="R3577" s="2" t="s">
        <v>28</v>
      </c>
      <c r="S3577" s="22">
        <f t="shared" si="279"/>
        <v>5.76</v>
      </c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Info'!A:B,2,0)</f>
        <v>Frank</v>
      </c>
      <c r="H3578" s="6" t="str">
        <f>VLOOKUP(F3578,'Customer Info'!A:C,3,0)</f>
        <v>Hawley</v>
      </c>
      <c r="I3578" s="6" t="str">
        <f>VLOOKUP(F3578,'Customer Info'!A:G,7)</f>
        <v>China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48</v>
      </c>
      <c r="R3578" s="2" t="s">
        <v>50</v>
      </c>
      <c r="S3578" s="22">
        <f t="shared" si="279"/>
        <v>11.52</v>
      </c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Info'!A:B,2,0)</f>
        <v>Toby</v>
      </c>
      <c r="H3579" s="6" t="str">
        <f>VLOOKUP(F3579,'Customer Info'!A:C,3,0)</f>
        <v>Gnade</v>
      </c>
      <c r="I3579" s="6" t="str">
        <f>VLOOKUP(F3579,'Customer Info'!A:G,7)</f>
        <v>Germany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1755</v>
      </c>
      <c r="R3579" s="2" t="s">
        <v>50</v>
      </c>
      <c r="S3579" s="22">
        <f t="shared" si="279"/>
        <v>953.1</v>
      </c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Info'!A:B,2,0)</f>
        <v>Thais</v>
      </c>
      <c r="H3580" s="6" t="str">
        <f>VLOOKUP(F3580,'Customer Info'!A:C,3,0)</f>
        <v>Sissman</v>
      </c>
      <c r="I3580" s="6" t="str">
        <f>VLOOKUP(F3580,'Customer Info'!A:G,7)</f>
        <v>Germany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14</v>
      </c>
      <c r="R3580" s="2" t="s">
        <v>56</v>
      </c>
      <c r="S3580" s="22">
        <f t="shared" si="279"/>
        <v>3.68</v>
      </c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Info'!A:B,2,0)</f>
        <v>Shaun</v>
      </c>
      <c r="H3581" s="6" t="str">
        <f>VLOOKUP(F3581,'Customer Info'!A:C,3,0)</f>
        <v>Weien</v>
      </c>
      <c r="I3581" s="6" t="str">
        <f>VLOOKUP(F3581,'Customer Info'!A:G,7)</f>
        <v>Germany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135</v>
      </c>
      <c r="R3581" s="2" t="s">
        <v>28</v>
      </c>
      <c r="S3581" s="22">
        <f t="shared" si="279"/>
        <v>71.16</v>
      </c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Info'!A:B,2,0)</f>
        <v>Carol</v>
      </c>
      <c r="H3582" s="6" t="str">
        <f>VLOOKUP(F3582,'Customer Info'!A:C,3,0)</f>
        <v>Adams</v>
      </c>
      <c r="I3582" s="6" t="str">
        <f>VLOOKUP(F3582,'Customer Info'!A:G,7)</f>
        <v>India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1896</v>
      </c>
      <c r="R3582" s="2" t="s">
        <v>50</v>
      </c>
      <c r="S3582" s="22">
        <f t="shared" si="279"/>
        <v>2061.0800000000004</v>
      </c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Info'!A:B,2,0)</f>
        <v>Steven</v>
      </c>
      <c r="H3583" s="6" t="str">
        <f>VLOOKUP(F3583,'Customer Info'!A:C,3,0)</f>
        <v>Cartwright</v>
      </c>
      <c r="I3583" s="6" t="str">
        <f>VLOOKUP(F3583,'Customer Info'!A:G,7)</f>
        <v>Germany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2</v>
      </c>
      <c r="R3583" s="2" t="s">
        <v>28</v>
      </c>
      <c r="S3583" s="22">
        <f t="shared" si="279"/>
        <v>1.1599999999999999</v>
      </c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Info'!A:B,2,0)</f>
        <v>Valerie</v>
      </c>
      <c r="H3584" s="6" t="str">
        <f>VLOOKUP(F3584,'Customer Info'!A:C,3,0)</f>
        <v>Mitchum</v>
      </c>
      <c r="I3584" s="6" t="str">
        <f>VLOOKUP(F3584,'Customer Info'!A:G,7)</f>
        <v>China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810</v>
      </c>
      <c r="R3584" s="2" t="s">
        <v>28</v>
      </c>
      <c r="S3584" s="22">
        <f t="shared" si="279"/>
        <v>398.70000000000005</v>
      </c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Info'!A:B,2,0)</f>
        <v>Brendan</v>
      </c>
      <c r="H3585" s="6" t="str">
        <f>VLOOKUP(F3585,'Customer Info'!A:C,3,0)</f>
        <v>Murry</v>
      </c>
      <c r="I3585" s="6" t="str">
        <f>VLOOKUP(F3585,'Customer Info'!A:G,7)</f>
        <v>India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546</v>
      </c>
      <c r="R3585" s="2" t="s">
        <v>28</v>
      </c>
      <c r="S3585" s="22">
        <f t="shared" si="279"/>
        <v>297.85000000000002</v>
      </c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Info'!A:B,2,0)</f>
        <v>Rob</v>
      </c>
      <c r="H3586" s="6" t="str">
        <f>VLOOKUP(F3586,'Customer Info'!A:C,3,0)</f>
        <v>Haberlin</v>
      </c>
      <c r="I3586" s="6" t="str">
        <f>VLOOKUP(F3586,'Customer Info'!A:G,7)</f>
        <v>Australia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5</v>
      </c>
      <c r="R3586" s="2" t="s">
        <v>28</v>
      </c>
      <c r="S3586" s="22">
        <f t="shared" si="279"/>
        <v>2</v>
      </c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Info'!A:B,2,0)</f>
        <v>Dianna</v>
      </c>
      <c r="H3587" s="6" t="str">
        <f>VLOOKUP(F3587,'Customer Info'!A:C,3,0)</f>
        <v>Vittorini</v>
      </c>
      <c r="I3587" s="6" t="str">
        <f>VLOOKUP(F3587,'Customer Info'!A:G,7)</f>
        <v>Germany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85</v>
      </c>
      <c r="R3587" s="2" t="s">
        <v>28</v>
      </c>
      <c r="S3587" s="22">
        <f t="shared" si="279"/>
        <v>20.78</v>
      </c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Info'!A:B,2,0)</f>
        <v>Nat</v>
      </c>
      <c r="H3588" s="6" t="str">
        <f>VLOOKUP(F3588,'Customer Info'!A:C,3,0)</f>
        <v>Carroll</v>
      </c>
      <c r="I3588" s="6" t="str">
        <f>VLOOKUP(F3588,'Customer Info'!A:G,7)</f>
        <v>China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5590</v>
      </c>
      <c r="R3588" s="2" t="s">
        <v>28</v>
      </c>
      <c r="S3588" s="22">
        <f t="shared" si="279"/>
        <v>9066.9</v>
      </c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Info'!A:B,2,0)</f>
        <v>Ben</v>
      </c>
      <c r="H3589" s="6" t="str">
        <f>VLOOKUP(F3589,'Customer Info'!A:C,3,0)</f>
        <v>Peterman</v>
      </c>
      <c r="I3589" s="6" t="str">
        <f>VLOOKUP(F3589,'Customer Info'!A:G,7)</f>
        <v>India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44</v>
      </c>
      <c r="R3589" s="2" t="s">
        <v>26</v>
      </c>
      <c r="S3589" s="22">
        <f t="shared" si="279"/>
        <v>45.46</v>
      </c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Info'!A:B,2,0)</f>
        <v>Dennis</v>
      </c>
      <c r="H3590" s="6" t="str">
        <f>VLOOKUP(F3590,'Customer Info'!A:C,3,0)</f>
        <v>Pardue</v>
      </c>
      <c r="I3590" s="6" t="str">
        <f>VLOOKUP(F3590,'Customer Info'!A:G,7)</f>
        <v>Australia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204</v>
      </c>
      <c r="R3590" s="2" t="s">
        <v>28</v>
      </c>
      <c r="S3590" s="22">
        <f t="shared" si="279"/>
        <v>271.2</v>
      </c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Info'!A:B,2,0)</f>
        <v>Laurel</v>
      </c>
      <c r="H3591" s="6" t="str">
        <f>VLOOKUP(F3591,'Customer Info'!A:C,3,0)</f>
        <v>Workman</v>
      </c>
      <c r="I3591" s="6" t="str">
        <f>VLOOKUP(F3591,'Customer Info'!A:G,7)</f>
        <v>China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860</v>
      </c>
      <c r="R3591" s="2" t="s">
        <v>50</v>
      </c>
      <c r="S3591" s="22">
        <f t="shared" si="279"/>
        <v>591.6</v>
      </c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Info'!A:B,2,0)</f>
        <v>Dan</v>
      </c>
      <c r="H3592" s="6" t="str">
        <f>VLOOKUP(F3592,'Customer Info'!A:C,3,0)</f>
        <v>Campbell</v>
      </c>
      <c r="I3592" s="6" t="str">
        <f>VLOOKUP(F3592,'Customer Info'!A:G,7)</f>
        <v>India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306</v>
      </c>
      <c r="R3592" s="2" t="s">
        <v>50</v>
      </c>
      <c r="S3592" s="22">
        <f t="shared" si="279"/>
        <v>270.60000000000002</v>
      </c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Info'!A:B,2,0)</f>
        <v>Erica</v>
      </c>
      <c r="H3593" s="6" t="str">
        <f>VLOOKUP(F3593,'Customer Info'!A:C,3,0)</f>
        <v>Hackney</v>
      </c>
      <c r="I3593" s="6" t="str">
        <f>VLOOKUP(F3593,'Customer Info'!A:G,7)</f>
        <v>India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216</v>
      </c>
      <c r="R3593" s="2" t="s">
        <v>28</v>
      </c>
      <c r="S3593" s="22">
        <f t="shared" si="279"/>
        <v>52.2</v>
      </c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Info'!A:B,2,0)</f>
        <v>Lynn</v>
      </c>
      <c r="H3594" s="6" t="str">
        <f>VLOOKUP(F3594,'Customer Info'!A:C,3,0)</f>
        <v>Smith</v>
      </c>
      <c r="I3594" s="6" t="str">
        <f>VLOOKUP(F3594,'Customer Info'!A:G,7)</f>
        <v>China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16</v>
      </c>
      <c r="R3594" s="2" t="s">
        <v>28</v>
      </c>
      <c r="S3594" s="22">
        <f t="shared" si="279"/>
        <v>4.92</v>
      </c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Info'!A:B,2,0)</f>
        <v>Darrin</v>
      </c>
      <c r="H3595" s="6" t="str">
        <f>VLOOKUP(F3595,'Customer Info'!A:C,3,0)</f>
        <v>Sayre</v>
      </c>
      <c r="I3595" s="6" t="str">
        <f>VLOOKUP(F3595,'Customer Info'!A:G,7)</f>
        <v>Germany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N3595-M3595</f>
        <v>60</v>
      </c>
      <c r="R3595" s="2" t="s">
        <v>26</v>
      </c>
      <c r="S3595" s="22">
        <f t="shared" ref="S3595:S3658" si="284">IF(N3595&lt;5000,N3595*2%,IF(AND(N3595&gt;=5000,N3595&lt;25000),N3595*5%,IF(AND(N3595&gt;=25000,N3595&lt;50000),N3595*7%,IF(AND(N3595&gt;=50000,N3595&lt;100000)*N3595*9%,IF(AND(N3595&gt;=100000,N3595&lt;250000),N3595*12%,N3595*15%)))))</f>
        <v>14.64</v>
      </c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Info'!A:B,2,0)</f>
        <v>Maureen</v>
      </c>
      <c r="H3596" s="6" t="str">
        <f>VLOOKUP(F3596,'Customer Info'!A:C,3,0)</f>
        <v>Fritzler</v>
      </c>
      <c r="I3596" s="6" t="str">
        <f>VLOOKUP(F3596,'Customer Info'!A:G,7)</f>
        <v>Germany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3582</v>
      </c>
      <c r="R3596" s="2" t="s">
        <v>28</v>
      </c>
      <c r="S3596" s="22">
        <f t="shared" si="284"/>
        <v>2722.0200000000004</v>
      </c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Info'!A:B,2,0)</f>
        <v>Stuart</v>
      </c>
      <c r="H3597" s="6" t="str">
        <f>VLOOKUP(F3597,'Customer Info'!A:C,3,0)</f>
        <v>Van</v>
      </c>
      <c r="I3597" s="6" t="str">
        <f>VLOOKUP(F3597,'Customer Info'!A:G,7)</f>
        <v>Germany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162</v>
      </c>
      <c r="R3597" s="2" t="s">
        <v>50</v>
      </c>
      <c r="S3597" s="22">
        <f t="shared" si="284"/>
        <v>57.64</v>
      </c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Info'!A:B,2,0)</f>
        <v>Evan</v>
      </c>
      <c r="H3598" s="6" t="str">
        <f>VLOOKUP(F3598,'Customer Info'!A:C,3,0)</f>
        <v>Bailliet</v>
      </c>
      <c r="I3598" s="6" t="str">
        <f>VLOOKUP(F3598,'Customer Info'!A:G,7)</f>
        <v>India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38</v>
      </c>
      <c r="R3598" s="2" t="s">
        <v>50</v>
      </c>
      <c r="S3598" s="22">
        <f t="shared" si="284"/>
        <v>15.72</v>
      </c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Info'!A:B,2,0)</f>
        <v>Erin</v>
      </c>
      <c r="H3599" s="6" t="str">
        <f>VLOOKUP(F3599,'Customer Info'!A:C,3,0)</f>
        <v>Smith</v>
      </c>
      <c r="I3599" s="6" t="str">
        <f>VLOOKUP(F3599,'Customer Info'!A:G,7)</f>
        <v>China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12</v>
      </c>
      <c r="R3599" s="2" t="s">
        <v>28</v>
      </c>
      <c r="S3599" s="22">
        <f t="shared" si="284"/>
        <v>8.08</v>
      </c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Info'!A:B,2,0)</f>
        <v>Steve</v>
      </c>
      <c r="H3600" s="6" t="str">
        <f>VLOOKUP(F3600,'Customer Info'!A:C,3,0)</f>
        <v>Carroll</v>
      </c>
      <c r="I3600" s="6" t="str">
        <f>VLOOKUP(F3600,'Customer Info'!A:G,7)</f>
        <v>Germany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594</v>
      </c>
      <c r="R3600" s="2" t="s">
        <v>50</v>
      </c>
      <c r="S3600" s="22">
        <f t="shared" si="284"/>
        <v>396.1</v>
      </c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Info'!A:B,2,0)</f>
        <v>Sarah</v>
      </c>
      <c r="H3601" s="6" t="str">
        <f>VLOOKUP(F3601,'Customer Info'!A:C,3,0)</f>
        <v>Foster</v>
      </c>
      <c r="I3601" s="6" t="str">
        <f>VLOOKUP(F3601,'Customer Info'!A:G,7)</f>
        <v>Germany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1029</v>
      </c>
      <c r="R3601" s="2" t="s">
        <v>28</v>
      </c>
      <c r="S3601" s="22">
        <f t="shared" si="284"/>
        <v>705.6</v>
      </c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Info'!A:B,2,0)</f>
        <v>Patrick</v>
      </c>
      <c r="H3602" s="6" t="str">
        <f>VLOOKUP(F3602,'Customer Info'!A:C,3,0)</f>
        <v>O'Donnell</v>
      </c>
      <c r="I3602" s="6" t="str">
        <f>VLOOKUP(F3602,'Customer Info'!A:G,7)</f>
        <v>Australia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579</v>
      </c>
      <c r="R3602" s="2" t="s">
        <v>28</v>
      </c>
      <c r="S3602" s="22">
        <f t="shared" si="284"/>
        <v>511.20000000000005</v>
      </c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Info'!A:B,2,0)</f>
        <v>Deirdre</v>
      </c>
      <c r="H3603" s="6" t="str">
        <f>VLOOKUP(F3603,'Customer Info'!A:C,3,0)</f>
        <v>Greer</v>
      </c>
      <c r="I3603" s="6" t="str">
        <f>VLOOKUP(F3603,'Customer Info'!A:G,7)</f>
        <v>India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1167</v>
      </c>
      <c r="R3603" s="2" t="s">
        <v>50</v>
      </c>
      <c r="S3603" s="22">
        <f t="shared" si="284"/>
        <v>636.90000000000009</v>
      </c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Info'!A:B,2,0)</f>
        <v>Sheri</v>
      </c>
      <c r="H3604" s="6" t="str">
        <f>VLOOKUP(F3604,'Customer Info'!A:C,3,0)</f>
        <v>Gordon</v>
      </c>
      <c r="I3604" s="6" t="str">
        <f>VLOOKUP(F3604,'Customer Info'!A:G,7)</f>
        <v>Indonesia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1112</v>
      </c>
      <c r="R3604" s="2" t="s">
        <v>28</v>
      </c>
      <c r="S3604" s="22">
        <f t="shared" si="284"/>
        <v>986.40000000000009</v>
      </c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Info'!A:B,2,0)</f>
        <v>Ralph</v>
      </c>
      <c r="H3605" s="6" t="str">
        <f>VLOOKUP(F3605,'Customer Info'!A:C,3,0)</f>
        <v>Kennedy</v>
      </c>
      <c r="I3605" s="6" t="str">
        <f>VLOOKUP(F3605,'Customer Info'!A:G,7)</f>
        <v>Australia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330</v>
      </c>
      <c r="R3605" s="2" t="s">
        <v>50</v>
      </c>
      <c r="S3605" s="22">
        <f t="shared" si="284"/>
        <v>79.260000000000005</v>
      </c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Info'!A:B,2,0)</f>
        <v>Bryan</v>
      </c>
      <c r="H3606" s="6" t="str">
        <f>VLOOKUP(F3606,'Customer Info'!A:C,3,0)</f>
        <v>Spruell</v>
      </c>
      <c r="I3606" s="6" t="str">
        <f>VLOOKUP(F3606,'Customer Info'!A:G,7)</f>
        <v>India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1716</v>
      </c>
      <c r="R3606" s="2" t="s">
        <v>50</v>
      </c>
      <c r="S3606" s="22">
        <f t="shared" si="284"/>
        <v>1880.7600000000002</v>
      </c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Info'!A:B,2,0)</f>
        <v>Ryan</v>
      </c>
      <c r="H3607" s="6" t="str">
        <f>VLOOKUP(F3607,'Customer Info'!A:C,3,0)</f>
        <v>Crowe</v>
      </c>
      <c r="I3607" s="6" t="str">
        <f>VLOOKUP(F3607,'Customer Info'!A:G,7)</f>
        <v>Australia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21</v>
      </c>
      <c r="R3607" s="2" t="s">
        <v>26</v>
      </c>
      <c r="S3607" s="22">
        <f t="shared" si="284"/>
        <v>5.22</v>
      </c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Info'!A:B,2,0)</f>
        <v>Laurel</v>
      </c>
      <c r="H3608" s="6" t="str">
        <f>VLOOKUP(F3608,'Customer Info'!A:C,3,0)</f>
        <v>Workman</v>
      </c>
      <c r="I3608" s="6" t="str">
        <f>VLOOKUP(F3608,'Customer Info'!A:G,7)</f>
        <v>China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2616</v>
      </c>
      <c r="R3608" s="2" t="s">
        <v>28</v>
      </c>
      <c r="S3608" s="22">
        <f t="shared" si="284"/>
        <v>3230.2200000000003</v>
      </c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Info'!A:B,2,0)</f>
        <v>Julia</v>
      </c>
      <c r="H3609" s="6" t="str">
        <f>VLOOKUP(F3609,'Customer Info'!A:C,3,0)</f>
        <v>Dunbar</v>
      </c>
      <c r="I3609" s="6" t="str">
        <f>VLOOKUP(F3609,'Customer Info'!A:G,7)</f>
        <v>Australia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182</v>
      </c>
      <c r="R3609" s="2" t="s">
        <v>28</v>
      </c>
      <c r="S3609" s="22">
        <f t="shared" si="284"/>
        <v>76.040000000000006</v>
      </c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Info'!A:B,2,0)</f>
        <v>John</v>
      </c>
      <c r="H3610" s="6" t="str">
        <f>VLOOKUP(F3610,'Customer Info'!A:C,3,0)</f>
        <v>Lucas</v>
      </c>
      <c r="I3610" s="6" t="str">
        <f>VLOOKUP(F3610,'Customer Info'!A:G,7)</f>
        <v>China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1422</v>
      </c>
      <c r="R3610" s="2" t="s">
        <v>50</v>
      </c>
      <c r="S3610" s="22">
        <f t="shared" si="284"/>
        <v>1104.1500000000001</v>
      </c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Info'!A:B,2,0)</f>
        <v>Tracy</v>
      </c>
      <c r="H3611" s="6" t="str">
        <f>VLOOKUP(F3611,'Customer Info'!A:C,3,0)</f>
        <v>Blumstein</v>
      </c>
      <c r="I3611" s="6" t="str">
        <f>VLOOKUP(F3611,'Customer Info'!A:G,7)</f>
        <v>Germany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5915</v>
      </c>
      <c r="R3611" s="2" t="s">
        <v>50</v>
      </c>
      <c r="S3611" s="22">
        <f t="shared" si="284"/>
        <v>9771.2999999999993</v>
      </c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Info'!A:B,2,0)</f>
        <v>John</v>
      </c>
      <c r="H3612" s="6" t="str">
        <f>VLOOKUP(F3612,'Customer Info'!A:C,3,0)</f>
        <v>Castell</v>
      </c>
      <c r="I3612" s="6" t="str">
        <f>VLOOKUP(F3612,'Customer Info'!A:G,7)</f>
        <v>Australia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246</v>
      </c>
      <c r="R3612" s="2" t="s">
        <v>28</v>
      </c>
      <c r="S3612" s="22">
        <f t="shared" si="284"/>
        <v>53.28</v>
      </c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Info'!A:B,2,0)</f>
        <v>Victoria</v>
      </c>
      <c r="H3613" s="6" t="str">
        <f>VLOOKUP(F3613,'Customer Info'!A:C,3,0)</f>
        <v>Brennan</v>
      </c>
      <c r="I3613" s="6" t="str">
        <f>VLOOKUP(F3613,'Customer Info'!A:G,7)</f>
        <v>Australia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64</v>
      </c>
      <c r="R3613" s="2" t="s">
        <v>26</v>
      </c>
      <c r="S3613" s="22">
        <f t="shared" si="284"/>
        <v>69.36</v>
      </c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Info'!A:B,2,0)</f>
        <v>Dennis</v>
      </c>
      <c r="H3614" s="6" t="str">
        <f>VLOOKUP(F3614,'Customer Info'!A:C,3,0)</f>
        <v>Pardue</v>
      </c>
      <c r="I3614" s="6" t="str">
        <f>VLOOKUP(F3614,'Customer Info'!A:G,7)</f>
        <v>Indonesia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333</v>
      </c>
      <c r="R3614" s="2" t="s">
        <v>26</v>
      </c>
      <c r="S3614" s="22">
        <f t="shared" si="284"/>
        <v>61.08</v>
      </c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Info'!A:B,2,0)</f>
        <v>Lisa</v>
      </c>
      <c r="H3615" s="6" t="str">
        <f>VLOOKUP(F3615,'Customer Info'!A:C,3,0)</f>
        <v>DeCherney</v>
      </c>
      <c r="I3615" s="6" t="str">
        <f>VLOOKUP(F3615,'Customer Info'!A:G,7)</f>
        <v>Australia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2046</v>
      </c>
      <c r="R3615" s="2" t="s">
        <v>50</v>
      </c>
      <c r="S3615" s="22">
        <f t="shared" si="284"/>
        <v>1236.6000000000001</v>
      </c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Info'!A:B,2,0)</f>
        <v>Robert</v>
      </c>
      <c r="H3616" s="6" t="str">
        <f>VLOOKUP(F3616,'Customer Info'!A:C,3,0)</f>
        <v>Dilbeck</v>
      </c>
      <c r="I3616" s="6" t="str">
        <f>VLOOKUP(F3616,'Customer Info'!A:G,7)</f>
        <v>Australia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172</v>
      </c>
      <c r="R3616" s="2" t="s">
        <v>28</v>
      </c>
      <c r="S3616" s="22">
        <f t="shared" si="284"/>
        <v>62.08</v>
      </c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Info'!A:B,2,0)</f>
        <v>Cari</v>
      </c>
      <c r="H3617" s="6" t="str">
        <f>VLOOKUP(F3617,'Customer Info'!A:C,3,0)</f>
        <v>Schnelling</v>
      </c>
      <c r="I3617" s="6" t="str">
        <f>VLOOKUP(F3617,'Customer Info'!A:G,7)</f>
        <v>India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1005</v>
      </c>
      <c r="R3617" s="2" t="s">
        <v>50</v>
      </c>
      <c r="S3617" s="22">
        <f t="shared" si="284"/>
        <v>901.80000000000007</v>
      </c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Info'!A:B,2,0)</f>
        <v>Kristina</v>
      </c>
      <c r="H3618" s="6" t="str">
        <f>VLOOKUP(F3618,'Customer Info'!A:C,3,0)</f>
        <v>Nunn</v>
      </c>
      <c r="I3618" s="6" t="str">
        <f>VLOOKUP(F3618,'Customer Info'!A:G,7)</f>
        <v>Australia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24</v>
      </c>
      <c r="R3618" s="2" t="s">
        <v>50</v>
      </c>
      <c r="S3618" s="22">
        <f t="shared" si="284"/>
        <v>6.68</v>
      </c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Info'!A:B,2,0)</f>
        <v>Alex</v>
      </c>
      <c r="H3619" s="6" t="str">
        <f>VLOOKUP(F3619,'Customer Info'!A:C,3,0)</f>
        <v>Avila</v>
      </c>
      <c r="I3619" s="6" t="str">
        <f>VLOOKUP(F3619,'Customer Info'!A:G,7)</f>
        <v>India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10</v>
      </c>
      <c r="R3619" s="2" t="s">
        <v>50</v>
      </c>
      <c r="S3619" s="22">
        <f t="shared" si="284"/>
        <v>4</v>
      </c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Info'!A:B,2,0)</f>
        <v>Clay</v>
      </c>
      <c r="H3620" s="6" t="str">
        <f>VLOOKUP(F3620,'Customer Info'!A:C,3,0)</f>
        <v>Cheatham</v>
      </c>
      <c r="I3620" s="6" t="str">
        <f>VLOOKUP(F3620,'Customer Info'!A:G,7)</f>
        <v>Germany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372</v>
      </c>
      <c r="R3620" s="2" t="s">
        <v>28</v>
      </c>
      <c r="S3620" s="22">
        <f t="shared" si="284"/>
        <v>283.05</v>
      </c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Info'!A:B,2,0)</f>
        <v>Sam</v>
      </c>
      <c r="H3621" s="6" t="str">
        <f>VLOOKUP(F3621,'Customer Info'!A:C,3,0)</f>
        <v>Zeldin</v>
      </c>
      <c r="I3621" s="6" t="str">
        <f>VLOOKUP(F3621,'Customer Info'!A:G,7)</f>
        <v>Germany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61</v>
      </c>
      <c r="R3621" s="2" t="s">
        <v>26</v>
      </c>
      <c r="S3621" s="22">
        <f t="shared" si="284"/>
        <v>21.42</v>
      </c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Info'!A:B,2,0)</f>
        <v>Ann</v>
      </c>
      <c r="H3622" s="6" t="str">
        <f>VLOOKUP(F3622,'Customer Info'!A:C,3,0)</f>
        <v>Chong</v>
      </c>
      <c r="I3622" s="6" t="str">
        <f>VLOOKUP(F3622,'Customer Info'!A:G,7)</f>
        <v>Australia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366</v>
      </c>
      <c r="R3622" s="2" t="s">
        <v>50</v>
      </c>
      <c r="S3622" s="22">
        <f t="shared" si="284"/>
        <v>950.55000000000007</v>
      </c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Info'!A:B,2,0)</f>
        <v>Christy</v>
      </c>
      <c r="H3623" s="6" t="str">
        <f>VLOOKUP(F3623,'Customer Info'!A:C,3,0)</f>
        <v>Brittain</v>
      </c>
      <c r="I3623" s="6" t="str">
        <f>VLOOKUP(F3623,'Customer Info'!A:G,7)</f>
        <v>India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2889</v>
      </c>
      <c r="R3623" s="2" t="s">
        <v>28</v>
      </c>
      <c r="S3623" s="22">
        <f t="shared" si="284"/>
        <v>1862.4900000000002</v>
      </c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Info'!A:B,2,0)</f>
        <v>Thea</v>
      </c>
      <c r="H3624" s="6" t="str">
        <f>VLOOKUP(F3624,'Customer Info'!A:C,3,0)</f>
        <v>Hendricks</v>
      </c>
      <c r="I3624" s="6" t="str">
        <f>VLOOKUP(F3624,'Customer Info'!A:G,7)</f>
        <v>Germany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520</v>
      </c>
      <c r="R3624" s="2" t="s">
        <v>28</v>
      </c>
      <c r="S3624" s="22">
        <f t="shared" si="284"/>
        <v>464.75</v>
      </c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Info'!A:B,2,0)</f>
        <v>Sarah</v>
      </c>
      <c r="H3625" s="6" t="str">
        <f>VLOOKUP(F3625,'Customer Info'!A:C,3,0)</f>
        <v>Bern</v>
      </c>
      <c r="I3625" s="6" t="str">
        <f>VLOOKUP(F3625,'Customer Info'!A:G,7)</f>
        <v>Germany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396</v>
      </c>
      <c r="R3625" s="2" t="s">
        <v>28</v>
      </c>
      <c r="S3625" s="22">
        <f t="shared" si="284"/>
        <v>525.4</v>
      </c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Info'!A:B,2,0)</f>
        <v>Dave</v>
      </c>
      <c r="H3626" s="6" t="str">
        <f>VLOOKUP(F3626,'Customer Info'!A:C,3,0)</f>
        <v>Poirier</v>
      </c>
      <c r="I3626" s="6" t="str">
        <f>VLOOKUP(F3626,'Customer Info'!A:G,7)</f>
        <v>China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2985</v>
      </c>
      <c r="R3626" s="2" t="s">
        <v>28</v>
      </c>
      <c r="S3626" s="22">
        <f t="shared" si="284"/>
        <v>2268.3500000000004</v>
      </c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Info'!A:B,2,0)</f>
        <v>William</v>
      </c>
      <c r="H3627" s="6" t="str">
        <f>VLOOKUP(F3627,'Customer Info'!A:C,3,0)</f>
        <v>Brown</v>
      </c>
      <c r="I3627" s="6" t="str">
        <f>VLOOKUP(F3627,'Customer Info'!A:G,7)</f>
        <v>Indonesia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1696</v>
      </c>
      <c r="R3627" s="2" t="s">
        <v>28</v>
      </c>
      <c r="S3627" s="22">
        <f t="shared" si="284"/>
        <v>849.5</v>
      </c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Info'!A:B,2,0)</f>
        <v>Jason</v>
      </c>
      <c r="H3628" s="6" t="str">
        <f>VLOOKUP(F3628,'Customer Info'!A:C,3,0)</f>
        <v>Gross</v>
      </c>
      <c r="I3628" s="6" t="str">
        <f>VLOOKUP(F3628,'Customer Info'!A:G,7)</f>
        <v>Australia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1694</v>
      </c>
      <c r="R3628" s="2" t="s">
        <v>28</v>
      </c>
      <c r="S3628" s="22">
        <f t="shared" si="284"/>
        <v>2104.4100000000003</v>
      </c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Info'!A:B,2,0)</f>
        <v>Laurel</v>
      </c>
      <c r="H3629" s="6" t="str">
        <f>VLOOKUP(F3629,'Customer Info'!A:C,3,0)</f>
        <v>Beltran</v>
      </c>
      <c r="I3629" s="6" t="str">
        <f>VLOOKUP(F3629,'Customer Info'!A:G,7)</f>
        <v>Australia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306</v>
      </c>
      <c r="R3629" s="2" t="s">
        <v>50</v>
      </c>
      <c r="S3629" s="22">
        <f t="shared" si="284"/>
        <v>270.60000000000002</v>
      </c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Info'!A:B,2,0)</f>
        <v>Yana</v>
      </c>
      <c r="H3630" s="6" t="str">
        <f>VLOOKUP(F3630,'Customer Info'!A:C,3,0)</f>
        <v>Sorensen</v>
      </c>
      <c r="I3630" s="6" t="str">
        <f>VLOOKUP(F3630,'Customer Info'!A:G,7)</f>
        <v>China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36</v>
      </c>
      <c r="R3630" s="2" t="s">
        <v>50</v>
      </c>
      <c r="S3630" s="22">
        <f t="shared" si="284"/>
        <v>8.64</v>
      </c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Info'!A:B,2,0)</f>
        <v>Eugene</v>
      </c>
      <c r="H3631" s="6" t="str">
        <f>VLOOKUP(F3631,'Customer Info'!A:C,3,0)</f>
        <v>Hildebrand</v>
      </c>
      <c r="I3631" s="6" t="str">
        <f>VLOOKUP(F3631,'Customer Info'!A:G,7)</f>
        <v>India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34</v>
      </c>
      <c r="R3631" s="2" t="s">
        <v>50</v>
      </c>
      <c r="S3631" s="22">
        <f t="shared" si="284"/>
        <v>7</v>
      </c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Info'!A:B,2,0)</f>
        <v>Corey</v>
      </c>
      <c r="H3632" s="6" t="str">
        <f>VLOOKUP(F3632,'Customer Info'!A:C,3,0)</f>
        <v>Lock</v>
      </c>
      <c r="I3632" s="6" t="str">
        <f>VLOOKUP(F3632,'Customer Info'!A:G,7)</f>
        <v>Australia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2140</v>
      </c>
      <c r="R3632" s="2" t="s">
        <v>50</v>
      </c>
      <c r="S3632" s="22">
        <f t="shared" si="284"/>
        <v>1825.6000000000001</v>
      </c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Info'!A:B,2,0)</f>
        <v>Michael</v>
      </c>
      <c r="H3633" s="6" t="str">
        <f>VLOOKUP(F3633,'Customer Info'!A:C,3,0)</f>
        <v>Moore</v>
      </c>
      <c r="I3633" s="6" t="str">
        <f>VLOOKUP(F3633,'Customer Info'!A:G,7)</f>
        <v>Germany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3582</v>
      </c>
      <c r="R3633" s="2" t="s">
        <v>28</v>
      </c>
      <c r="S3633" s="22">
        <f t="shared" si="284"/>
        <v>11338.65</v>
      </c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Info'!A:B,2,0)</f>
        <v>Darren</v>
      </c>
      <c r="H3634" s="6" t="str">
        <f>VLOOKUP(F3634,'Customer Info'!A:C,3,0)</f>
        <v>Budd</v>
      </c>
      <c r="I3634" s="6" t="str">
        <f>VLOOKUP(F3634,'Customer Info'!A:G,7)</f>
        <v>India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129</v>
      </c>
      <c r="R3634" s="2" t="s">
        <v>56</v>
      </c>
      <c r="S3634" s="22">
        <f t="shared" si="284"/>
        <v>31.2</v>
      </c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Info'!A:B,2,0)</f>
        <v>Guy</v>
      </c>
      <c r="H3635" s="6" t="str">
        <f>VLOOKUP(F3635,'Customer Info'!A:C,3,0)</f>
        <v>Phonely</v>
      </c>
      <c r="I3635" s="6" t="str">
        <f>VLOOKUP(F3635,'Customer Info'!A:G,7)</f>
        <v>India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6</v>
      </c>
      <c r="R3635" s="2" t="s">
        <v>28</v>
      </c>
      <c r="S3635" s="22">
        <f t="shared" si="284"/>
        <v>3.6</v>
      </c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Info'!A:B,2,0)</f>
        <v>Ralph</v>
      </c>
      <c r="H3636" s="6" t="str">
        <f>VLOOKUP(F3636,'Customer Info'!A:C,3,0)</f>
        <v>Kennedy</v>
      </c>
      <c r="I3636" s="6" t="str">
        <f>VLOOKUP(F3636,'Customer Info'!A:G,7)</f>
        <v>Australia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92</v>
      </c>
      <c r="R3636" s="2" t="s">
        <v>50</v>
      </c>
      <c r="S3636" s="22">
        <f t="shared" si="284"/>
        <v>15.92</v>
      </c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Info'!A:B,2,0)</f>
        <v>Karen</v>
      </c>
      <c r="H3637" s="6" t="str">
        <f>VLOOKUP(F3637,'Customer Info'!A:C,3,0)</f>
        <v>Daniels</v>
      </c>
      <c r="I3637" s="6" t="str">
        <f>VLOOKUP(F3637,'Customer Info'!A:G,7)</f>
        <v>Australia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420</v>
      </c>
      <c r="R3637" s="2" t="s">
        <v>28</v>
      </c>
      <c r="S3637" s="22">
        <f t="shared" si="284"/>
        <v>444.45000000000005</v>
      </c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Info'!A:B,2,0)</f>
        <v>Shahid</v>
      </c>
      <c r="H3638" s="6" t="str">
        <f>VLOOKUP(F3638,'Customer Info'!A:C,3,0)</f>
        <v>Collister</v>
      </c>
      <c r="I3638" s="6" t="str">
        <f>VLOOKUP(F3638,'Customer Info'!A:G,7)</f>
        <v>Germany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51</v>
      </c>
      <c r="R3638" s="2" t="s">
        <v>28</v>
      </c>
      <c r="S3638" s="22">
        <f t="shared" si="284"/>
        <v>10.5</v>
      </c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Info'!A:B,2,0)</f>
        <v>Kristen</v>
      </c>
      <c r="H3639" s="6" t="str">
        <f>VLOOKUP(F3639,'Customer Info'!A:C,3,0)</f>
        <v>Hastings</v>
      </c>
      <c r="I3639" s="6" t="str">
        <f>VLOOKUP(F3639,'Customer Info'!A:G,7)</f>
        <v>China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472</v>
      </c>
      <c r="R3639" s="2" t="s">
        <v>50</v>
      </c>
      <c r="S3639" s="22">
        <f t="shared" si="284"/>
        <v>417.6</v>
      </c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Info'!A:B,2,0)</f>
        <v>Victoria</v>
      </c>
      <c r="H3640" s="6" t="str">
        <f>VLOOKUP(F3640,'Customer Info'!A:C,3,0)</f>
        <v>Pisteka</v>
      </c>
      <c r="I3640" s="6" t="str">
        <f>VLOOKUP(F3640,'Customer Info'!A:G,7)</f>
        <v>China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1775</v>
      </c>
      <c r="R3640" s="2" t="s">
        <v>50</v>
      </c>
      <c r="S3640" s="22">
        <f t="shared" si="284"/>
        <v>1202</v>
      </c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Info'!A:B,2,0)</f>
        <v>Erica</v>
      </c>
      <c r="H3641" s="6" t="str">
        <f>VLOOKUP(F3641,'Customer Info'!A:C,3,0)</f>
        <v>Smith</v>
      </c>
      <c r="I3641" s="6" t="str">
        <f>VLOOKUP(F3641,'Customer Info'!A:G,7)</f>
        <v>China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30</v>
      </c>
      <c r="R3641" s="2" t="s">
        <v>28</v>
      </c>
      <c r="S3641" s="22">
        <f t="shared" si="284"/>
        <v>8.08</v>
      </c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Info'!A:B,2,0)</f>
        <v>Anthony</v>
      </c>
      <c r="H3642" s="6" t="str">
        <f>VLOOKUP(F3642,'Customer Info'!A:C,3,0)</f>
        <v>Garverick</v>
      </c>
      <c r="I3642" s="6" t="str">
        <f>VLOOKUP(F3642,'Customer Info'!A:G,7)</f>
        <v>Australia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1884</v>
      </c>
      <c r="R3642" s="2" t="s">
        <v>28</v>
      </c>
      <c r="S3642" s="22">
        <f t="shared" si="284"/>
        <v>2786.7000000000003</v>
      </c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Info'!A:B,2,0)</f>
        <v>John</v>
      </c>
      <c r="H3643" s="6" t="str">
        <f>VLOOKUP(F3643,'Customer Info'!A:C,3,0)</f>
        <v>Grady</v>
      </c>
      <c r="I3643" s="6" t="str">
        <f>VLOOKUP(F3643,'Customer Info'!A:G,7)</f>
        <v>Germany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64</v>
      </c>
      <c r="R3643" s="2" t="s">
        <v>50</v>
      </c>
      <c r="S3643" s="22">
        <f t="shared" si="284"/>
        <v>27.44</v>
      </c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Info'!A:B,2,0)</f>
        <v>Nancy</v>
      </c>
      <c r="H3644" s="6" t="str">
        <f>VLOOKUP(F3644,'Customer Info'!A:C,3,0)</f>
        <v>Lomonaco</v>
      </c>
      <c r="I3644" s="6" t="str">
        <f>VLOOKUP(F3644,'Customer Info'!A:G,7)</f>
        <v>China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948</v>
      </c>
      <c r="R3644" s="2" t="s">
        <v>50</v>
      </c>
      <c r="S3644" s="22">
        <f t="shared" si="284"/>
        <v>636.80000000000007</v>
      </c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Info'!A:B,2,0)</f>
        <v>Darren</v>
      </c>
      <c r="H3645" s="6" t="str">
        <f>VLOOKUP(F3645,'Customer Info'!A:C,3,0)</f>
        <v>Budd</v>
      </c>
      <c r="I3645" s="6" t="str">
        <f>VLOOKUP(F3645,'Customer Info'!A:G,7)</f>
        <v>India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474</v>
      </c>
      <c r="R3645" s="2" t="s">
        <v>26</v>
      </c>
      <c r="S3645" s="22">
        <f t="shared" si="284"/>
        <v>368.05</v>
      </c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Info'!A:B,2,0)</f>
        <v>Michael</v>
      </c>
      <c r="H3646" s="6" t="str">
        <f>VLOOKUP(F3646,'Customer Info'!A:C,3,0)</f>
        <v>Moore</v>
      </c>
      <c r="I3646" s="6" t="str">
        <f>VLOOKUP(F3646,'Customer Info'!A:G,7)</f>
        <v>Germany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252</v>
      </c>
      <c r="R3646" s="2" t="s">
        <v>28</v>
      </c>
      <c r="S3646" s="22">
        <f t="shared" si="284"/>
        <v>67.08</v>
      </c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Info'!A:B,2,0)</f>
        <v>James</v>
      </c>
      <c r="H3647" s="6" t="str">
        <f>VLOOKUP(F3647,'Customer Info'!A:C,3,0)</f>
        <v>Lanier</v>
      </c>
      <c r="I3647" s="6" t="str">
        <f>VLOOKUP(F3647,'Customer Info'!A:G,7)</f>
        <v>China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602</v>
      </c>
      <c r="R3647" s="2" t="s">
        <v>50</v>
      </c>
      <c r="S3647" s="22">
        <f t="shared" si="284"/>
        <v>543.20000000000005</v>
      </c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Info'!A:B,2,0)</f>
        <v>Darren</v>
      </c>
      <c r="H3648" s="6" t="str">
        <f>VLOOKUP(F3648,'Customer Info'!A:C,3,0)</f>
        <v>Budd</v>
      </c>
      <c r="I3648" s="6" t="str">
        <f>VLOOKUP(F3648,'Customer Info'!A:G,7)</f>
        <v>India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30</v>
      </c>
      <c r="R3648" s="2" t="s">
        <v>28</v>
      </c>
      <c r="S3648" s="22">
        <f t="shared" si="284"/>
        <v>5.5200000000000005</v>
      </c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Info'!A:B,2,0)</f>
        <v>Jim</v>
      </c>
      <c r="H3649" s="6" t="str">
        <f>VLOOKUP(F3649,'Customer Info'!A:C,3,0)</f>
        <v>Karlsson</v>
      </c>
      <c r="I3649" s="6" t="str">
        <f>VLOOKUP(F3649,'Customer Info'!A:G,7)</f>
        <v>China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528</v>
      </c>
      <c r="R3649" s="2" t="s">
        <v>50</v>
      </c>
      <c r="S3649" s="22">
        <f t="shared" si="284"/>
        <v>354.8</v>
      </c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Info'!A:B,2,0)</f>
        <v>Mike</v>
      </c>
      <c r="H3650" s="6" t="str">
        <f>VLOOKUP(F3650,'Customer Info'!A:C,3,0)</f>
        <v>Vittorini</v>
      </c>
      <c r="I3650" s="6" t="str">
        <f>VLOOKUP(F3650,'Customer Info'!A:G,7)</f>
        <v>Germany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252</v>
      </c>
      <c r="R3650" s="2" t="s">
        <v>28</v>
      </c>
      <c r="S3650" s="22">
        <f t="shared" si="284"/>
        <v>54.84</v>
      </c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Info'!A:B,2,0)</f>
        <v>Nathan</v>
      </c>
      <c r="H3651" s="6" t="str">
        <f>VLOOKUP(F3651,'Customer Info'!A:C,3,0)</f>
        <v>Gelder</v>
      </c>
      <c r="I3651" s="6" t="str">
        <f>VLOOKUP(F3651,'Customer Info'!A:G,7)</f>
        <v>China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592</v>
      </c>
      <c r="R3651" s="2" t="s">
        <v>28</v>
      </c>
      <c r="S3651" s="22">
        <f t="shared" si="284"/>
        <v>359.6</v>
      </c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Info'!A:B,2,0)</f>
        <v>Dean</v>
      </c>
      <c r="H3652" s="6" t="str">
        <f>VLOOKUP(F3652,'Customer Info'!A:C,3,0)</f>
        <v>Katz</v>
      </c>
      <c r="I3652" s="6" t="str">
        <f>VLOOKUP(F3652,'Customer Info'!A:G,7)</f>
        <v>Australia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635</v>
      </c>
      <c r="R3652" s="2" t="s">
        <v>28</v>
      </c>
      <c r="S3652" s="22">
        <f t="shared" si="284"/>
        <v>567.75</v>
      </c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Info'!A:B,2,0)</f>
        <v>Adam</v>
      </c>
      <c r="H3653" s="6" t="str">
        <f>VLOOKUP(F3653,'Customer Info'!A:C,3,0)</f>
        <v>Bellavance</v>
      </c>
      <c r="I3653" s="6" t="str">
        <f>VLOOKUP(F3653,'Customer Info'!A:G,7)</f>
        <v>Australia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2580</v>
      </c>
      <c r="R3653" s="2" t="s">
        <v>50</v>
      </c>
      <c r="S3653" s="22">
        <f t="shared" si="284"/>
        <v>1809.9900000000002</v>
      </c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Info'!A:B,2,0)</f>
        <v>Rick</v>
      </c>
      <c r="H3654" s="6" t="str">
        <f>VLOOKUP(F3654,'Customer Info'!A:C,3,0)</f>
        <v>Duston</v>
      </c>
      <c r="I3654" s="6" t="str">
        <f>VLOOKUP(F3654,'Customer Info'!A:G,7)</f>
        <v>Australia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192</v>
      </c>
      <c r="R3654" s="2" t="s">
        <v>28</v>
      </c>
      <c r="S3654" s="22">
        <f t="shared" si="284"/>
        <v>52.92</v>
      </c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Info'!A:B,2,0)</f>
        <v>Bobby</v>
      </c>
      <c r="H3655" s="6" t="str">
        <f>VLOOKUP(F3655,'Customer Info'!A:C,3,0)</f>
        <v>Odegard</v>
      </c>
      <c r="I3655" s="6" t="str">
        <f>VLOOKUP(F3655,'Customer Info'!A:G,7)</f>
        <v>India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4</v>
      </c>
      <c r="R3655" s="2" t="s">
        <v>50</v>
      </c>
      <c r="S3655" s="22">
        <f t="shared" si="284"/>
        <v>1.26</v>
      </c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Info'!A:B,2,0)</f>
        <v>William</v>
      </c>
      <c r="H3656" s="6" t="str">
        <f>VLOOKUP(F3656,'Customer Info'!A:C,3,0)</f>
        <v>Brown</v>
      </c>
      <c r="I3656" s="6" t="str">
        <f>VLOOKUP(F3656,'Customer Info'!A:G,7)</f>
        <v>Indonesia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654</v>
      </c>
      <c r="R3656" s="2" t="s">
        <v>50</v>
      </c>
      <c r="S3656" s="22">
        <f t="shared" si="284"/>
        <v>863</v>
      </c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Info'!A:B,2,0)</f>
        <v>Sally</v>
      </c>
      <c r="H3657" s="6" t="str">
        <f>VLOOKUP(F3657,'Customer Info'!A:C,3,0)</f>
        <v>Hughsby</v>
      </c>
      <c r="I3657" s="6" t="str">
        <f>VLOOKUP(F3657,'Customer Info'!A:G,7)</f>
        <v>Indonesia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248</v>
      </c>
      <c r="R3657" s="2" t="s">
        <v>50</v>
      </c>
      <c r="S3657" s="22">
        <f t="shared" si="284"/>
        <v>75.48</v>
      </c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Info'!A:B,2,0)</f>
        <v>Alan</v>
      </c>
      <c r="H3658" s="6" t="str">
        <f>VLOOKUP(F3658,'Customer Info'!A:C,3,0)</f>
        <v>Schoenberger</v>
      </c>
      <c r="I3658" s="6" t="str">
        <f>VLOOKUP(F3658,'Customer Info'!A:G,7)</f>
        <v>Germany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543</v>
      </c>
      <c r="R3658" s="2" t="s">
        <v>50</v>
      </c>
      <c r="S3658" s="22">
        <f t="shared" si="284"/>
        <v>941.1</v>
      </c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Info'!A:B,2,0)</f>
        <v>Rick</v>
      </c>
      <c r="H3659" s="6" t="str">
        <f>VLOOKUP(F3659,'Customer Info'!A:C,3,0)</f>
        <v>Reed</v>
      </c>
      <c r="I3659" s="6" t="str">
        <f>VLOOKUP(F3659,'Customer Info'!A:G,7)</f>
        <v>Germany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N3659-M3659</f>
        <v>758</v>
      </c>
      <c r="R3659" s="2" t="s">
        <v>50</v>
      </c>
      <c r="S3659" s="22">
        <f t="shared" ref="S3659:S3722" si="289">IF(N3659&lt;5000,N3659*2%,IF(AND(N3659&gt;=5000,N3659&lt;25000),N3659*5%,IF(AND(N3659&gt;=25000,N3659&lt;50000),N3659*7%,IF(AND(N3659&gt;=50000,N3659&lt;100000)*N3659*9%,IF(AND(N3659&gt;=100000,N3659&lt;250000),N3659*12%,N3659*15%)))))</f>
        <v>583.6</v>
      </c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Info'!A:B,2,0)</f>
        <v>Darren</v>
      </c>
      <c r="H3660" s="6" t="str">
        <f>VLOOKUP(F3660,'Customer Info'!A:C,3,0)</f>
        <v>Koutras</v>
      </c>
      <c r="I3660" s="6" t="str">
        <f>VLOOKUP(F3660,'Customer Info'!A:G,7)</f>
        <v>India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134</v>
      </c>
      <c r="R3660" s="2" t="s">
        <v>50</v>
      </c>
      <c r="S3660" s="22">
        <f t="shared" si="289"/>
        <v>25.04</v>
      </c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Info'!A:B,2,0)</f>
        <v>Rick</v>
      </c>
      <c r="H3661" s="6" t="str">
        <f>VLOOKUP(F3661,'Customer Info'!A:C,3,0)</f>
        <v>Reed</v>
      </c>
      <c r="I3661" s="6" t="str">
        <f>VLOOKUP(F3661,'Customer Info'!A:G,7)</f>
        <v>Germany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1352</v>
      </c>
      <c r="R3661" s="2" t="s">
        <v>28</v>
      </c>
      <c r="S3661" s="22">
        <f t="shared" si="289"/>
        <v>819.90000000000009</v>
      </c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Info'!A:B,2,0)</f>
        <v>Brad</v>
      </c>
      <c r="H3662" s="6" t="str">
        <f>VLOOKUP(F3662,'Customer Info'!A:C,3,0)</f>
        <v>Thomas</v>
      </c>
      <c r="I3662" s="6" t="str">
        <f>VLOOKUP(F3662,'Customer Info'!A:G,7)</f>
        <v>India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323</v>
      </c>
      <c r="R3662" s="2" t="s">
        <v>28</v>
      </c>
      <c r="S3662" s="22">
        <f t="shared" si="289"/>
        <v>64.48</v>
      </c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Info'!A:B,2,0)</f>
        <v>Aaron</v>
      </c>
      <c r="H3663" s="6" t="str">
        <f>VLOOKUP(F3663,'Customer Info'!A:C,3,0)</f>
        <v>Smayling</v>
      </c>
      <c r="I3663" s="6" t="str">
        <f>VLOOKUP(F3663,'Customer Info'!A:G,7)</f>
        <v>Germany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808</v>
      </c>
      <c r="R3663" s="2" t="s">
        <v>28</v>
      </c>
      <c r="S3663" s="22">
        <f t="shared" si="289"/>
        <v>549.4</v>
      </c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Info'!A:B,2,0)</f>
        <v>Darrin</v>
      </c>
      <c r="H3664" s="6" t="str">
        <f>VLOOKUP(F3664,'Customer Info'!A:C,3,0)</f>
        <v>Sayre</v>
      </c>
      <c r="I3664" s="6" t="str">
        <f>VLOOKUP(F3664,'Customer Info'!A:G,7)</f>
        <v>Germany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528</v>
      </c>
      <c r="R3664" s="2" t="s">
        <v>28</v>
      </c>
      <c r="S3664" s="22">
        <f t="shared" si="289"/>
        <v>473.70000000000005</v>
      </c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Info'!A:B,2,0)</f>
        <v>Rachel</v>
      </c>
      <c r="H3665" s="6" t="str">
        <f>VLOOKUP(F3665,'Customer Info'!A:C,3,0)</f>
        <v>Payne</v>
      </c>
      <c r="I3665" s="6" t="str">
        <f>VLOOKUP(F3665,'Customer Info'!A:G,7)</f>
        <v>Australia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1928</v>
      </c>
      <c r="R3665" s="2" t="s">
        <v>56</v>
      </c>
      <c r="S3665" s="22">
        <f t="shared" si="289"/>
        <v>887.80000000000007</v>
      </c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Info'!A:B,2,0)</f>
        <v>Patrick</v>
      </c>
      <c r="H3666" s="6" t="str">
        <f>VLOOKUP(F3666,'Customer Info'!A:C,3,0)</f>
        <v>Bzostek</v>
      </c>
      <c r="I3666" s="6" t="str">
        <f>VLOOKUP(F3666,'Customer Info'!A:G,7)</f>
        <v>Australia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186</v>
      </c>
      <c r="R3666" s="2" t="s">
        <v>28</v>
      </c>
      <c r="S3666" s="22">
        <f t="shared" si="289"/>
        <v>66.12</v>
      </c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Info'!A:B,2,0)</f>
        <v>Shui</v>
      </c>
      <c r="H3667" s="6" t="str">
        <f>VLOOKUP(F3667,'Customer Info'!A:C,3,0)</f>
        <v>Tom</v>
      </c>
      <c r="I3667" s="6" t="str">
        <f>VLOOKUP(F3667,'Customer Info'!A:G,7)</f>
        <v>Germany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379</v>
      </c>
      <c r="R3667" s="2" t="s">
        <v>50</v>
      </c>
      <c r="S3667" s="22">
        <f t="shared" si="289"/>
        <v>291.8</v>
      </c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Info'!A:B,2,0)</f>
        <v>Bart</v>
      </c>
      <c r="H3668" s="6" t="str">
        <f>VLOOKUP(F3668,'Customer Info'!A:C,3,0)</f>
        <v>Folk</v>
      </c>
      <c r="I3668" s="6" t="str">
        <f>VLOOKUP(F3668,'Customer Info'!A:G,7)</f>
        <v>Indonesia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14</v>
      </c>
      <c r="R3668" s="2" t="s">
        <v>28</v>
      </c>
      <c r="S3668" s="22">
        <f t="shared" si="289"/>
        <v>4.76</v>
      </c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Info'!A:B,2,0)</f>
        <v>Yana</v>
      </c>
      <c r="H3669" s="6" t="str">
        <f>VLOOKUP(F3669,'Customer Info'!A:C,3,0)</f>
        <v>Sorensen</v>
      </c>
      <c r="I3669" s="6" t="str">
        <f>VLOOKUP(F3669,'Customer Info'!A:G,7)</f>
        <v>China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328</v>
      </c>
      <c r="R3669" s="2" t="s">
        <v>28</v>
      </c>
      <c r="S3669" s="22">
        <f t="shared" si="289"/>
        <v>99.68</v>
      </c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Info'!A:B,2,0)</f>
        <v>Sara</v>
      </c>
      <c r="H3670" s="6" t="str">
        <f>VLOOKUP(F3670,'Customer Info'!A:C,3,0)</f>
        <v>Luxemburg</v>
      </c>
      <c r="I3670" s="6" t="str">
        <f>VLOOKUP(F3670,'Customer Info'!A:G,7)</f>
        <v>Australia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1104</v>
      </c>
      <c r="R3670" s="2" t="s">
        <v>28</v>
      </c>
      <c r="S3670" s="22">
        <f t="shared" si="289"/>
        <v>750.80000000000007</v>
      </c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Info'!A:B,2,0)</f>
        <v>Robert</v>
      </c>
      <c r="H3671" s="6" t="str">
        <f>VLOOKUP(F3671,'Customer Info'!A:C,3,0)</f>
        <v>Dilbeck</v>
      </c>
      <c r="I3671" s="6" t="str">
        <f>VLOOKUP(F3671,'Customer Info'!A:G,7)</f>
        <v>Australia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177</v>
      </c>
      <c r="R3671" s="2" t="s">
        <v>28</v>
      </c>
      <c r="S3671" s="22">
        <f t="shared" si="289"/>
        <v>55.08</v>
      </c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Info'!A:B,2,0)</f>
        <v>Carlos</v>
      </c>
      <c r="H3672" s="6" t="str">
        <f>VLOOKUP(F3672,'Customer Info'!A:C,3,0)</f>
        <v>Soltero</v>
      </c>
      <c r="I3672" s="6" t="str">
        <f>VLOOKUP(F3672,'Customer Info'!A:G,7)</f>
        <v>India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61</v>
      </c>
      <c r="R3672" s="2" t="s">
        <v>50</v>
      </c>
      <c r="S3672" s="22">
        <f t="shared" si="289"/>
        <v>21.42</v>
      </c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Info'!A:B,2,0)</f>
        <v>Becky</v>
      </c>
      <c r="H3673" s="6" t="str">
        <f>VLOOKUP(F3673,'Customer Info'!A:C,3,0)</f>
        <v>Pak</v>
      </c>
      <c r="I3673" s="6" t="str">
        <f>VLOOKUP(F3673,'Customer Info'!A:G,7)</f>
        <v>India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60</v>
      </c>
      <c r="R3673" s="2" t="s">
        <v>50</v>
      </c>
      <c r="S3673" s="22">
        <f t="shared" si="289"/>
        <v>63.52</v>
      </c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Info'!A:B,2,0)</f>
        <v>Craig</v>
      </c>
      <c r="H3674" s="6" t="str">
        <f>VLOOKUP(F3674,'Customer Info'!A:C,3,0)</f>
        <v>Leslie</v>
      </c>
      <c r="I3674" s="6" t="str">
        <f>VLOOKUP(F3674,'Customer Info'!A:G,7)</f>
        <v>Australia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185</v>
      </c>
      <c r="R3674" s="2" t="s">
        <v>28</v>
      </c>
      <c r="S3674" s="22">
        <f t="shared" si="289"/>
        <v>65.5</v>
      </c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Info'!A:B,2,0)</f>
        <v>Resi</v>
      </c>
      <c r="H3675" s="6" t="str">
        <f>VLOOKUP(F3675,'Customer Info'!A:C,3,0)</f>
        <v>Pšlking</v>
      </c>
      <c r="I3675" s="6" t="str">
        <f>VLOOKUP(F3675,'Customer Info'!A:G,7)</f>
        <v>Germany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258</v>
      </c>
      <c r="R3675" s="2" t="s">
        <v>50</v>
      </c>
      <c r="S3675" s="22">
        <f t="shared" si="289"/>
        <v>80.040000000000006</v>
      </c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Info'!A:B,2,0)</f>
        <v>Roland</v>
      </c>
      <c r="H3676" s="6" t="str">
        <f>VLOOKUP(F3676,'Customer Info'!A:C,3,0)</f>
        <v>Murray</v>
      </c>
      <c r="I3676" s="6" t="str">
        <f>VLOOKUP(F3676,'Customer Info'!A:G,7)</f>
        <v>Australia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233</v>
      </c>
      <c r="R3676" s="2" t="s">
        <v>50</v>
      </c>
      <c r="S3676" s="22">
        <f t="shared" si="289"/>
        <v>56.58</v>
      </c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Info'!A:B,2,0)</f>
        <v>Helen</v>
      </c>
      <c r="H3677" s="6" t="str">
        <f>VLOOKUP(F3677,'Customer Info'!A:C,3,0)</f>
        <v>Abelman</v>
      </c>
      <c r="I3677" s="6" t="str">
        <f>VLOOKUP(F3677,'Customer Info'!A:G,7)</f>
        <v>India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399</v>
      </c>
      <c r="R3677" s="2" t="s">
        <v>28</v>
      </c>
      <c r="S3677" s="22">
        <f t="shared" si="289"/>
        <v>354.75</v>
      </c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Info'!A:B,2,0)</f>
        <v>Pamela</v>
      </c>
      <c r="H3678" s="6" t="str">
        <f>VLOOKUP(F3678,'Customer Info'!A:C,3,0)</f>
        <v>Stobb</v>
      </c>
      <c r="I3678" s="6" t="str">
        <f>VLOOKUP(F3678,'Customer Info'!A:G,7)</f>
        <v>Germany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210</v>
      </c>
      <c r="R3678" s="2" t="s">
        <v>28</v>
      </c>
      <c r="S3678" s="22">
        <f t="shared" si="289"/>
        <v>366.6</v>
      </c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Info'!A:B,2,0)</f>
        <v>Dave</v>
      </c>
      <c r="H3679" s="6" t="str">
        <f>VLOOKUP(F3679,'Customer Info'!A:C,3,0)</f>
        <v>Poirier</v>
      </c>
      <c r="I3679" s="6" t="str">
        <f>VLOOKUP(F3679,'Customer Info'!A:G,7)</f>
        <v>Australia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9</v>
      </c>
      <c r="R3679" s="2" t="s">
        <v>28</v>
      </c>
      <c r="S3679" s="22">
        <f t="shared" si="289"/>
        <v>1.92</v>
      </c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Info'!A:B,2,0)</f>
        <v>Christy</v>
      </c>
      <c r="H3680" s="6" t="str">
        <f>VLOOKUP(F3680,'Customer Info'!A:C,3,0)</f>
        <v>Brittain</v>
      </c>
      <c r="I3680" s="6" t="str">
        <f>VLOOKUP(F3680,'Customer Info'!A:G,7)</f>
        <v>India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25</v>
      </c>
      <c r="R3680" s="2" t="s">
        <v>50</v>
      </c>
      <c r="S3680" s="22">
        <f t="shared" si="289"/>
        <v>5.58</v>
      </c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Info'!A:B,2,0)</f>
        <v>Meg</v>
      </c>
      <c r="H3681" s="6" t="str">
        <f>VLOOKUP(F3681,'Customer Info'!A:C,3,0)</f>
        <v>Tillman</v>
      </c>
      <c r="I3681" s="6" t="str">
        <f>VLOOKUP(F3681,'Customer Info'!A:G,7)</f>
        <v>Germany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95</v>
      </c>
      <c r="R3681" s="2" t="s">
        <v>28</v>
      </c>
      <c r="S3681" s="22">
        <f t="shared" si="289"/>
        <v>51.02</v>
      </c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Info'!A:B,2,0)</f>
        <v>Paul</v>
      </c>
      <c r="H3682" s="6" t="str">
        <f>VLOOKUP(F3682,'Customer Info'!A:C,3,0)</f>
        <v>Stevenson</v>
      </c>
      <c r="I3682" s="6" t="str">
        <f>VLOOKUP(F3682,'Customer Info'!A:G,7)</f>
        <v>Germany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1050</v>
      </c>
      <c r="R3682" s="2" t="s">
        <v>28</v>
      </c>
      <c r="S3682" s="22">
        <f t="shared" si="289"/>
        <v>719.7</v>
      </c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Info'!A:B,2,0)</f>
        <v>Roger</v>
      </c>
      <c r="H3683" s="6" t="str">
        <f>VLOOKUP(F3683,'Customer Info'!A:C,3,0)</f>
        <v>Barcio</v>
      </c>
      <c r="I3683" s="6" t="str">
        <f>VLOOKUP(F3683,'Customer Info'!A:G,7)</f>
        <v>Australia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360</v>
      </c>
      <c r="R3683" s="2" t="s">
        <v>28</v>
      </c>
      <c r="S3683" s="22">
        <f t="shared" si="289"/>
        <v>277</v>
      </c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Info'!A:B,2,0)</f>
        <v>Harold</v>
      </c>
      <c r="H3684" s="6" t="str">
        <f>VLOOKUP(F3684,'Customer Info'!A:C,3,0)</f>
        <v>Dahlen</v>
      </c>
      <c r="I3684" s="6" t="str">
        <f>VLOOKUP(F3684,'Customer Info'!A:G,7)</f>
        <v>India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3425</v>
      </c>
      <c r="R3684" s="2" t="s">
        <v>28</v>
      </c>
      <c r="S3684" s="22">
        <f t="shared" si="289"/>
        <v>2856.0000000000005</v>
      </c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Info'!A:B,2,0)</f>
        <v>David</v>
      </c>
      <c r="H3685" s="6" t="str">
        <f>VLOOKUP(F3685,'Customer Info'!A:C,3,0)</f>
        <v>Smith</v>
      </c>
      <c r="I3685" s="6" t="str">
        <f>VLOOKUP(F3685,'Customer Info'!A:G,7)</f>
        <v>Germany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8</v>
      </c>
      <c r="R3685" s="2" t="s">
        <v>50</v>
      </c>
      <c r="S3685" s="22">
        <f t="shared" si="289"/>
        <v>2.4</v>
      </c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Info'!A:B,2,0)</f>
        <v>Jonathan</v>
      </c>
      <c r="H3686" s="6" t="str">
        <f>VLOOKUP(F3686,'Customer Info'!A:C,3,0)</f>
        <v>Howell</v>
      </c>
      <c r="I3686" s="6" t="str">
        <f>VLOOKUP(F3686,'Customer Info'!A:G,7)</f>
        <v>China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12</v>
      </c>
      <c r="R3686" s="2" t="s">
        <v>28</v>
      </c>
      <c r="S3686" s="22">
        <f t="shared" si="289"/>
        <v>5.44</v>
      </c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Info'!A:B,2,0)</f>
        <v>Susan</v>
      </c>
      <c r="H3687" s="6" t="str">
        <f>VLOOKUP(F3687,'Customer Info'!A:C,3,0)</f>
        <v>Pistek</v>
      </c>
      <c r="I3687" s="6" t="str">
        <f>VLOOKUP(F3687,'Customer Info'!A:G,7)</f>
        <v>Germany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504</v>
      </c>
      <c r="R3687" s="2" t="s">
        <v>26</v>
      </c>
      <c r="S3687" s="22">
        <f t="shared" si="289"/>
        <v>659.80000000000007</v>
      </c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Info'!A:B,2,0)</f>
        <v>Annie</v>
      </c>
      <c r="H3688" s="6" t="str">
        <f>VLOOKUP(F3688,'Customer Info'!A:C,3,0)</f>
        <v>Zypern</v>
      </c>
      <c r="I3688" s="6" t="str">
        <f>VLOOKUP(F3688,'Customer Info'!A:G,7)</f>
        <v>Germany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212</v>
      </c>
      <c r="R3688" s="2" t="s">
        <v>26</v>
      </c>
      <c r="S3688" s="22">
        <f t="shared" si="289"/>
        <v>278.7</v>
      </c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Info'!A:B,2,0)</f>
        <v>Benjamin</v>
      </c>
      <c r="H3689" s="6" t="str">
        <f>VLOOKUP(F3689,'Customer Info'!A:C,3,0)</f>
        <v>Patterson</v>
      </c>
      <c r="I3689" s="6" t="str">
        <f>VLOOKUP(F3689,'Customer Info'!A:G,7)</f>
        <v>India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30</v>
      </c>
      <c r="R3689" s="2" t="s">
        <v>28</v>
      </c>
      <c r="S3689" s="22">
        <f t="shared" si="289"/>
        <v>7.2</v>
      </c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Info'!A:B,2,0)</f>
        <v>Laurel</v>
      </c>
      <c r="H3690" s="6" t="str">
        <f>VLOOKUP(F3690,'Customer Info'!A:C,3,0)</f>
        <v>Beltran</v>
      </c>
      <c r="I3690" s="6" t="str">
        <f>VLOOKUP(F3690,'Customer Info'!A:G,7)</f>
        <v>Australia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273</v>
      </c>
      <c r="R3690" s="2" t="s">
        <v>26</v>
      </c>
      <c r="S3690" s="22">
        <f t="shared" si="289"/>
        <v>288.75</v>
      </c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Info'!A:B,2,0)</f>
        <v>Rachel</v>
      </c>
      <c r="H3691" s="6" t="str">
        <f>VLOOKUP(F3691,'Customer Info'!A:C,3,0)</f>
        <v>Payne</v>
      </c>
      <c r="I3691" s="6" t="str">
        <f>VLOOKUP(F3691,'Customer Info'!A:G,7)</f>
        <v>Australia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366</v>
      </c>
      <c r="R3691" s="2" t="s">
        <v>28</v>
      </c>
      <c r="S3691" s="22">
        <f t="shared" si="289"/>
        <v>80.680000000000007</v>
      </c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Info'!A:B,2,0)</f>
        <v>Jeremy</v>
      </c>
      <c r="H3692" s="6" t="str">
        <f>VLOOKUP(F3692,'Customer Info'!A:C,3,0)</f>
        <v>Ellison</v>
      </c>
      <c r="I3692" s="6" t="str">
        <f>VLOOKUP(F3692,'Customer Info'!A:G,7)</f>
        <v>Australia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2632</v>
      </c>
      <c r="R3692" s="2" t="s">
        <v>50</v>
      </c>
      <c r="S3692" s="22">
        <f t="shared" si="289"/>
        <v>2456.44</v>
      </c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Info'!A:B,2,0)</f>
        <v>Evan</v>
      </c>
      <c r="H3693" s="6" t="str">
        <f>VLOOKUP(F3693,'Customer Info'!A:C,3,0)</f>
        <v>Henry</v>
      </c>
      <c r="I3693" s="6" t="str">
        <f>VLOOKUP(F3693,'Customer Info'!A:G,7)</f>
        <v>India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908</v>
      </c>
      <c r="R3693" s="2" t="s">
        <v>50</v>
      </c>
      <c r="S3693" s="22">
        <f t="shared" si="289"/>
        <v>802.6</v>
      </c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Info'!A:B,2,0)</f>
        <v>Neil</v>
      </c>
      <c r="H3694" s="6" t="str">
        <f>VLOOKUP(F3694,'Customer Info'!A:C,3,0)</f>
        <v>Knudson</v>
      </c>
      <c r="I3694" s="6" t="str">
        <f>VLOOKUP(F3694,'Customer Info'!A:G,7)</f>
        <v>China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1188</v>
      </c>
      <c r="R3694" s="2" t="s">
        <v>28</v>
      </c>
      <c r="S3694" s="22">
        <f t="shared" si="289"/>
        <v>651.20000000000005</v>
      </c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Info'!A:B,2,0)</f>
        <v>Robert</v>
      </c>
      <c r="H3695" s="6" t="str">
        <f>VLOOKUP(F3695,'Customer Info'!A:C,3,0)</f>
        <v>Waldorf</v>
      </c>
      <c r="I3695" s="6" t="str">
        <f>VLOOKUP(F3695,'Customer Info'!A:G,7)</f>
        <v>Germany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36</v>
      </c>
      <c r="R3695" s="2" t="s">
        <v>28</v>
      </c>
      <c r="S3695" s="22">
        <f t="shared" si="289"/>
        <v>16.68</v>
      </c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Info'!A:B,2,0)</f>
        <v>Catherine</v>
      </c>
      <c r="H3696" s="6" t="str">
        <f>VLOOKUP(F3696,'Customer Info'!A:C,3,0)</f>
        <v>Glotzbach</v>
      </c>
      <c r="I3696" s="6" t="str">
        <f>VLOOKUP(F3696,'Customer Info'!A:G,7)</f>
        <v>Australia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38</v>
      </c>
      <c r="R3696" s="2" t="s">
        <v>50</v>
      </c>
      <c r="S3696" s="22">
        <f t="shared" si="289"/>
        <v>8.4</v>
      </c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Info'!A:B,2,0)</f>
        <v>Adam</v>
      </c>
      <c r="H3697" s="6" t="str">
        <f>VLOOKUP(F3697,'Customer Info'!A:C,3,0)</f>
        <v>Bellavance</v>
      </c>
      <c r="I3697" s="6" t="str">
        <f>VLOOKUP(F3697,'Customer Info'!A:G,7)</f>
        <v>Australia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69</v>
      </c>
      <c r="R3697" s="2" t="s">
        <v>26</v>
      </c>
      <c r="S3697" s="22">
        <f t="shared" si="289"/>
        <v>20.96</v>
      </c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Info'!A:B,2,0)</f>
        <v>William</v>
      </c>
      <c r="H3698" s="6" t="str">
        <f>VLOOKUP(F3698,'Customer Info'!A:C,3,0)</f>
        <v>Brown</v>
      </c>
      <c r="I3698" s="6" t="str">
        <f>VLOOKUP(F3698,'Customer Info'!A:G,7)</f>
        <v>Indonesia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8</v>
      </c>
      <c r="R3698" s="2" t="s">
        <v>28</v>
      </c>
      <c r="S3698" s="22">
        <f t="shared" si="289"/>
        <v>4.4800000000000004</v>
      </c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Info'!A:B,2,0)</f>
        <v>Anemone</v>
      </c>
      <c r="H3699" s="6" t="str">
        <f>VLOOKUP(F3699,'Customer Info'!A:C,3,0)</f>
        <v>Ratner</v>
      </c>
      <c r="I3699" s="6" t="str">
        <f>VLOOKUP(F3699,'Customer Info'!A:G,7)</f>
        <v>China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606</v>
      </c>
      <c r="R3699" s="2" t="s">
        <v>26</v>
      </c>
      <c r="S3699" s="22">
        <f t="shared" si="289"/>
        <v>412.05</v>
      </c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Info'!A:B,2,0)</f>
        <v>Dan</v>
      </c>
      <c r="H3700" s="6" t="str">
        <f>VLOOKUP(F3700,'Customer Info'!A:C,3,0)</f>
        <v>Campbell</v>
      </c>
      <c r="I3700" s="6" t="str">
        <f>VLOOKUP(F3700,'Customer Info'!A:G,7)</f>
        <v>India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1064</v>
      </c>
      <c r="R3700" s="2" t="s">
        <v>28</v>
      </c>
      <c r="S3700" s="22">
        <f t="shared" si="289"/>
        <v>956.80000000000007</v>
      </c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Info'!A:B,2,0)</f>
        <v>Julia</v>
      </c>
      <c r="H3701" s="6" t="str">
        <f>VLOOKUP(F3701,'Customer Info'!A:C,3,0)</f>
        <v>Barnett</v>
      </c>
      <c r="I3701" s="6" t="str">
        <f>VLOOKUP(F3701,'Customer Info'!A:G,7)</f>
        <v>Australia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1364</v>
      </c>
      <c r="R3701" s="2" t="s">
        <v>50</v>
      </c>
      <c r="S3701" s="22">
        <f t="shared" si="289"/>
        <v>824.40000000000009</v>
      </c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Info'!A:B,2,0)</f>
        <v>Joy</v>
      </c>
      <c r="H3702" s="6" t="str">
        <f>VLOOKUP(F3702,'Customer Info'!A:C,3,0)</f>
        <v>Bell</v>
      </c>
      <c r="I3702" s="6" t="str">
        <f>VLOOKUP(F3702,'Customer Info'!A:G,7)</f>
        <v>Australia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6</v>
      </c>
      <c r="R3702" s="2" t="s">
        <v>50</v>
      </c>
      <c r="S3702" s="22">
        <f t="shared" si="289"/>
        <v>4.04</v>
      </c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Info'!A:B,2,0)</f>
        <v>Justin</v>
      </c>
      <c r="H3703" s="6" t="str">
        <f>VLOOKUP(F3703,'Customer Info'!A:C,3,0)</f>
        <v>Hirsh</v>
      </c>
      <c r="I3703" s="6" t="str">
        <f>VLOOKUP(F3703,'Customer Info'!A:G,7)</f>
        <v>China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96</v>
      </c>
      <c r="R3703" s="2" t="s">
        <v>28</v>
      </c>
      <c r="S3703" s="22">
        <f t="shared" si="289"/>
        <v>260.10000000000002</v>
      </c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Info'!A:B,2,0)</f>
        <v>Sung</v>
      </c>
      <c r="H3704" s="6" t="str">
        <f>VLOOKUP(F3704,'Customer Info'!A:C,3,0)</f>
        <v>Shariari</v>
      </c>
      <c r="I3704" s="6" t="str">
        <f>VLOOKUP(F3704,'Customer Info'!A:G,7)</f>
        <v>Germany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18</v>
      </c>
      <c r="R3704" s="2" t="s">
        <v>28</v>
      </c>
      <c r="S3704" s="22">
        <f t="shared" si="289"/>
        <v>8.34</v>
      </c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Info'!A:B,2,0)</f>
        <v>Nicole</v>
      </c>
      <c r="H3705" s="6" t="str">
        <f>VLOOKUP(F3705,'Customer Info'!A:C,3,0)</f>
        <v>Fjeld</v>
      </c>
      <c r="I3705" s="6" t="str">
        <f>VLOOKUP(F3705,'Customer Info'!A:G,7)</f>
        <v>China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18</v>
      </c>
      <c r="R3705" s="2" t="s">
        <v>28</v>
      </c>
      <c r="S3705" s="22">
        <f t="shared" si="289"/>
        <v>8.34</v>
      </c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Info'!A:B,2,0)</f>
        <v>Nancy</v>
      </c>
      <c r="H3706" s="6" t="str">
        <f>VLOOKUP(F3706,'Customer Info'!A:C,3,0)</f>
        <v>Lomonaco</v>
      </c>
      <c r="I3706" s="6" t="str">
        <f>VLOOKUP(F3706,'Customer Info'!A:G,7)</f>
        <v>China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988</v>
      </c>
      <c r="R3706" s="2" t="s">
        <v>50</v>
      </c>
      <c r="S3706" s="22">
        <f t="shared" si="289"/>
        <v>657.6</v>
      </c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Info'!A:B,2,0)</f>
        <v>Victoria</v>
      </c>
      <c r="H3707" s="6" t="str">
        <f>VLOOKUP(F3707,'Customer Info'!A:C,3,0)</f>
        <v>Brennan</v>
      </c>
      <c r="I3707" s="6" t="str">
        <f>VLOOKUP(F3707,'Customer Info'!A:G,7)</f>
        <v>Australia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77</v>
      </c>
      <c r="R3707" s="2" t="s">
        <v>50</v>
      </c>
      <c r="S3707" s="22">
        <f t="shared" si="289"/>
        <v>33.08</v>
      </c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Info'!A:B,2,0)</f>
        <v>Ted</v>
      </c>
      <c r="H3708" s="6" t="str">
        <f>VLOOKUP(F3708,'Customer Info'!A:C,3,0)</f>
        <v>Trevino</v>
      </c>
      <c r="I3708" s="6" t="str">
        <f>VLOOKUP(F3708,'Customer Info'!A:G,7)</f>
        <v>Germany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699</v>
      </c>
      <c r="R3708" s="2" t="s">
        <v>28</v>
      </c>
      <c r="S3708" s="22">
        <f t="shared" si="289"/>
        <v>418.5</v>
      </c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Info'!A:B,2,0)</f>
        <v>Stuart</v>
      </c>
      <c r="H3709" s="6" t="str">
        <f>VLOOKUP(F3709,'Customer Info'!A:C,3,0)</f>
        <v>Calhoun</v>
      </c>
      <c r="I3709" s="6" t="str">
        <f>VLOOKUP(F3709,'Customer Info'!A:G,7)</f>
        <v>Germany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351</v>
      </c>
      <c r="R3709" s="2" t="s">
        <v>28</v>
      </c>
      <c r="S3709" s="22">
        <f t="shared" si="289"/>
        <v>367.95000000000005</v>
      </c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Info'!A:B,2,0)</f>
        <v>Quincy</v>
      </c>
      <c r="H3710" s="6" t="str">
        <f>VLOOKUP(F3710,'Customer Info'!A:C,3,0)</f>
        <v>Jones</v>
      </c>
      <c r="I3710" s="6" t="str">
        <f>VLOOKUP(F3710,'Customer Info'!A:G,7)</f>
        <v>Australia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204</v>
      </c>
      <c r="R3710" s="2" t="s">
        <v>28</v>
      </c>
      <c r="S3710" s="22">
        <f t="shared" si="289"/>
        <v>83.4</v>
      </c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Info'!A:B,2,0)</f>
        <v>Rob</v>
      </c>
      <c r="H3711" s="6" t="str">
        <f>VLOOKUP(F3711,'Customer Info'!A:C,3,0)</f>
        <v>Haberlin</v>
      </c>
      <c r="I3711" s="6" t="str">
        <f>VLOOKUP(F3711,'Customer Info'!A:G,7)</f>
        <v>Australia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232</v>
      </c>
      <c r="R3711" s="2" t="s">
        <v>28</v>
      </c>
      <c r="S3711" s="22">
        <f t="shared" si="289"/>
        <v>305.3</v>
      </c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Info'!A:B,2,0)</f>
        <v>Jill</v>
      </c>
      <c r="H3712" s="6" t="str">
        <f>VLOOKUP(F3712,'Customer Info'!A:C,3,0)</f>
        <v>Stevenson</v>
      </c>
      <c r="I3712" s="6" t="str">
        <f>VLOOKUP(F3712,'Customer Info'!A:G,7)</f>
        <v>China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42</v>
      </c>
      <c r="R3712" s="2" t="s">
        <v>50</v>
      </c>
      <c r="S3712" s="22">
        <f t="shared" si="289"/>
        <v>7.6400000000000006</v>
      </c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Info'!A:B,2,0)</f>
        <v>Olvera</v>
      </c>
      <c r="H3713" s="6" t="str">
        <f>VLOOKUP(F3713,'Customer Info'!A:C,3,0)</f>
        <v>Toch</v>
      </c>
      <c r="I3713" s="6" t="str">
        <f>VLOOKUP(F3713,'Customer Info'!A:G,7)</f>
        <v>Australia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864</v>
      </c>
      <c r="R3713" s="2" t="s">
        <v>50</v>
      </c>
      <c r="S3713" s="22">
        <f t="shared" si="289"/>
        <v>661.5</v>
      </c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Info'!A:B,2,0)</f>
        <v>Alice</v>
      </c>
      <c r="H3714" s="6" t="str">
        <f>VLOOKUP(F3714,'Customer Info'!A:C,3,0)</f>
        <v>McCarthy</v>
      </c>
      <c r="I3714" s="6" t="str">
        <f>VLOOKUP(F3714,'Customer Info'!A:G,7)</f>
        <v>Germany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1068</v>
      </c>
      <c r="R3714" s="2" t="s">
        <v>28</v>
      </c>
      <c r="S3714" s="22">
        <f t="shared" si="289"/>
        <v>531</v>
      </c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Info'!A:B,2,0)</f>
        <v>Patrick</v>
      </c>
      <c r="H3715" s="6" t="str">
        <f>VLOOKUP(F3715,'Customer Info'!A:C,3,0)</f>
        <v>Bzostek</v>
      </c>
      <c r="I3715" s="6" t="str">
        <f>VLOOKUP(F3715,'Customer Info'!A:G,7)</f>
        <v>Australia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412</v>
      </c>
      <c r="R3715" s="2" t="s">
        <v>26</v>
      </c>
      <c r="S3715" s="22">
        <f t="shared" si="289"/>
        <v>313.8</v>
      </c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Info'!A:B,2,0)</f>
        <v>Meg</v>
      </c>
      <c r="H3716" s="6" t="str">
        <f>VLOOKUP(F3716,'Customer Info'!A:C,3,0)</f>
        <v>Tillman</v>
      </c>
      <c r="I3716" s="6" t="str">
        <f>VLOOKUP(F3716,'Customer Info'!A:G,7)</f>
        <v>Germany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28</v>
      </c>
      <c r="R3716" s="2" t="s">
        <v>28</v>
      </c>
      <c r="S3716" s="22">
        <f t="shared" si="289"/>
        <v>8.56</v>
      </c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Info'!A:B,2,0)</f>
        <v>Duane</v>
      </c>
      <c r="H3717" s="6" t="str">
        <f>VLOOKUP(F3717,'Customer Info'!A:C,3,0)</f>
        <v>Huffman</v>
      </c>
      <c r="I3717" s="6" t="str">
        <f>VLOOKUP(F3717,'Customer Info'!A:G,7)</f>
        <v>India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676</v>
      </c>
      <c r="R3717" s="2" t="s">
        <v>28</v>
      </c>
      <c r="S3717" s="22">
        <f t="shared" si="289"/>
        <v>1176.4000000000001</v>
      </c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Info'!A:B,2,0)</f>
        <v>Dianna</v>
      </c>
      <c r="H3718" s="6" t="str">
        <f>VLOOKUP(F3718,'Customer Info'!A:C,3,0)</f>
        <v>Vittorini</v>
      </c>
      <c r="I3718" s="6" t="str">
        <f>VLOOKUP(F3718,'Customer Info'!A:G,7)</f>
        <v>Germany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17</v>
      </c>
      <c r="R3718" s="2" t="s">
        <v>50</v>
      </c>
      <c r="S3718" s="22">
        <f t="shared" si="289"/>
        <v>3.4</v>
      </c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Info'!A:B,2,0)</f>
        <v>Stuart</v>
      </c>
      <c r="H3719" s="6" t="str">
        <f>VLOOKUP(F3719,'Customer Info'!A:C,3,0)</f>
        <v>Calhoun</v>
      </c>
      <c r="I3719" s="6" t="str">
        <f>VLOOKUP(F3719,'Customer Info'!A:G,7)</f>
        <v>Germany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228</v>
      </c>
      <c r="R3719" s="2" t="s">
        <v>50</v>
      </c>
      <c r="S3719" s="22">
        <f t="shared" si="289"/>
        <v>304.10000000000002</v>
      </c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Info'!A:B,2,0)</f>
        <v>Victoria</v>
      </c>
      <c r="H3720" s="6" t="str">
        <f>VLOOKUP(F3720,'Customer Info'!A:C,3,0)</f>
        <v>Wilson</v>
      </c>
      <c r="I3720" s="6" t="str">
        <f>VLOOKUP(F3720,'Customer Info'!A:G,7)</f>
        <v>China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366</v>
      </c>
      <c r="R3720" s="2" t="s">
        <v>28</v>
      </c>
      <c r="S3720" s="22">
        <f t="shared" si="289"/>
        <v>950.55000000000007</v>
      </c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Info'!A:B,2,0)</f>
        <v>Rachel</v>
      </c>
      <c r="H3721" s="6" t="str">
        <f>VLOOKUP(F3721,'Customer Info'!A:C,3,0)</f>
        <v>Payne</v>
      </c>
      <c r="I3721" s="6" t="str">
        <f>VLOOKUP(F3721,'Customer Info'!A:G,7)</f>
        <v>Australia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54</v>
      </c>
      <c r="R3721" s="2" t="s">
        <v>50</v>
      </c>
      <c r="S3721" s="22">
        <f t="shared" si="289"/>
        <v>13.32</v>
      </c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Info'!A:B,2,0)</f>
        <v>Denny</v>
      </c>
      <c r="H3722" s="6" t="str">
        <f>VLOOKUP(F3722,'Customer Info'!A:C,3,0)</f>
        <v>Ordway</v>
      </c>
      <c r="I3722" s="6" t="str">
        <f>VLOOKUP(F3722,'Customer Info'!A:G,7)</f>
        <v>Australia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42</v>
      </c>
      <c r="R3722" s="2" t="s">
        <v>28</v>
      </c>
      <c r="S3722" s="22">
        <f t="shared" si="289"/>
        <v>11.040000000000001</v>
      </c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Info'!A:B,2,0)</f>
        <v>Robert</v>
      </c>
      <c r="H3723" s="6" t="str">
        <f>VLOOKUP(F3723,'Customer Info'!A:C,3,0)</f>
        <v>Dilbeck</v>
      </c>
      <c r="I3723" s="6" t="str">
        <f>VLOOKUP(F3723,'Customer Info'!A:G,7)</f>
        <v>Australia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N3723-M3723</f>
        <v>15</v>
      </c>
      <c r="R3723" s="2" t="s">
        <v>28</v>
      </c>
      <c r="S3723" s="22">
        <f t="shared" ref="S3723:S3786" si="294">IF(N3723&lt;5000,N3723*2%,IF(AND(N3723&gt;=5000,N3723&lt;25000),N3723*5%,IF(AND(N3723&gt;=25000,N3723&lt;50000),N3723*7%,IF(AND(N3723&gt;=50000,N3723&lt;100000)*N3723*9%,IF(AND(N3723&gt;=100000,N3723&lt;250000),N3723*12%,N3723*15%)))))</f>
        <v>3.34</v>
      </c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Info'!A:B,2,0)</f>
        <v>John</v>
      </c>
      <c r="H3724" s="6" t="str">
        <f>VLOOKUP(F3724,'Customer Info'!A:C,3,0)</f>
        <v>Grady</v>
      </c>
      <c r="I3724" s="6" t="str">
        <f>VLOOKUP(F3724,'Customer Info'!A:G,7)</f>
        <v>Germany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</v>
      </c>
      <c r="R3724" s="2" t="s">
        <v>28</v>
      </c>
      <c r="S3724" s="22">
        <f t="shared" si="294"/>
        <v>2.8000000000000003</v>
      </c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Info'!A:B,2,0)</f>
        <v>Larry</v>
      </c>
      <c r="H3725" s="6" t="str">
        <f>VLOOKUP(F3725,'Customer Info'!A:C,3,0)</f>
        <v>Blacks</v>
      </c>
      <c r="I3725" s="6" t="str">
        <f>VLOOKUP(F3725,'Customer Info'!A:G,7)</f>
        <v>China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462</v>
      </c>
      <c r="R3725" s="2" t="s">
        <v>56</v>
      </c>
      <c r="S3725" s="22">
        <f t="shared" si="294"/>
        <v>486.90000000000003</v>
      </c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Info'!A:B,2,0)</f>
        <v>Claudia</v>
      </c>
      <c r="H3726" s="6" t="str">
        <f>VLOOKUP(F3726,'Customer Info'!A:C,3,0)</f>
        <v>Bergmann</v>
      </c>
      <c r="I3726" s="6" t="str">
        <f>VLOOKUP(F3726,'Customer Info'!A:G,7)</f>
        <v>India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60</v>
      </c>
      <c r="R3726" s="2" t="s">
        <v>50</v>
      </c>
      <c r="S3726" s="22">
        <f t="shared" si="294"/>
        <v>15.1</v>
      </c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Info'!A:B,2,0)</f>
        <v>Victoria</v>
      </c>
      <c r="H3727" s="6" t="str">
        <f>VLOOKUP(F3727,'Customer Info'!A:C,3,0)</f>
        <v>Brennan</v>
      </c>
      <c r="I3727" s="6" t="str">
        <f>VLOOKUP(F3727,'Customer Info'!A:G,7)</f>
        <v>Australia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55</v>
      </c>
      <c r="R3727" s="2" t="s">
        <v>50</v>
      </c>
      <c r="S3727" s="22">
        <f t="shared" si="294"/>
        <v>12.9</v>
      </c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Info'!A:B,2,0)</f>
        <v>Carl</v>
      </c>
      <c r="H3728" s="6" t="str">
        <f>VLOOKUP(F3728,'Customer Info'!A:C,3,0)</f>
        <v>Weiss</v>
      </c>
      <c r="I3728" s="6" t="str">
        <f>VLOOKUP(F3728,'Customer Info'!A:G,7)</f>
        <v>India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28</v>
      </c>
      <c r="R3728" s="2" t="s">
        <v>50</v>
      </c>
      <c r="S3728" s="22">
        <f t="shared" si="294"/>
        <v>7.4</v>
      </c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Info'!A:B,2,0)</f>
        <v>Mike</v>
      </c>
      <c r="H3729" s="6" t="str">
        <f>VLOOKUP(F3729,'Customer Info'!A:C,3,0)</f>
        <v>Gockenbach</v>
      </c>
      <c r="I3729" s="6" t="str">
        <f>VLOOKUP(F3729,'Customer Info'!A:G,7)</f>
        <v>Germany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350</v>
      </c>
      <c r="R3729" s="2" t="s">
        <v>50</v>
      </c>
      <c r="S3729" s="22">
        <f t="shared" si="294"/>
        <v>95.960000000000008</v>
      </c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Info'!A:B,2,0)</f>
        <v>Muhammed</v>
      </c>
      <c r="H3730" s="6" t="str">
        <f>VLOOKUP(F3730,'Customer Info'!A:C,3,0)</f>
        <v>Lee</v>
      </c>
      <c r="I3730" s="6" t="str">
        <f>VLOOKUP(F3730,'Customer Info'!A:G,7)</f>
        <v>China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1185</v>
      </c>
      <c r="R3730" s="2" t="s">
        <v>50</v>
      </c>
      <c r="S3730" s="22">
        <f t="shared" si="294"/>
        <v>796</v>
      </c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Info'!A:B,2,0)</f>
        <v>MaryBeth</v>
      </c>
      <c r="H3731" s="6" t="str">
        <f>VLOOKUP(F3731,'Customer Info'!A:C,3,0)</f>
        <v>Skach</v>
      </c>
      <c r="I3731" s="6" t="str">
        <f>VLOOKUP(F3731,'Customer Info'!A:G,7)</f>
        <v>Germany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14</v>
      </c>
      <c r="R3731" s="2" t="s">
        <v>26</v>
      </c>
      <c r="S3731" s="22">
        <f t="shared" si="294"/>
        <v>8.4</v>
      </c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Info'!A:B,2,0)</f>
        <v>Roy</v>
      </c>
      <c r="H3732" s="6" t="str">
        <f>VLOOKUP(F3732,'Customer Info'!A:C,3,0)</f>
        <v>Skaria</v>
      </c>
      <c r="I3732" s="6" t="str">
        <f>VLOOKUP(F3732,'Customer Info'!A:G,7)</f>
        <v>Germany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2757</v>
      </c>
      <c r="R3732" s="2" t="s">
        <v>28</v>
      </c>
      <c r="S3732" s="22">
        <f t="shared" si="294"/>
        <v>1934.9400000000003</v>
      </c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Info'!A:B,2,0)</f>
        <v>Sam</v>
      </c>
      <c r="H3733" s="6" t="str">
        <f>VLOOKUP(F3733,'Customer Info'!A:C,3,0)</f>
        <v>Zeldin</v>
      </c>
      <c r="I3733" s="6" t="str">
        <f>VLOOKUP(F3733,'Customer Info'!A:G,7)</f>
        <v>Germany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97</v>
      </c>
      <c r="R3733" s="2" t="s">
        <v>56</v>
      </c>
      <c r="S3733" s="22">
        <f t="shared" si="294"/>
        <v>23.38</v>
      </c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Info'!A:B,2,0)</f>
        <v>Candace</v>
      </c>
      <c r="H3734" s="6" t="str">
        <f>VLOOKUP(F3734,'Customer Info'!A:C,3,0)</f>
        <v>McMahon</v>
      </c>
      <c r="I3734" s="6" t="str">
        <f>VLOOKUP(F3734,'Customer Info'!A:G,7)</f>
        <v>Australia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722</v>
      </c>
      <c r="R3734" s="2" t="s">
        <v>28</v>
      </c>
      <c r="S3734" s="22">
        <f t="shared" si="294"/>
        <v>760.90000000000009</v>
      </c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Info'!A:B,2,0)</f>
        <v>Daniel</v>
      </c>
      <c r="H3735" s="6" t="str">
        <f>VLOOKUP(F3735,'Customer Info'!A:C,3,0)</f>
        <v>Raglin</v>
      </c>
      <c r="I3735" s="6" t="str">
        <f>VLOOKUP(F3735,'Customer Info'!A:G,7)</f>
        <v>Germany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692</v>
      </c>
      <c r="R3735" s="2" t="s">
        <v>26</v>
      </c>
      <c r="S3735" s="22">
        <f t="shared" si="294"/>
        <v>343.6</v>
      </c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Info'!A:B,2,0)</f>
        <v>Toby</v>
      </c>
      <c r="H3736" s="6" t="str">
        <f>VLOOKUP(F3736,'Customer Info'!A:C,3,0)</f>
        <v>Braunhardt</v>
      </c>
      <c r="I3736" s="6" t="str">
        <f>VLOOKUP(F3736,'Customer Info'!A:G,7)</f>
        <v>Germany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285</v>
      </c>
      <c r="R3736" s="2" t="s">
        <v>28</v>
      </c>
      <c r="S3736" s="22">
        <f t="shared" si="294"/>
        <v>252.9</v>
      </c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Info'!A:B,2,0)</f>
        <v>Victoria</v>
      </c>
      <c r="H3737" s="6" t="str">
        <f>VLOOKUP(F3737,'Customer Info'!A:C,3,0)</f>
        <v>Wilson</v>
      </c>
      <c r="I3737" s="6" t="str">
        <f>VLOOKUP(F3737,'Customer Info'!A:G,7)</f>
        <v>China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175</v>
      </c>
      <c r="R3737" s="2" t="s">
        <v>50</v>
      </c>
      <c r="S3737" s="22">
        <f t="shared" si="294"/>
        <v>305.5</v>
      </c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Info'!A:B,2,0)</f>
        <v>Valerie</v>
      </c>
      <c r="H3738" s="6" t="str">
        <f>VLOOKUP(F3738,'Customer Info'!A:C,3,0)</f>
        <v>Mitchum</v>
      </c>
      <c r="I3738" s="6" t="str">
        <f>VLOOKUP(F3738,'Customer Info'!A:G,7)</f>
        <v>China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572</v>
      </c>
      <c r="R3738" s="2" t="s">
        <v>28</v>
      </c>
      <c r="S3738" s="22">
        <f t="shared" si="294"/>
        <v>508</v>
      </c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Info'!A:B,2,0)</f>
        <v>Ted</v>
      </c>
      <c r="H3739" s="6" t="str">
        <f>VLOOKUP(F3739,'Customer Info'!A:C,3,0)</f>
        <v>Trevino</v>
      </c>
      <c r="I3739" s="6" t="str">
        <f>VLOOKUP(F3739,'Customer Info'!A:G,7)</f>
        <v>Germany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48</v>
      </c>
      <c r="R3739" s="2" t="s">
        <v>28</v>
      </c>
      <c r="S3739" s="22">
        <f t="shared" si="294"/>
        <v>12.08</v>
      </c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Info'!A:B,2,0)</f>
        <v>Jim</v>
      </c>
      <c r="H3740" s="6" t="str">
        <f>VLOOKUP(F3740,'Customer Info'!A:C,3,0)</f>
        <v>Epp</v>
      </c>
      <c r="I3740" s="6" t="str">
        <f>VLOOKUP(F3740,'Customer Info'!A:G,7)</f>
        <v>Australia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-2</v>
      </c>
      <c r="R3740" s="2" t="s">
        <v>28</v>
      </c>
      <c r="S3740" s="22">
        <f t="shared" si="294"/>
        <v>640</v>
      </c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Info'!A:B,2,0)</f>
        <v>Aaron</v>
      </c>
      <c r="H3741" s="6" t="str">
        <f>VLOOKUP(F3741,'Customer Info'!A:C,3,0)</f>
        <v>Hawkins</v>
      </c>
      <c r="I3741" s="6" t="str">
        <f>VLOOKUP(F3741,'Customer Info'!A:G,7)</f>
        <v>Australia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10</v>
      </c>
      <c r="R3741" s="2" t="s">
        <v>50</v>
      </c>
      <c r="S3741" s="22">
        <f t="shared" si="294"/>
        <v>2.72</v>
      </c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Info'!A:B,2,0)</f>
        <v>Marc</v>
      </c>
      <c r="H3742" s="6" t="str">
        <f>VLOOKUP(F3742,'Customer Info'!A:C,3,0)</f>
        <v>Harrigan</v>
      </c>
      <c r="I3742" s="6" t="str">
        <f>VLOOKUP(F3742,'Customer Info'!A:G,7)</f>
        <v>Germany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12</v>
      </c>
      <c r="R3742" s="2" t="s">
        <v>28</v>
      </c>
      <c r="S3742" s="22">
        <f t="shared" si="294"/>
        <v>11.200000000000001</v>
      </c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Info'!A:B,2,0)</f>
        <v>Emily</v>
      </c>
      <c r="H3743" s="6" t="str">
        <f>VLOOKUP(F3743,'Customer Info'!A:C,3,0)</f>
        <v>Burns</v>
      </c>
      <c r="I3743" s="6" t="str">
        <f>VLOOKUP(F3743,'Customer Info'!A:G,7)</f>
        <v>India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297</v>
      </c>
      <c r="R3743" s="2" t="s">
        <v>50</v>
      </c>
      <c r="S3743" s="22">
        <f t="shared" si="294"/>
        <v>91.54</v>
      </c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Info'!A:B,2,0)</f>
        <v>Joy</v>
      </c>
      <c r="H3744" s="6" t="str">
        <f>VLOOKUP(F3744,'Customer Info'!A:C,3,0)</f>
        <v>Bell</v>
      </c>
      <c r="I3744" s="6" t="str">
        <f>VLOOKUP(F3744,'Customer Info'!A:G,7)</f>
        <v>Australia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18</v>
      </c>
      <c r="R3744" s="2" t="s">
        <v>50</v>
      </c>
      <c r="S3744" s="22">
        <f t="shared" si="294"/>
        <v>4.1399999999999997</v>
      </c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Info'!A:B,2,0)</f>
        <v>Nick</v>
      </c>
      <c r="H3745" s="6" t="str">
        <f>VLOOKUP(F3745,'Customer Info'!A:C,3,0)</f>
        <v>Radford</v>
      </c>
      <c r="I3745" s="6" t="str">
        <f>VLOOKUP(F3745,'Customer Info'!A:G,7)</f>
        <v>India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736</v>
      </c>
      <c r="R3745" s="2" t="s">
        <v>28</v>
      </c>
      <c r="S3745" s="22">
        <f t="shared" si="294"/>
        <v>657.80000000000007</v>
      </c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Info'!A:B,2,0)</f>
        <v>Becky</v>
      </c>
      <c r="H3746" s="6" t="str">
        <f>VLOOKUP(F3746,'Customer Info'!A:C,3,0)</f>
        <v>Pak</v>
      </c>
      <c r="I3746" s="6" t="str">
        <f>VLOOKUP(F3746,'Customer Info'!A:G,7)</f>
        <v>India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404</v>
      </c>
      <c r="R3746" s="2" t="s">
        <v>28</v>
      </c>
      <c r="S3746" s="22">
        <f t="shared" si="294"/>
        <v>274.7</v>
      </c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Info'!A:B,2,0)</f>
        <v>Claire</v>
      </c>
      <c r="H3747" s="6" t="str">
        <f>VLOOKUP(F3747,'Customer Info'!A:C,3,0)</f>
        <v>Gute</v>
      </c>
      <c r="I3747" s="6" t="str">
        <f>VLOOKUP(F3747,'Customer Info'!A:G,7)</f>
        <v>Australia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396</v>
      </c>
      <c r="R3747" s="2" t="s">
        <v>28</v>
      </c>
      <c r="S3747" s="22">
        <f t="shared" si="294"/>
        <v>419.70000000000005</v>
      </c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Info'!A:B,2,0)</f>
        <v>Adrian</v>
      </c>
      <c r="H3748" s="6" t="str">
        <f>VLOOKUP(F3748,'Customer Info'!A:C,3,0)</f>
        <v>Barton</v>
      </c>
      <c r="I3748" s="6" t="str">
        <f>VLOOKUP(F3748,'Customer Info'!A:G,7)</f>
        <v>Australia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17</v>
      </c>
      <c r="R3748" s="2" t="s">
        <v>28</v>
      </c>
      <c r="S3748" s="22">
        <f t="shared" si="294"/>
        <v>3.5</v>
      </c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Info'!A:B,2,0)</f>
        <v>Adam</v>
      </c>
      <c r="H3749" s="6" t="str">
        <f>VLOOKUP(F3749,'Customer Info'!A:C,3,0)</f>
        <v>Bellavance</v>
      </c>
      <c r="I3749" s="6" t="str">
        <f>VLOOKUP(F3749,'Customer Info'!A:G,7)</f>
        <v>Australia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708</v>
      </c>
      <c r="R3749" s="2" t="s">
        <v>28</v>
      </c>
      <c r="S3749" s="22">
        <f t="shared" si="294"/>
        <v>484.6</v>
      </c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Info'!A:B,2,0)</f>
        <v>Laurel</v>
      </c>
      <c r="H3750" s="6" t="str">
        <f>VLOOKUP(F3750,'Customer Info'!A:C,3,0)</f>
        <v>Beltran</v>
      </c>
      <c r="I3750" s="6" t="str">
        <f>VLOOKUP(F3750,'Customer Info'!A:G,7)</f>
        <v>Australia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512</v>
      </c>
      <c r="R3750" s="2" t="s">
        <v>28</v>
      </c>
      <c r="S3750" s="22">
        <f t="shared" si="294"/>
        <v>676.80000000000007</v>
      </c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Info'!A:B,2,0)</f>
        <v>Debra</v>
      </c>
      <c r="H3751" s="6" t="str">
        <f>VLOOKUP(F3751,'Customer Info'!A:C,3,0)</f>
        <v>Catini</v>
      </c>
      <c r="I3751" s="6" t="str">
        <f>VLOOKUP(F3751,'Customer Info'!A:G,7)</f>
        <v>India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204</v>
      </c>
      <c r="R3751" s="2" t="s">
        <v>50</v>
      </c>
      <c r="S3751" s="22">
        <f t="shared" si="294"/>
        <v>271.2</v>
      </c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Info'!A:B,2,0)</f>
        <v>Toby</v>
      </c>
      <c r="H3752" s="6" t="str">
        <f>VLOOKUP(F3752,'Customer Info'!A:C,3,0)</f>
        <v>Braunhardt</v>
      </c>
      <c r="I3752" s="6" t="str">
        <f>VLOOKUP(F3752,'Customer Info'!A:G,7)</f>
        <v>Germany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30</v>
      </c>
      <c r="R3752" s="2" t="s">
        <v>28</v>
      </c>
      <c r="S3752" s="22">
        <f t="shared" si="294"/>
        <v>5.8</v>
      </c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Info'!A:B,2,0)</f>
        <v>Jeremy</v>
      </c>
      <c r="H3753" s="6" t="str">
        <f>VLOOKUP(F3753,'Customer Info'!A:C,3,0)</f>
        <v>Ellison</v>
      </c>
      <c r="I3753" s="6" t="str">
        <f>VLOOKUP(F3753,'Customer Info'!A:G,7)</f>
        <v>Australia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597</v>
      </c>
      <c r="R3753" s="2" t="s">
        <v>28</v>
      </c>
      <c r="S3753" s="22">
        <f t="shared" si="294"/>
        <v>324.05</v>
      </c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Info'!A:B,2,0)</f>
        <v>Philisse</v>
      </c>
      <c r="H3754" s="6" t="str">
        <f>VLOOKUP(F3754,'Customer Info'!A:C,3,0)</f>
        <v>Overcash</v>
      </c>
      <c r="I3754" s="6" t="str">
        <f>VLOOKUP(F3754,'Customer Info'!A:G,7)</f>
        <v>Australia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68</v>
      </c>
      <c r="R3754" s="2" t="s">
        <v>28</v>
      </c>
      <c r="S3754" s="22">
        <f t="shared" si="294"/>
        <v>16.580000000000002</v>
      </c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Info'!A:B,2,0)</f>
        <v>Scott</v>
      </c>
      <c r="H3755" s="6" t="str">
        <f>VLOOKUP(F3755,'Customer Info'!A:C,3,0)</f>
        <v>Williamson</v>
      </c>
      <c r="I3755" s="6" t="str">
        <f>VLOOKUP(F3755,'Customer Info'!A:G,7)</f>
        <v>Germany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301</v>
      </c>
      <c r="R3755" s="2" t="s">
        <v>28</v>
      </c>
      <c r="S3755" s="22">
        <f t="shared" si="294"/>
        <v>92.12</v>
      </c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Info'!A:B,2,0)</f>
        <v>Annie</v>
      </c>
      <c r="H3756" s="6" t="str">
        <f>VLOOKUP(F3756,'Customer Info'!A:C,3,0)</f>
        <v>Thurman</v>
      </c>
      <c r="I3756" s="6" t="str">
        <f>VLOOKUP(F3756,'Customer Info'!A:G,7)</f>
        <v>Germany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233</v>
      </c>
      <c r="R3756" s="2" t="s">
        <v>28</v>
      </c>
      <c r="S3756" s="22">
        <f t="shared" si="294"/>
        <v>56.58</v>
      </c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Info'!A:B,2,0)</f>
        <v>Craig</v>
      </c>
      <c r="H3757" s="6" t="str">
        <f>VLOOKUP(F3757,'Customer Info'!A:C,3,0)</f>
        <v>Yedwab</v>
      </c>
      <c r="I3757" s="6" t="str">
        <f>VLOOKUP(F3757,'Customer Info'!A:G,7)</f>
        <v>India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1605</v>
      </c>
      <c r="R3757" s="2" t="s">
        <v>50</v>
      </c>
      <c r="S3757" s="22">
        <f t="shared" si="294"/>
        <v>978</v>
      </c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Info'!A:B,2,0)</f>
        <v>Steven</v>
      </c>
      <c r="H3758" s="6" t="str">
        <f>VLOOKUP(F3758,'Customer Info'!A:C,3,0)</f>
        <v>Cartwright</v>
      </c>
      <c r="I3758" s="6" t="str">
        <f>VLOOKUP(F3758,'Customer Info'!A:G,7)</f>
        <v>Germany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612</v>
      </c>
      <c r="R3758" s="2" t="s">
        <v>28</v>
      </c>
      <c r="S3758" s="22">
        <f t="shared" si="294"/>
        <v>541.20000000000005</v>
      </c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Info'!A:B,2,0)</f>
        <v>Pamela</v>
      </c>
      <c r="H3759" s="6" t="str">
        <f>VLOOKUP(F3759,'Customer Info'!A:C,3,0)</f>
        <v>Coakley</v>
      </c>
      <c r="I3759" s="6" t="str">
        <f>VLOOKUP(F3759,'Customer Info'!A:G,7)</f>
        <v>Australia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326</v>
      </c>
      <c r="R3759" s="2" t="s">
        <v>28</v>
      </c>
      <c r="S3759" s="22">
        <f t="shared" si="294"/>
        <v>59.92</v>
      </c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Info'!A:B,2,0)</f>
        <v>Stuart</v>
      </c>
      <c r="H3760" s="6" t="str">
        <f>VLOOKUP(F3760,'Customer Info'!A:C,3,0)</f>
        <v>Calhoun</v>
      </c>
      <c r="I3760" s="6" t="str">
        <f>VLOOKUP(F3760,'Customer Info'!A:G,7)</f>
        <v>Germany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55</v>
      </c>
      <c r="R3760" s="2" t="s">
        <v>50</v>
      </c>
      <c r="S3760" s="22">
        <f t="shared" si="294"/>
        <v>19.36</v>
      </c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Info'!A:B,2,0)</f>
        <v>Darren</v>
      </c>
      <c r="H3761" s="6" t="str">
        <f>VLOOKUP(F3761,'Customer Info'!A:C,3,0)</f>
        <v>Budd</v>
      </c>
      <c r="I3761" s="6" t="str">
        <f>VLOOKUP(F3761,'Customer Info'!A:G,7)</f>
        <v>India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138</v>
      </c>
      <c r="R3761" s="2" t="s">
        <v>26</v>
      </c>
      <c r="S3761" s="22">
        <f t="shared" si="294"/>
        <v>42.32</v>
      </c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Info'!A:B,2,0)</f>
        <v>Nicole</v>
      </c>
      <c r="H3762" s="6" t="str">
        <f>VLOOKUP(F3762,'Customer Info'!A:C,3,0)</f>
        <v>Fjeld</v>
      </c>
      <c r="I3762" s="6" t="str">
        <f>VLOOKUP(F3762,'Customer Info'!A:G,7)</f>
        <v>China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240</v>
      </c>
      <c r="R3762" s="2" t="s">
        <v>28</v>
      </c>
      <c r="S3762" s="22">
        <f t="shared" si="294"/>
        <v>58.14</v>
      </c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Info'!A:B,2,0)</f>
        <v>Lindsay</v>
      </c>
      <c r="H3763" s="6" t="str">
        <f>VLOOKUP(F3763,'Customer Info'!A:C,3,0)</f>
        <v>Castell</v>
      </c>
      <c r="I3763" s="6" t="str">
        <f>VLOOKUP(F3763,'Customer Info'!A:G,7)</f>
        <v>Australia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508</v>
      </c>
      <c r="R3763" s="2" t="s">
        <v>50</v>
      </c>
      <c r="S3763" s="22">
        <f t="shared" si="294"/>
        <v>454.20000000000005</v>
      </c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Info'!A:B,2,0)</f>
        <v>Harold</v>
      </c>
      <c r="H3764" s="6" t="str">
        <f>VLOOKUP(F3764,'Customer Info'!A:C,3,0)</f>
        <v>Dahlen</v>
      </c>
      <c r="I3764" s="6" t="str">
        <f>VLOOKUP(F3764,'Customer Info'!A:G,7)</f>
        <v>Indonesia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33</v>
      </c>
      <c r="R3764" s="2" t="s">
        <v>50</v>
      </c>
      <c r="S3764" s="22">
        <f t="shared" si="294"/>
        <v>11.22</v>
      </c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Info'!A:B,2,0)</f>
        <v>Alex</v>
      </c>
      <c r="H3765" s="6" t="str">
        <f>VLOOKUP(F3765,'Customer Info'!A:C,3,0)</f>
        <v>Grayson</v>
      </c>
      <c r="I3765" s="6" t="str">
        <f>VLOOKUP(F3765,'Customer Info'!A:G,7)</f>
        <v>Australia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192</v>
      </c>
      <c r="R3765" s="2" t="s">
        <v>56</v>
      </c>
      <c r="S3765" s="22">
        <f t="shared" si="294"/>
        <v>82.320000000000007</v>
      </c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Info'!A:B,2,0)</f>
        <v>Annie</v>
      </c>
      <c r="H3766" s="6" t="str">
        <f>VLOOKUP(F3766,'Customer Info'!A:C,3,0)</f>
        <v>Zypern</v>
      </c>
      <c r="I3766" s="6" t="str">
        <f>VLOOKUP(F3766,'Customer Info'!A:G,7)</f>
        <v>Germany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423</v>
      </c>
      <c r="R3766" s="2" t="s">
        <v>26</v>
      </c>
      <c r="S3766" s="22">
        <f t="shared" si="294"/>
        <v>333.3</v>
      </c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Info'!A:B,2,0)</f>
        <v>Peter</v>
      </c>
      <c r="H3767" s="6" t="str">
        <f>VLOOKUP(F3767,'Customer Info'!A:C,3,0)</f>
        <v>McVee</v>
      </c>
      <c r="I3767" s="6" t="str">
        <f>VLOOKUP(F3767,'Customer Info'!A:G,7)</f>
        <v>Australia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84</v>
      </c>
      <c r="R3767" s="2" t="s">
        <v>50</v>
      </c>
      <c r="S3767" s="22">
        <f t="shared" si="294"/>
        <v>20.72</v>
      </c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Info'!A:B,2,0)</f>
        <v>Nick</v>
      </c>
      <c r="H3768" s="6" t="str">
        <f>VLOOKUP(F3768,'Customer Info'!A:C,3,0)</f>
        <v>Radford</v>
      </c>
      <c r="I3768" s="6" t="str">
        <f>VLOOKUP(F3768,'Customer Info'!A:G,7)</f>
        <v>India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288</v>
      </c>
      <c r="R3768" s="2" t="s">
        <v>28</v>
      </c>
      <c r="S3768" s="22">
        <f t="shared" si="294"/>
        <v>88.2</v>
      </c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Info'!A:B,2,0)</f>
        <v>Caroline</v>
      </c>
      <c r="H3769" s="6" t="str">
        <f>VLOOKUP(F3769,'Customer Info'!A:C,3,0)</f>
        <v>Jumper</v>
      </c>
      <c r="I3769" s="6" t="str">
        <f>VLOOKUP(F3769,'Customer Info'!A:G,7)</f>
        <v>Australia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96</v>
      </c>
      <c r="R3769" s="2" t="s">
        <v>28</v>
      </c>
      <c r="S3769" s="22">
        <f t="shared" si="294"/>
        <v>21.2</v>
      </c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Info'!A:B,2,0)</f>
        <v>Dan</v>
      </c>
      <c r="H3770" s="6" t="str">
        <f>VLOOKUP(F3770,'Customer Info'!A:C,3,0)</f>
        <v>Campbell</v>
      </c>
      <c r="I3770" s="6" t="str">
        <f>VLOOKUP(F3770,'Customer Info'!A:G,7)</f>
        <v>India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5</v>
      </c>
      <c r="R3770" s="2" t="s">
        <v>26</v>
      </c>
      <c r="S3770" s="22">
        <f t="shared" si="294"/>
        <v>1.26</v>
      </c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Info'!A:B,2,0)</f>
        <v>Steven</v>
      </c>
      <c r="H3771" s="6" t="str">
        <f>VLOOKUP(F3771,'Customer Info'!A:C,3,0)</f>
        <v>Roelle</v>
      </c>
      <c r="I3771" s="6" t="str">
        <f>VLOOKUP(F3771,'Customer Info'!A:G,7)</f>
        <v>Germany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103</v>
      </c>
      <c r="R3771" s="2" t="s">
        <v>26</v>
      </c>
      <c r="S3771" s="22">
        <f t="shared" si="294"/>
        <v>36.9</v>
      </c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Info'!A:B,2,0)</f>
        <v>Hallie</v>
      </c>
      <c r="H3772" s="6" t="str">
        <f>VLOOKUP(F3772,'Customer Info'!A:C,3,0)</f>
        <v>Redmond</v>
      </c>
      <c r="I3772" s="6" t="str">
        <f>VLOOKUP(F3772,'Customer Info'!A:G,7)</f>
        <v>Indonesia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218</v>
      </c>
      <c r="R3772" s="2" t="s">
        <v>28</v>
      </c>
      <c r="S3772" s="22">
        <f t="shared" si="294"/>
        <v>52.72</v>
      </c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Info'!A:B,2,0)</f>
        <v>Eugene</v>
      </c>
      <c r="H3773" s="6" t="str">
        <f>VLOOKUP(F3773,'Customer Info'!A:C,3,0)</f>
        <v>Hildebrand</v>
      </c>
      <c r="I3773" s="6" t="str">
        <f>VLOOKUP(F3773,'Customer Info'!A:G,7)</f>
        <v>India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20</v>
      </c>
      <c r="R3773" s="2" t="s">
        <v>50</v>
      </c>
      <c r="S3773" s="22">
        <f t="shared" si="294"/>
        <v>6</v>
      </c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Info'!A:B,2,0)</f>
        <v>Magdelene</v>
      </c>
      <c r="H3774" s="6" t="str">
        <f>VLOOKUP(F3774,'Customer Info'!A:C,3,0)</f>
        <v>Morse</v>
      </c>
      <c r="I3774" s="6" t="str">
        <f>VLOOKUP(F3774,'Customer Info'!A:G,7)</f>
        <v>China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380</v>
      </c>
      <c r="R3774" s="2" t="s">
        <v>26</v>
      </c>
      <c r="S3774" s="22">
        <f t="shared" si="294"/>
        <v>396.5</v>
      </c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Info'!A:B,2,0)</f>
        <v>Maureen</v>
      </c>
      <c r="H3775" s="6" t="str">
        <f>VLOOKUP(F3775,'Customer Info'!A:C,3,0)</f>
        <v>Fritzler</v>
      </c>
      <c r="I3775" s="6" t="str">
        <f>VLOOKUP(F3775,'Customer Info'!A:G,7)</f>
        <v>Germany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12330</v>
      </c>
      <c r="R3775" s="2" t="s">
        <v>28</v>
      </c>
      <c r="S3775" s="22" t="b">
        <f t="shared" si="294"/>
        <v>0</v>
      </c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Info'!A:B,2,0)</f>
        <v>Russell</v>
      </c>
      <c r="H3776" s="6" t="str">
        <f>VLOOKUP(F3776,'Customer Info'!A:C,3,0)</f>
        <v>Applegate</v>
      </c>
      <c r="I3776" s="6" t="str">
        <f>VLOOKUP(F3776,'Customer Info'!A:G,7)</f>
        <v>Australia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45</v>
      </c>
      <c r="R3776" s="2" t="s">
        <v>50</v>
      </c>
      <c r="S3776" s="22">
        <f t="shared" si="294"/>
        <v>23.62</v>
      </c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Info'!A:B,2,0)</f>
        <v>Kean</v>
      </c>
      <c r="H3777" s="6" t="str">
        <f>VLOOKUP(F3777,'Customer Info'!A:C,3,0)</f>
        <v>Thornton</v>
      </c>
      <c r="I3777" s="6" t="str">
        <f>VLOOKUP(F3777,'Customer Info'!A:G,7)</f>
        <v>Indonesia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45</v>
      </c>
      <c r="R3777" s="2" t="s">
        <v>28</v>
      </c>
      <c r="S3777" s="22">
        <f t="shared" si="294"/>
        <v>23.72</v>
      </c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Info'!A:B,2,0)</f>
        <v>Rachel</v>
      </c>
      <c r="H3778" s="6" t="str">
        <f>VLOOKUP(F3778,'Customer Info'!A:C,3,0)</f>
        <v>Payne</v>
      </c>
      <c r="I3778" s="6" t="str">
        <f>VLOOKUP(F3778,'Customer Info'!A:G,7)</f>
        <v>Australia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34</v>
      </c>
      <c r="R3778" s="2" t="s">
        <v>28</v>
      </c>
      <c r="S3778" s="22">
        <f t="shared" si="294"/>
        <v>10.220000000000001</v>
      </c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Info'!A:B,2,0)</f>
        <v>Christine</v>
      </c>
      <c r="H3779" s="6" t="str">
        <f>VLOOKUP(F3779,'Customer Info'!A:C,3,0)</f>
        <v>Abelman</v>
      </c>
      <c r="I3779" s="6" t="str">
        <f>VLOOKUP(F3779,'Customer Info'!A:G,7)</f>
        <v>India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348</v>
      </c>
      <c r="R3779" s="2" t="s">
        <v>28</v>
      </c>
      <c r="S3779" s="22">
        <f t="shared" si="294"/>
        <v>369.90000000000003</v>
      </c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Info'!A:B,2,0)</f>
        <v>Delfina</v>
      </c>
      <c r="H3780" s="6" t="str">
        <f>VLOOKUP(F3780,'Customer Info'!A:C,3,0)</f>
        <v>Latchford</v>
      </c>
      <c r="I3780" s="6" t="str">
        <f>VLOOKUP(F3780,'Customer Info'!A:G,7)</f>
        <v>Australia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192</v>
      </c>
      <c r="R3780" s="2" t="s">
        <v>26</v>
      </c>
      <c r="S3780" s="22">
        <f t="shared" si="294"/>
        <v>51.32</v>
      </c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Info'!A:B,2,0)</f>
        <v>Darren</v>
      </c>
      <c r="H3781" s="6" t="str">
        <f>VLOOKUP(F3781,'Customer Info'!A:C,3,0)</f>
        <v>Budd</v>
      </c>
      <c r="I3781" s="6" t="str">
        <f>VLOOKUP(F3781,'Customer Info'!A:G,7)</f>
        <v>India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69</v>
      </c>
      <c r="R3781" s="2" t="s">
        <v>28</v>
      </c>
      <c r="S3781" s="22">
        <f t="shared" si="294"/>
        <v>11.94</v>
      </c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Info'!A:B,2,0)</f>
        <v>Rob</v>
      </c>
      <c r="H3782" s="6" t="str">
        <f>VLOOKUP(F3782,'Customer Info'!A:C,3,0)</f>
        <v>Williams</v>
      </c>
      <c r="I3782" s="6" t="str">
        <f>VLOOKUP(F3782,'Customer Info'!A:G,7)</f>
        <v>Germany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3840</v>
      </c>
      <c r="R3782" s="2" t="s">
        <v>28</v>
      </c>
      <c r="S3782" s="22">
        <f t="shared" si="294"/>
        <v>2480.5200000000004</v>
      </c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Info'!A:B,2,0)</f>
        <v>Deirdre</v>
      </c>
      <c r="H3783" s="6" t="str">
        <f>VLOOKUP(F3783,'Customer Info'!A:C,3,0)</f>
        <v>Greer</v>
      </c>
      <c r="I3783" s="6" t="str">
        <f>VLOOKUP(F3783,'Customer Info'!A:G,7)</f>
        <v>India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42</v>
      </c>
      <c r="R3783" s="2" t="s">
        <v>50</v>
      </c>
      <c r="S3783" s="22">
        <f t="shared" si="294"/>
        <v>29.060000000000002</v>
      </c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Info'!A:B,2,0)</f>
        <v>Brian</v>
      </c>
      <c r="H3784" s="6" t="str">
        <f>VLOOKUP(F3784,'Customer Info'!A:C,3,0)</f>
        <v>Dahlen</v>
      </c>
      <c r="I3784" s="6" t="str">
        <f>VLOOKUP(F3784,'Customer Info'!A:G,7)</f>
        <v>Australia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1984</v>
      </c>
      <c r="R3784" s="2" t="s">
        <v>26</v>
      </c>
      <c r="S3784" s="22">
        <f t="shared" si="294"/>
        <v>913.5</v>
      </c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Info'!A:B,2,0)</f>
        <v>John</v>
      </c>
      <c r="H3785" s="6" t="str">
        <f>VLOOKUP(F3785,'Customer Info'!A:C,3,0)</f>
        <v>Huston</v>
      </c>
      <c r="I3785" s="6" t="str">
        <f>VLOOKUP(F3785,'Customer Info'!A:G,7)</f>
        <v>Indonesia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2535</v>
      </c>
      <c r="R3785" s="2" t="s">
        <v>28</v>
      </c>
      <c r="S3785" s="22">
        <f t="shared" si="294"/>
        <v>1954.2600000000002</v>
      </c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Info'!A:B,2,0)</f>
        <v>Brooke</v>
      </c>
      <c r="H3786" s="6" t="str">
        <f>VLOOKUP(F3786,'Customer Info'!A:C,3,0)</f>
        <v>Gillingham</v>
      </c>
      <c r="I3786" s="6" t="str">
        <f>VLOOKUP(F3786,'Customer Info'!A:G,7)</f>
        <v>Indonesia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180</v>
      </c>
      <c r="R3786" s="2" t="s">
        <v>50</v>
      </c>
      <c r="S3786" s="22">
        <f t="shared" si="294"/>
        <v>75.28</v>
      </c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Info'!A:B,2,0)</f>
        <v>Xylona</v>
      </c>
      <c r="H3787" s="6" t="str">
        <f>VLOOKUP(F3787,'Customer Info'!A:C,3,0)</f>
        <v>Preis</v>
      </c>
      <c r="I3787" s="6" t="str">
        <f>VLOOKUP(F3787,'Customer Info'!A:G,7)</f>
        <v>China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N3787-M3787</f>
        <v>430</v>
      </c>
      <c r="R3787" s="2" t="s">
        <v>50</v>
      </c>
      <c r="S3787" s="22">
        <f t="shared" ref="S3787:S3850" si="299">IF(N3787&lt;5000,N3787*2%,IF(AND(N3787&gt;=5000,N3787&lt;25000),N3787*5%,IF(AND(N3787&gt;=25000,N3787&lt;50000),N3787*7%,IF(AND(N3787&gt;=50000,N3787&lt;100000)*N3787*9%,IF(AND(N3787&gt;=100000,N3787&lt;250000),N3787*12%,N3787*15%)))))</f>
        <v>295.8</v>
      </c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Info'!A:B,2,0)</f>
        <v>Shirley</v>
      </c>
      <c r="H3788" s="6" t="str">
        <f>VLOOKUP(F3788,'Customer Info'!A:C,3,0)</f>
        <v>Schmidt</v>
      </c>
      <c r="I3788" s="6" t="str">
        <f>VLOOKUP(F3788,'Customer Info'!A:G,7)</f>
        <v>Germany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1680</v>
      </c>
      <c r="R3788" s="2" t="s">
        <v>28</v>
      </c>
      <c r="S3788" s="22">
        <f t="shared" si="299"/>
        <v>2488.92</v>
      </c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Info'!A:B,2,0)</f>
        <v>Kelly</v>
      </c>
      <c r="H3789" s="6" t="str">
        <f>VLOOKUP(F3789,'Customer Info'!A:C,3,0)</f>
        <v>Collister</v>
      </c>
      <c r="I3789" s="6" t="str">
        <f>VLOOKUP(F3789,'Customer Info'!A:G,7)</f>
        <v>Australia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90</v>
      </c>
      <c r="R3789" s="2" t="s">
        <v>28</v>
      </c>
      <c r="S3789" s="22">
        <f t="shared" si="299"/>
        <v>63.04</v>
      </c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Info'!A:B,2,0)</f>
        <v>Resi</v>
      </c>
      <c r="H3790" s="6" t="str">
        <f>VLOOKUP(F3790,'Customer Info'!A:C,3,0)</f>
        <v>Pšlking</v>
      </c>
      <c r="I3790" s="6" t="str">
        <f>VLOOKUP(F3790,'Customer Info'!A:G,7)</f>
        <v>Germany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30</v>
      </c>
      <c r="R3790" s="2" t="s">
        <v>28</v>
      </c>
      <c r="S3790" s="22">
        <f t="shared" si="299"/>
        <v>6.76</v>
      </c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Info'!A:B,2,0)</f>
        <v>Emily</v>
      </c>
      <c r="H3791" s="6" t="str">
        <f>VLOOKUP(F3791,'Customer Info'!A:C,3,0)</f>
        <v>Grady</v>
      </c>
      <c r="I3791" s="6" t="str">
        <f>VLOOKUP(F3791,'Customer Info'!A:G,7)</f>
        <v>India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33</v>
      </c>
      <c r="R3791" s="2" t="s">
        <v>28</v>
      </c>
      <c r="S3791" s="22">
        <f t="shared" si="299"/>
        <v>7.62</v>
      </c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Info'!A:B,2,0)</f>
        <v>Sally</v>
      </c>
      <c r="H3792" s="6" t="str">
        <f>VLOOKUP(F3792,'Customer Info'!A:C,3,0)</f>
        <v>Knutson</v>
      </c>
      <c r="I3792" s="6" t="str">
        <f>VLOOKUP(F3792,'Customer Info'!A:G,7)</f>
        <v>Australia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948</v>
      </c>
      <c r="R3792" s="2" t="s">
        <v>56</v>
      </c>
      <c r="S3792" s="22">
        <f t="shared" si="299"/>
        <v>636.80000000000007</v>
      </c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Info'!A:B,2,0)</f>
        <v>Harold</v>
      </c>
      <c r="H3793" s="6" t="str">
        <f>VLOOKUP(F3793,'Customer Info'!A:C,3,0)</f>
        <v>Dahlen</v>
      </c>
      <c r="I3793" s="6" t="str">
        <f>VLOOKUP(F3793,'Customer Info'!A:G,7)</f>
        <v>India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18</v>
      </c>
      <c r="R3793" s="2" t="s">
        <v>28</v>
      </c>
      <c r="S3793" s="22">
        <f t="shared" si="299"/>
        <v>8.34</v>
      </c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Info'!A:B,2,0)</f>
        <v>Philisse</v>
      </c>
      <c r="H3794" s="6" t="str">
        <f>VLOOKUP(F3794,'Customer Info'!A:C,3,0)</f>
        <v>Overcash</v>
      </c>
      <c r="I3794" s="6" t="str">
        <f>VLOOKUP(F3794,'Customer Info'!A:G,7)</f>
        <v>Australia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14316</v>
      </c>
      <c r="R3794" s="2" t="s">
        <v>28</v>
      </c>
      <c r="S3794" s="22" t="b">
        <f t="shared" si="299"/>
        <v>0</v>
      </c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Info'!A:B,2,0)</f>
        <v>Brooke</v>
      </c>
      <c r="H3795" s="6" t="str">
        <f>VLOOKUP(F3795,'Customer Info'!A:C,3,0)</f>
        <v>Gillingham</v>
      </c>
      <c r="I3795" s="6" t="str">
        <f>VLOOKUP(F3795,'Customer Info'!A:G,7)</f>
        <v>Indonesia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840</v>
      </c>
      <c r="R3795" s="2" t="s">
        <v>28</v>
      </c>
      <c r="S3795" s="22">
        <f t="shared" si="299"/>
        <v>888.90000000000009</v>
      </c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Info'!A:B,2,0)</f>
        <v>Sarah</v>
      </c>
      <c r="H3796" s="6" t="str">
        <f>VLOOKUP(F3796,'Customer Info'!A:C,3,0)</f>
        <v>Foster</v>
      </c>
      <c r="I3796" s="6" t="str">
        <f>VLOOKUP(F3796,'Customer Info'!A:G,7)</f>
        <v>China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630</v>
      </c>
      <c r="R3796" s="2" t="s">
        <v>28</v>
      </c>
      <c r="S3796" s="22">
        <f t="shared" si="299"/>
        <v>379.5</v>
      </c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Info'!A:B,2,0)</f>
        <v>Tracy</v>
      </c>
      <c r="H3797" s="6" t="str">
        <f>VLOOKUP(F3797,'Customer Info'!A:C,3,0)</f>
        <v>Blumstein</v>
      </c>
      <c r="I3797" s="6" t="str">
        <f>VLOOKUP(F3797,'Customer Info'!A:G,7)</f>
        <v>Germany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20</v>
      </c>
      <c r="R3797" s="2" t="s">
        <v>28</v>
      </c>
      <c r="S3797" s="22">
        <f t="shared" si="299"/>
        <v>8.1</v>
      </c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Info'!A:B,2,0)</f>
        <v>Ralph</v>
      </c>
      <c r="H3798" s="6" t="str">
        <f>VLOOKUP(F3798,'Customer Info'!A:C,3,0)</f>
        <v>Arnett</v>
      </c>
      <c r="I3798" s="6" t="str">
        <f>VLOOKUP(F3798,'Customer Info'!A:G,7)</f>
        <v>Australia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394</v>
      </c>
      <c r="R3798" s="2" t="s">
        <v>28</v>
      </c>
      <c r="S3798" s="22">
        <f t="shared" si="299"/>
        <v>686.40000000000009</v>
      </c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Info'!A:B,2,0)</f>
        <v>Claire</v>
      </c>
      <c r="H3799" s="6" t="str">
        <f>VLOOKUP(F3799,'Customer Info'!A:C,3,0)</f>
        <v>Gute</v>
      </c>
      <c r="I3799" s="6" t="str">
        <f>VLOOKUP(F3799,'Customer Info'!A:G,7)</f>
        <v>Australia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615</v>
      </c>
      <c r="R3799" s="2" t="s">
        <v>26</v>
      </c>
      <c r="S3799" s="22">
        <f t="shared" si="299"/>
        <v>333</v>
      </c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Info'!A:B,2,0)</f>
        <v>Rick</v>
      </c>
      <c r="H3800" s="6" t="str">
        <f>VLOOKUP(F3800,'Customer Info'!A:C,3,0)</f>
        <v>Reed</v>
      </c>
      <c r="I3800" s="6" t="str">
        <f>VLOOKUP(F3800,'Customer Info'!A:G,7)</f>
        <v>Germany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134</v>
      </c>
      <c r="R3800" s="2" t="s">
        <v>28</v>
      </c>
      <c r="S3800" s="22">
        <f t="shared" si="299"/>
        <v>40.68</v>
      </c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Info'!A:B,2,0)</f>
        <v>Darren</v>
      </c>
      <c r="H3801" s="6" t="str">
        <f>VLOOKUP(F3801,'Customer Info'!A:C,3,0)</f>
        <v>Koutras</v>
      </c>
      <c r="I3801" s="6" t="str">
        <f>VLOOKUP(F3801,'Customer Info'!A:G,7)</f>
        <v>India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102</v>
      </c>
      <c r="R3801" s="2" t="s">
        <v>28</v>
      </c>
      <c r="S3801" s="22">
        <f t="shared" si="299"/>
        <v>30.66</v>
      </c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Info'!A:B,2,0)</f>
        <v>Rick</v>
      </c>
      <c r="H3802" s="6" t="str">
        <f>VLOOKUP(F3802,'Customer Info'!A:C,3,0)</f>
        <v>Reed</v>
      </c>
      <c r="I3802" s="6" t="str">
        <f>VLOOKUP(F3802,'Customer Info'!A:G,7)</f>
        <v>Germany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45</v>
      </c>
      <c r="R3802" s="2" t="s">
        <v>28</v>
      </c>
      <c r="S3802" s="22">
        <f t="shared" si="299"/>
        <v>10.14</v>
      </c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Info'!A:B,2,0)</f>
        <v>Brad</v>
      </c>
      <c r="H3803" s="6" t="str">
        <f>VLOOKUP(F3803,'Customer Info'!A:C,3,0)</f>
        <v>Thomas</v>
      </c>
      <c r="I3803" s="6" t="str">
        <f>VLOOKUP(F3803,'Customer Info'!A:G,7)</f>
        <v>India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150</v>
      </c>
      <c r="R3803" s="2" t="s">
        <v>50</v>
      </c>
      <c r="S3803" s="22">
        <f t="shared" si="299"/>
        <v>44.5</v>
      </c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Info'!A:B,2,0)</f>
        <v>Logan</v>
      </c>
      <c r="H3804" s="6" t="str">
        <f>VLOOKUP(F3804,'Customer Info'!A:C,3,0)</f>
        <v>Currie</v>
      </c>
      <c r="I3804" s="6" t="str">
        <f>VLOOKUP(F3804,'Customer Info'!A:G,7)</f>
        <v>Australia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28</v>
      </c>
      <c r="R3804" s="2" t="s">
        <v>50</v>
      </c>
      <c r="S3804" s="22">
        <f t="shared" si="299"/>
        <v>7.4</v>
      </c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Info'!A:B,2,0)</f>
        <v>Helen</v>
      </c>
      <c r="H3805" s="6" t="str">
        <f>VLOOKUP(F3805,'Customer Info'!A:C,3,0)</f>
        <v>Abelman</v>
      </c>
      <c r="I3805" s="6" t="str">
        <f>VLOOKUP(F3805,'Customer Info'!A:G,7)</f>
        <v>India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156</v>
      </c>
      <c r="R3805" s="2" t="s">
        <v>28</v>
      </c>
      <c r="S3805" s="22">
        <f t="shared" si="299"/>
        <v>64.72</v>
      </c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Info'!A:B,2,0)</f>
        <v>Brendan</v>
      </c>
      <c r="H3806" s="6" t="str">
        <f>VLOOKUP(F3806,'Customer Info'!A:C,3,0)</f>
        <v>Dodson</v>
      </c>
      <c r="I3806" s="6" t="str">
        <f>VLOOKUP(F3806,'Customer Info'!A:G,7)</f>
        <v>Australia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86</v>
      </c>
      <c r="R3806" s="2" t="s">
        <v>28</v>
      </c>
      <c r="S3806" s="22">
        <f t="shared" si="299"/>
        <v>90</v>
      </c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Info'!A:B,2,0)</f>
        <v>Ivan</v>
      </c>
      <c r="H3807" s="6" t="str">
        <f>VLOOKUP(F3807,'Customer Info'!A:C,3,0)</f>
        <v>Gibson</v>
      </c>
      <c r="I3807" s="6" t="str">
        <f>VLOOKUP(F3807,'Customer Info'!A:G,7)</f>
        <v>Australia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188</v>
      </c>
      <c r="R3807" s="2" t="s">
        <v>28</v>
      </c>
      <c r="S3807" s="22">
        <f t="shared" si="299"/>
        <v>37.28</v>
      </c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Info'!A:B,2,0)</f>
        <v>Darren</v>
      </c>
      <c r="H3808" s="6" t="str">
        <f>VLOOKUP(F3808,'Customer Info'!A:C,3,0)</f>
        <v>Budd</v>
      </c>
      <c r="I3808" s="6" t="str">
        <f>VLOOKUP(F3808,'Customer Info'!A:G,7)</f>
        <v>India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480</v>
      </c>
      <c r="R3808" s="2" t="s">
        <v>28</v>
      </c>
      <c r="S3808" s="22">
        <f t="shared" si="299"/>
        <v>329.25</v>
      </c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Info'!A:B,2,0)</f>
        <v>Melanie</v>
      </c>
      <c r="H3809" s="6" t="str">
        <f>VLOOKUP(F3809,'Customer Info'!A:C,3,0)</f>
        <v>Seite</v>
      </c>
      <c r="I3809" s="6" t="str">
        <f>VLOOKUP(F3809,'Customer Info'!A:G,7)</f>
        <v>Germany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176</v>
      </c>
      <c r="R3809" s="2" t="s">
        <v>28</v>
      </c>
      <c r="S3809" s="22">
        <f t="shared" si="299"/>
        <v>35.04</v>
      </c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Info'!A:B,2,0)</f>
        <v>Mike</v>
      </c>
      <c r="H3810" s="6" t="str">
        <f>VLOOKUP(F3810,'Customer Info'!A:C,3,0)</f>
        <v>Pelletier</v>
      </c>
      <c r="I3810" s="6" t="str">
        <f>VLOOKUP(F3810,'Customer Info'!A:G,7)</f>
        <v>Germany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18</v>
      </c>
      <c r="R3810" s="2" t="s">
        <v>28</v>
      </c>
      <c r="S3810" s="22">
        <f t="shared" si="299"/>
        <v>6.76</v>
      </c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Info'!A:B,2,0)</f>
        <v>Pamela</v>
      </c>
      <c r="H3811" s="6" t="str">
        <f>VLOOKUP(F3811,'Customer Info'!A:C,3,0)</f>
        <v>Stobb</v>
      </c>
      <c r="I3811" s="6" t="str">
        <f>VLOOKUP(F3811,'Customer Info'!A:G,7)</f>
        <v>Germany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2576</v>
      </c>
      <c r="R3811" s="2" t="s">
        <v>28</v>
      </c>
      <c r="S3811" s="22">
        <f t="shared" si="299"/>
        <v>3223.2200000000003</v>
      </c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Info'!A:B,2,0)</f>
        <v>Valerie</v>
      </c>
      <c r="H3812" s="6" t="str">
        <f>VLOOKUP(F3812,'Customer Info'!A:C,3,0)</f>
        <v>Mitchum</v>
      </c>
      <c r="I3812" s="6" t="str">
        <f>VLOOKUP(F3812,'Customer Info'!A:G,7)</f>
        <v>China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2085</v>
      </c>
      <c r="R3812" s="2" t="s">
        <v>56</v>
      </c>
      <c r="S3812" s="22">
        <f t="shared" si="299"/>
        <v>1767.8500000000001</v>
      </c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Info'!A:B,2,0)</f>
        <v>Darren</v>
      </c>
      <c r="H3813" s="6" t="str">
        <f>VLOOKUP(F3813,'Customer Info'!A:C,3,0)</f>
        <v>Budd</v>
      </c>
      <c r="I3813" s="6" t="str">
        <f>VLOOKUP(F3813,'Customer Info'!A:G,7)</f>
        <v>India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70</v>
      </c>
      <c r="R3813" s="2" t="s">
        <v>50</v>
      </c>
      <c r="S3813" s="22">
        <f t="shared" si="299"/>
        <v>18.5</v>
      </c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Info'!A:B,2,0)</f>
        <v>Cari</v>
      </c>
      <c r="H3814" s="6" t="str">
        <f>VLOOKUP(F3814,'Customer Info'!A:C,3,0)</f>
        <v>Schnelling</v>
      </c>
      <c r="I3814" s="6" t="str">
        <f>VLOOKUP(F3814,'Customer Info'!A:G,7)</f>
        <v>India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387</v>
      </c>
      <c r="R3814" s="2" t="s">
        <v>28</v>
      </c>
      <c r="S3814" s="22">
        <f t="shared" si="299"/>
        <v>1012.5</v>
      </c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Info'!A:B,2,0)</f>
        <v>Stefanie</v>
      </c>
      <c r="H3815" s="6" t="str">
        <f>VLOOKUP(F3815,'Customer Info'!A:C,3,0)</f>
        <v>Holloman</v>
      </c>
      <c r="I3815" s="6" t="str">
        <f>VLOOKUP(F3815,'Customer Info'!A:G,7)</f>
        <v>Indonesia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121</v>
      </c>
      <c r="R3815" s="2" t="s">
        <v>50</v>
      </c>
      <c r="S3815" s="22">
        <f t="shared" si="299"/>
        <v>28.94</v>
      </c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Info'!A:B,2,0)</f>
        <v>Michelle</v>
      </c>
      <c r="H3816" s="6" t="str">
        <f>VLOOKUP(F3816,'Customer Info'!A:C,3,0)</f>
        <v>Tran</v>
      </c>
      <c r="I3816" s="6" t="str">
        <f>VLOOKUP(F3816,'Customer Info'!A:G,7)</f>
        <v>Germany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90</v>
      </c>
      <c r="R3816" s="2" t="s">
        <v>28</v>
      </c>
      <c r="S3816" s="22">
        <f t="shared" si="299"/>
        <v>27.28</v>
      </c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Info'!A:B,2,0)</f>
        <v>Muhammed</v>
      </c>
      <c r="H3817" s="6" t="str">
        <f>VLOOKUP(F3817,'Customer Info'!A:C,3,0)</f>
        <v>Lee</v>
      </c>
      <c r="I3817" s="6" t="str">
        <f>VLOOKUP(F3817,'Customer Info'!A:G,7)</f>
        <v>China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504</v>
      </c>
      <c r="R3817" s="2" t="s">
        <v>50</v>
      </c>
      <c r="S3817" s="22">
        <f t="shared" si="299"/>
        <v>335.40000000000003</v>
      </c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Info'!A:B,2,0)</f>
        <v>Harold</v>
      </c>
      <c r="H3818" s="6" t="str">
        <f>VLOOKUP(F3818,'Customer Info'!A:C,3,0)</f>
        <v>Pawlan</v>
      </c>
      <c r="I3818" s="6" t="str">
        <f>VLOOKUP(F3818,'Customer Info'!A:G,7)</f>
        <v>Indonesia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165</v>
      </c>
      <c r="R3818" s="2" t="s">
        <v>50</v>
      </c>
      <c r="S3818" s="22">
        <f t="shared" si="299"/>
        <v>45.06</v>
      </c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Info'!A:B,2,0)</f>
        <v>Philip</v>
      </c>
      <c r="H3819" s="6" t="str">
        <f>VLOOKUP(F3819,'Customer Info'!A:C,3,0)</f>
        <v>Fox</v>
      </c>
      <c r="I3819" s="6" t="str">
        <f>VLOOKUP(F3819,'Customer Info'!A:G,7)</f>
        <v>Australia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116</v>
      </c>
      <c r="R3819" s="2" t="s">
        <v>50</v>
      </c>
      <c r="S3819" s="22">
        <f t="shared" si="299"/>
        <v>35.44</v>
      </c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Info'!A:B,2,0)</f>
        <v>Brooke</v>
      </c>
      <c r="H3820" s="6" t="str">
        <f>VLOOKUP(F3820,'Customer Info'!A:C,3,0)</f>
        <v>Gillingham</v>
      </c>
      <c r="I3820" s="6" t="str">
        <f>VLOOKUP(F3820,'Customer Info'!A:G,7)</f>
        <v>India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1264</v>
      </c>
      <c r="R3820" s="2" t="s">
        <v>28</v>
      </c>
      <c r="S3820" s="22">
        <f t="shared" si="299"/>
        <v>843.30000000000007</v>
      </c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Info'!A:B,2,0)</f>
        <v>Brenda</v>
      </c>
      <c r="H3821" s="6" t="str">
        <f>VLOOKUP(F3821,'Customer Info'!A:C,3,0)</f>
        <v>Bowman</v>
      </c>
      <c r="I3821" s="6" t="str">
        <f>VLOOKUP(F3821,'Customer Info'!A:G,7)</f>
        <v>Australia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8</v>
      </c>
      <c r="R3821" s="2" t="s">
        <v>50</v>
      </c>
      <c r="S3821" s="22">
        <f t="shared" si="299"/>
        <v>2.46</v>
      </c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Info'!A:B,2,0)</f>
        <v>Ritsa</v>
      </c>
      <c r="H3822" s="6" t="str">
        <f>VLOOKUP(F3822,'Customer Info'!A:C,3,0)</f>
        <v>Hightower</v>
      </c>
      <c r="I3822" s="6" t="str">
        <f>VLOOKUP(F3822,'Customer Info'!A:G,7)</f>
        <v>Australia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398</v>
      </c>
      <c r="R3822" s="2" t="s">
        <v>28</v>
      </c>
      <c r="S3822" s="22">
        <f t="shared" si="299"/>
        <v>419.95000000000005</v>
      </c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Info'!A:B,2,0)</f>
        <v>Mitch</v>
      </c>
      <c r="H3823" s="6" t="str">
        <f>VLOOKUP(F3823,'Customer Info'!A:C,3,0)</f>
        <v>Willingham</v>
      </c>
      <c r="I3823" s="6" t="str">
        <f>VLOOKUP(F3823,'Customer Info'!A:G,7)</f>
        <v>Germany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2970</v>
      </c>
      <c r="R3823" s="2" t="s">
        <v>28</v>
      </c>
      <c r="S3823" s="22">
        <f t="shared" si="299"/>
        <v>2772.7000000000003</v>
      </c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Info'!A:B,2,0)</f>
        <v>Deirdre</v>
      </c>
      <c r="H3824" s="6" t="str">
        <f>VLOOKUP(F3824,'Customer Info'!A:C,3,0)</f>
        <v>Greer</v>
      </c>
      <c r="I3824" s="6" t="str">
        <f>VLOOKUP(F3824,'Customer Info'!A:G,7)</f>
        <v>India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1572</v>
      </c>
      <c r="R3824" s="2" t="s">
        <v>28</v>
      </c>
      <c r="S3824" s="22">
        <f t="shared" si="299"/>
        <v>952.2</v>
      </c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Info'!A:B,2,0)</f>
        <v>Julie</v>
      </c>
      <c r="H3825" s="6" t="str">
        <f>VLOOKUP(F3825,'Customer Info'!A:C,3,0)</f>
        <v>Creighton</v>
      </c>
      <c r="I3825" s="6" t="str">
        <f>VLOOKUP(F3825,'Customer Info'!A:G,7)</f>
        <v>Australia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3052</v>
      </c>
      <c r="R3825" s="2" t="s">
        <v>26</v>
      </c>
      <c r="S3825" s="22">
        <f t="shared" si="299"/>
        <v>8075.5499999999993</v>
      </c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Info'!A:B,2,0)</f>
        <v>Shirley</v>
      </c>
      <c r="H3826" s="6" t="str">
        <f>VLOOKUP(F3826,'Customer Info'!A:C,3,0)</f>
        <v>Schmidt</v>
      </c>
      <c r="I3826" s="6" t="str">
        <f>VLOOKUP(F3826,'Customer Info'!A:G,7)</f>
        <v>Germany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12</v>
      </c>
      <c r="R3826" s="2" t="s">
        <v>56</v>
      </c>
      <c r="S3826" s="22">
        <f t="shared" si="299"/>
        <v>5.5600000000000005</v>
      </c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Info'!A:B,2,0)</f>
        <v>Lynn</v>
      </c>
      <c r="H3827" s="6" t="str">
        <f>VLOOKUP(F3827,'Customer Info'!A:C,3,0)</f>
        <v>Smith</v>
      </c>
      <c r="I3827" s="6" t="str">
        <f>VLOOKUP(F3827,'Customer Info'!A:G,7)</f>
        <v>China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2055</v>
      </c>
      <c r="R3827" s="2" t="s">
        <v>26</v>
      </c>
      <c r="S3827" s="22">
        <f t="shared" si="299"/>
        <v>1224</v>
      </c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Info'!A:B,2,0)</f>
        <v>Bryan</v>
      </c>
      <c r="H3828" s="6" t="str">
        <f>VLOOKUP(F3828,'Customer Info'!A:C,3,0)</f>
        <v>Spruell</v>
      </c>
      <c r="I3828" s="6" t="str">
        <f>VLOOKUP(F3828,'Customer Info'!A:G,7)</f>
        <v>India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1182</v>
      </c>
      <c r="R3828" s="2" t="s">
        <v>28</v>
      </c>
      <c r="S3828" s="22">
        <f t="shared" si="299"/>
        <v>2882.88</v>
      </c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Info'!A:B,2,0)</f>
        <v>Alex</v>
      </c>
      <c r="H3829" s="6" t="str">
        <f>VLOOKUP(F3829,'Customer Info'!A:C,3,0)</f>
        <v>Avila</v>
      </c>
      <c r="I3829" s="6" t="e">
        <f>VLOOKUP(F3829,'Customer Info'!A:G,7)</f>
        <v>#N/A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15</v>
      </c>
      <c r="R3829" s="2" t="s">
        <v>50</v>
      </c>
      <c r="S3829" s="22">
        <f t="shared" si="299"/>
        <v>4.04</v>
      </c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Info'!A:B,2,0)</f>
        <v>Magdelene</v>
      </c>
      <c r="H3830" s="6" t="str">
        <f>VLOOKUP(F3830,'Customer Info'!A:C,3,0)</f>
        <v>Morse</v>
      </c>
      <c r="I3830" s="6" t="str">
        <f>VLOOKUP(F3830,'Customer Info'!A:G,7)</f>
        <v>China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162</v>
      </c>
      <c r="R3830" s="2" t="s">
        <v>28</v>
      </c>
      <c r="S3830" s="22">
        <f t="shared" si="299"/>
        <v>68.84</v>
      </c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Info'!A:B,2,0)</f>
        <v>Darren</v>
      </c>
      <c r="H3831" s="6" t="str">
        <f>VLOOKUP(F3831,'Customer Info'!A:C,3,0)</f>
        <v>Budd</v>
      </c>
      <c r="I3831" s="6" t="str">
        <f>VLOOKUP(F3831,'Customer Info'!A:G,7)</f>
        <v>India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75</v>
      </c>
      <c r="R3831" s="2" t="s">
        <v>50</v>
      </c>
      <c r="S3831" s="22">
        <f t="shared" si="299"/>
        <v>16.740000000000002</v>
      </c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Info'!A:B,2,0)</f>
        <v>Brooke</v>
      </c>
      <c r="H3832" s="6" t="str">
        <f>VLOOKUP(F3832,'Customer Info'!A:C,3,0)</f>
        <v>Gillingham</v>
      </c>
      <c r="I3832" s="6" t="str">
        <f>VLOOKUP(F3832,'Customer Info'!A:G,7)</f>
        <v>Australia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192</v>
      </c>
      <c r="R3832" s="2" t="s">
        <v>50</v>
      </c>
      <c r="S3832" s="22">
        <f t="shared" si="299"/>
        <v>59.52</v>
      </c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Info'!A:B,2,0)</f>
        <v>Beth</v>
      </c>
      <c r="H3833" s="6" t="str">
        <f>VLOOKUP(F3833,'Customer Info'!A:C,3,0)</f>
        <v>Thompson</v>
      </c>
      <c r="I3833" s="6" t="str">
        <f>VLOOKUP(F3833,'Customer Info'!A:G,7)</f>
        <v>India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880</v>
      </c>
      <c r="R3833" s="2" t="s">
        <v>28</v>
      </c>
      <c r="S3833" s="22">
        <f t="shared" si="299"/>
        <v>1145.6000000000001</v>
      </c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Info'!A:B,2,0)</f>
        <v>Don</v>
      </c>
      <c r="H3834" s="6" t="str">
        <f>VLOOKUP(F3834,'Customer Info'!A:C,3,0)</f>
        <v>Weiss</v>
      </c>
      <c r="I3834" s="6" t="str">
        <f>VLOOKUP(F3834,'Customer Info'!A:G,7)</f>
        <v>India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1092</v>
      </c>
      <c r="R3834" s="2" t="s">
        <v>26</v>
      </c>
      <c r="S3834" s="22">
        <f t="shared" si="299"/>
        <v>466.6</v>
      </c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Info'!A:B,2,0)</f>
        <v>Kelly</v>
      </c>
      <c r="H3835" s="6" t="str">
        <f>VLOOKUP(F3835,'Customer Info'!A:C,3,0)</f>
        <v>Collister</v>
      </c>
      <c r="I3835" s="6" t="str">
        <f>VLOOKUP(F3835,'Customer Info'!A:G,7)</f>
        <v>Australia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264</v>
      </c>
      <c r="R3835" s="2" t="s">
        <v>28</v>
      </c>
      <c r="S3835" s="22">
        <f t="shared" si="299"/>
        <v>93.52</v>
      </c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Info'!A:B,2,0)</f>
        <v>Valerie</v>
      </c>
      <c r="H3836" s="6" t="str">
        <f>VLOOKUP(F3836,'Customer Info'!A:C,3,0)</f>
        <v>Mitchum</v>
      </c>
      <c r="I3836" s="6" t="str">
        <f>VLOOKUP(F3836,'Customer Info'!A:G,7)</f>
        <v>China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3537</v>
      </c>
      <c r="R3836" s="2" t="s">
        <v>28</v>
      </c>
      <c r="S3836" s="22">
        <f t="shared" si="299"/>
        <v>2999.4300000000003</v>
      </c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Info'!A:B,2,0)</f>
        <v>Jason</v>
      </c>
      <c r="H3837" s="6" t="str">
        <f>VLOOKUP(F3837,'Customer Info'!A:C,3,0)</f>
        <v>Gross</v>
      </c>
      <c r="I3837" s="6" t="str">
        <f>VLOOKUP(F3837,'Customer Info'!A:G,7)</f>
        <v>Australia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4</v>
      </c>
      <c r="R3837" s="2" t="s">
        <v>28</v>
      </c>
      <c r="S3837" s="22">
        <f t="shared" si="299"/>
        <v>1.26</v>
      </c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Info'!A:B,2,0)</f>
        <v>Stefanie</v>
      </c>
      <c r="H3838" s="6" t="str">
        <f>VLOOKUP(F3838,'Customer Info'!A:C,3,0)</f>
        <v>Holloman</v>
      </c>
      <c r="I3838" s="6" t="str">
        <f>VLOOKUP(F3838,'Customer Info'!A:G,7)</f>
        <v>Indonesia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26</v>
      </c>
      <c r="R3838" s="2" t="s">
        <v>28</v>
      </c>
      <c r="S3838" s="22">
        <f t="shared" si="299"/>
        <v>9.120000000000001</v>
      </c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Info'!A:B,2,0)</f>
        <v>Ted</v>
      </c>
      <c r="H3839" s="6" t="str">
        <f>VLOOKUP(F3839,'Customer Info'!A:C,3,0)</f>
        <v>Trevino</v>
      </c>
      <c r="I3839" s="6" t="str">
        <f>VLOOKUP(F3839,'Customer Info'!A:G,7)</f>
        <v>Germany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35</v>
      </c>
      <c r="R3839" s="2" t="s">
        <v>28</v>
      </c>
      <c r="S3839" s="22">
        <f t="shared" si="299"/>
        <v>13.58</v>
      </c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Info'!A:B,2,0)</f>
        <v>John</v>
      </c>
      <c r="H3840" s="6" t="str">
        <f>VLOOKUP(F3840,'Customer Info'!A:C,3,0)</f>
        <v>Grady</v>
      </c>
      <c r="I3840" s="6" t="str">
        <f>VLOOKUP(F3840,'Customer Info'!A:G,7)</f>
        <v>Germany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2430</v>
      </c>
      <c r="R3840" s="2" t="s">
        <v>28</v>
      </c>
      <c r="S3840" s="22">
        <f t="shared" si="299"/>
        <v>1039.5</v>
      </c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Info'!A:B,2,0)</f>
        <v>Cari</v>
      </c>
      <c r="H3841" s="6" t="str">
        <f>VLOOKUP(F3841,'Customer Info'!A:C,3,0)</f>
        <v>MacIntyre</v>
      </c>
      <c r="I3841" s="6" t="str">
        <f>VLOOKUP(F3841,'Customer Info'!A:G,7)</f>
        <v>Australia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129</v>
      </c>
      <c r="R3841" s="2" t="s">
        <v>50</v>
      </c>
      <c r="S3841" s="22">
        <f t="shared" si="299"/>
        <v>30.96</v>
      </c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Info'!A:B,2,0)</f>
        <v>Paul</v>
      </c>
      <c r="H3842" s="6" t="str">
        <f>VLOOKUP(F3842,'Customer Info'!A:C,3,0)</f>
        <v>Gonzalez</v>
      </c>
      <c r="I3842" s="6" t="str">
        <f>VLOOKUP(F3842,'Customer Info'!A:G,7)</f>
        <v>Australia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312</v>
      </c>
      <c r="R3842" s="2" t="s">
        <v>28</v>
      </c>
      <c r="S3842" s="22">
        <f t="shared" si="299"/>
        <v>278.85000000000002</v>
      </c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Info'!A:B,2,0)</f>
        <v>Jim</v>
      </c>
      <c r="H3843" s="6" t="str">
        <f>VLOOKUP(F3843,'Customer Info'!A:C,3,0)</f>
        <v>Epp</v>
      </c>
      <c r="I3843" s="6" t="str">
        <f>VLOOKUP(F3843,'Customer Info'!A:G,7)</f>
        <v>Australia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2028</v>
      </c>
      <c r="R3843" s="2" t="s">
        <v>50</v>
      </c>
      <c r="S3843" s="22">
        <f t="shared" si="299"/>
        <v>1229.8500000000001</v>
      </c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Info'!A:B,2,0)</f>
        <v>Duane</v>
      </c>
      <c r="H3844" s="6" t="str">
        <f>VLOOKUP(F3844,'Customer Info'!A:C,3,0)</f>
        <v>Noonan</v>
      </c>
      <c r="I3844" s="6" t="str">
        <f>VLOOKUP(F3844,'Customer Info'!A:G,7)</f>
        <v>Australia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477</v>
      </c>
      <c r="R3844" s="2" t="s">
        <v>56</v>
      </c>
      <c r="S3844" s="22">
        <f t="shared" si="299"/>
        <v>95.22</v>
      </c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Info'!A:B,2,0)</f>
        <v>Tony</v>
      </c>
      <c r="H3845" s="6" t="str">
        <f>VLOOKUP(F3845,'Customer Info'!A:C,3,0)</f>
        <v>Sayre</v>
      </c>
      <c r="I3845" s="6" t="str">
        <f>VLOOKUP(F3845,'Customer Info'!A:G,7)</f>
        <v>Germany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4</v>
      </c>
      <c r="R3845" s="2" t="s">
        <v>50</v>
      </c>
      <c r="S3845" s="22">
        <f t="shared" si="299"/>
        <v>1.22</v>
      </c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Info'!A:B,2,0)</f>
        <v>Alejandro</v>
      </c>
      <c r="H3846" s="6" t="str">
        <f>VLOOKUP(F3846,'Customer Info'!A:C,3,0)</f>
        <v>Grove</v>
      </c>
      <c r="I3846" s="6" t="str">
        <f>VLOOKUP(F3846,'Customer Info'!A:G,7)</f>
        <v>Australia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97</v>
      </c>
      <c r="R3846" s="2" t="s">
        <v>50</v>
      </c>
      <c r="S3846" s="22">
        <f t="shared" si="299"/>
        <v>23.38</v>
      </c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Info'!A:B,2,0)</f>
        <v>John</v>
      </c>
      <c r="H3847" s="6" t="str">
        <f>VLOOKUP(F3847,'Customer Info'!A:C,3,0)</f>
        <v>Castell</v>
      </c>
      <c r="I3847" s="6" t="str">
        <f>VLOOKUP(F3847,'Customer Info'!A:G,7)</f>
        <v>Australia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225</v>
      </c>
      <c r="R3847" s="2" t="s">
        <v>28</v>
      </c>
      <c r="S3847" s="22">
        <f t="shared" si="299"/>
        <v>305.55</v>
      </c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Info'!A:B,2,0)</f>
        <v>Ritsa</v>
      </c>
      <c r="H3848" s="6" t="str">
        <f>VLOOKUP(F3848,'Customer Info'!A:C,3,0)</f>
        <v>Hightower</v>
      </c>
      <c r="I3848" s="6" t="str">
        <f>VLOOKUP(F3848,'Customer Info'!A:G,7)</f>
        <v>Australia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4662</v>
      </c>
      <c r="R3848" s="2" t="s">
        <v>28</v>
      </c>
      <c r="S3848" s="22">
        <f t="shared" si="299"/>
        <v>12656.699999999999</v>
      </c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Info'!A:B,2,0)</f>
        <v>Hilary</v>
      </c>
      <c r="H3849" s="6" t="str">
        <f>VLOOKUP(F3849,'Customer Info'!A:C,3,0)</f>
        <v>Holden</v>
      </c>
      <c r="I3849" s="6" t="str">
        <f>VLOOKUP(F3849,'Customer Info'!A:G,7)</f>
        <v>India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18</v>
      </c>
      <c r="R3849" s="2" t="s">
        <v>28</v>
      </c>
      <c r="S3849" s="22">
        <f t="shared" si="299"/>
        <v>5.4</v>
      </c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Info'!A:B,2,0)</f>
        <v>Victoria</v>
      </c>
      <c r="H3850" s="6" t="str">
        <f>VLOOKUP(F3850,'Customer Info'!A:C,3,0)</f>
        <v>Brennan</v>
      </c>
      <c r="I3850" s="6" t="str">
        <f>VLOOKUP(F3850,'Customer Info'!A:G,7)</f>
        <v>Australia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3040</v>
      </c>
      <c r="R3850" s="2" t="s">
        <v>28</v>
      </c>
      <c r="S3850" s="22">
        <f t="shared" si="299"/>
        <v>2870.7000000000003</v>
      </c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Info'!A:B,2,0)</f>
        <v>Stuart</v>
      </c>
      <c r="H3851" s="6" t="str">
        <f>VLOOKUP(F3851,'Customer Info'!A:C,3,0)</f>
        <v>Calhoun</v>
      </c>
      <c r="I3851" s="6" t="str">
        <f>VLOOKUP(F3851,'Customer Info'!A:G,7)</f>
        <v>Germany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N3851-M3851</f>
        <v>11</v>
      </c>
      <c r="R3851" s="2" t="s">
        <v>28</v>
      </c>
      <c r="S3851" s="22">
        <f t="shared" ref="S3851:S3914" si="304">IF(N3851&lt;5000,N3851*2%,IF(AND(N3851&gt;=5000,N3851&lt;25000),N3851*5%,IF(AND(N3851&gt;=25000,N3851&lt;50000),N3851*7%,IF(AND(N3851&gt;=50000,N3851&lt;100000)*N3851*9%,IF(AND(N3851&gt;=100000,N3851&lt;250000),N3851*12%,N3851*15%)))))</f>
        <v>3.7</v>
      </c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Info'!A:B,2,0)</f>
        <v>Clay</v>
      </c>
      <c r="H3852" s="6" t="str">
        <f>VLOOKUP(F3852,'Customer Info'!A:C,3,0)</f>
        <v>Cheatham</v>
      </c>
      <c r="I3852" s="6" t="str">
        <f>VLOOKUP(F3852,'Customer Info'!A:G,7)</f>
        <v>Germany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1800</v>
      </c>
      <c r="R3852" s="2" t="s">
        <v>28</v>
      </c>
      <c r="S3852" s="22">
        <f t="shared" si="304"/>
        <v>903.6</v>
      </c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Info'!A:B,2,0)</f>
        <v>Hunter</v>
      </c>
      <c r="H3853" s="6" t="str">
        <f>VLOOKUP(F3853,'Customer Info'!A:C,3,0)</f>
        <v>Lopez</v>
      </c>
      <c r="I3853" s="6" t="str">
        <f>VLOOKUP(F3853,'Customer Info'!A:G,7)</f>
        <v>Australia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25</v>
      </c>
      <c r="R3853" s="2" t="s">
        <v>50</v>
      </c>
      <c r="S3853" s="22">
        <f t="shared" si="304"/>
        <v>5.58</v>
      </c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Info'!A:B,2,0)</f>
        <v>Laurel</v>
      </c>
      <c r="H3854" s="6" t="str">
        <f>VLOOKUP(F3854,'Customer Info'!A:C,3,0)</f>
        <v>Beltran</v>
      </c>
      <c r="I3854" s="6" t="str">
        <f>VLOOKUP(F3854,'Customer Info'!A:G,7)</f>
        <v>Australia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710</v>
      </c>
      <c r="R3854" s="2" t="s">
        <v>28</v>
      </c>
      <c r="S3854" s="22">
        <f t="shared" si="304"/>
        <v>480.8</v>
      </c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Info'!A:B,2,0)</f>
        <v>Annie</v>
      </c>
      <c r="H3855" s="6" t="str">
        <f>VLOOKUP(F3855,'Customer Info'!A:C,3,0)</f>
        <v>Zypern</v>
      </c>
      <c r="I3855" s="6" t="str">
        <f>VLOOKUP(F3855,'Customer Info'!A:G,7)</f>
        <v>Germany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180</v>
      </c>
      <c r="R3855" s="2" t="s">
        <v>50</v>
      </c>
      <c r="S3855" s="22">
        <f t="shared" si="304"/>
        <v>35.44</v>
      </c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Info'!A:B,2,0)</f>
        <v>Kelly</v>
      </c>
      <c r="H3856" s="6" t="str">
        <f>VLOOKUP(F3856,'Customer Info'!A:C,3,0)</f>
        <v>Collister</v>
      </c>
      <c r="I3856" s="6" t="str">
        <f>VLOOKUP(F3856,'Customer Info'!A:G,7)</f>
        <v>Australia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576</v>
      </c>
      <c r="R3856" s="2" t="s">
        <v>28</v>
      </c>
      <c r="S3856" s="22">
        <f t="shared" si="304"/>
        <v>436.90000000000003</v>
      </c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Info'!A:B,2,0)</f>
        <v>Aaron</v>
      </c>
      <c r="H3857" s="6" t="str">
        <f>VLOOKUP(F3857,'Customer Info'!A:C,3,0)</f>
        <v>Bergman</v>
      </c>
      <c r="I3857" s="6" t="str">
        <f>VLOOKUP(F3857,'Customer Info'!A:G,7)</f>
        <v>Australia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116</v>
      </c>
      <c r="R3857" s="2" t="s">
        <v>28</v>
      </c>
      <c r="S3857" s="22">
        <f t="shared" si="304"/>
        <v>61.06</v>
      </c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Info'!A:B,2,0)</f>
        <v>Rachel</v>
      </c>
      <c r="H3858" s="6" t="str">
        <f>VLOOKUP(F3858,'Customer Info'!A:C,3,0)</f>
        <v>Payne</v>
      </c>
      <c r="I3858" s="6" t="str">
        <f>VLOOKUP(F3858,'Customer Info'!A:G,7)</f>
        <v>Australia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2448</v>
      </c>
      <c r="R3858" s="2" t="s">
        <v>50</v>
      </c>
      <c r="S3858" s="22">
        <f t="shared" si="304"/>
        <v>1883.0700000000002</v>
      </c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Info'!A:B,2,0)</f>
        <v>Adam</v>
      </c>
      <c r="H3859" s="6" t="str">
        <f>VLOOKUP(F3859,'Customer Info'!A:C,3,0)</f>
        <v>Bellavance</v>
      </c>
      <c r="I3859" s="6" t="str">
        <f>VLOOKUP(F3859,'Customer Info'!A:G,7)</f>
        <v>Australia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86</v>
      </c>
      <c r="R3859" s="2" t="s">
        <v>28</v>
      </c>
      <c r="S3859" s="22">
        <f t="shared" si="304"/>
        <v>20.64</v>
      </c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Info'!A:B,2,0)</f>
        <v>Patrick</v>
      </c>
      <c r="H3860" s="6" t="str">
        <f>VLOOKUP(F3860,'Customer Info'!A:C,3,0)</f>
        <v>Bzostek</v>
      </c>
      <c r="I3860" s="6" t="str">
        <f>VLOOKUP(F3860,'Customer Info'!A:G,7)</f>
        <v>Australia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1656</v>
      </c>
      <c r="R3860" s="2" t="s">
        <v>50</v>
      </c>
      <c r="S3860" s="22">
        <f t="shared" si="304"/>
        <v>1126.2</v>
      </c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Info'!A:B,2,0)</f>
        <v>Bill</v>
      </c>
      <c r="H3861" s="6" t="str">
        <f>VLOOKUP(F3861,'Customer Info'!A:C,3,0)</f>
        <v>Shonely</v>
      </c>
      <c r="I3861" s="6" t="str">
        <f>VLOOKUP(F3861,'Customer Info'!A:G,7)</f>
        <v>India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590</v>
      </c>
      <c r="R3861" s="2" t="s">
        <v>28</v>
      </c>
      <c r="S3861" s="22">
        <f t="shared" si="304"/>
        <v>628.75</v>
      </c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Info'!A:B,2,0)</f>
        <v>Adrian</v>
      </c>
      <c r="H3862" s="6" t="str">
        <f>VLOOKUP(F3862,'Customer Info'!A:C,3,0)</f>
        <v>Barton</v>
      </c>
      <c r="I3862" s="6" t="str">
        <f>VLOOKUP(F3862,'Customer Info'!A:G,7)</f>
        <v>Australia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15</v>
      </c>
      <c r="R3862" s="2" t="s">
        <v>56</v>
      </c>
      <c r="S3862" s="22">
        <f t="shared" si="304"/>
        <v>3.66</v>
      </c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Info'!A:B,2,0)</f>
        <v>Anthony</v>
      </c>
      <c r="H3863" s="6" t="str">
        <f>VLOOKUP(F3863,'Customer Info'!A:C,3,0)</f>
        <v>Rawles</v>
      </c>
      <c r="I3863" s="6" t="str">
        <f>VLOOKUP(F3863,'Customer Info'!A:G,7)</f>
        <v>Indonesia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25</v>
      </c>
      <c r="R3863" s="2" t="s">
        <v>26</v>
      </c>
      <c r="S3863" s="22">
        <f t="shared" si="304"/>
        <v>6.9</v>
      </c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Info'!A:B,2,0)</f>
        <v>Alyssa</v>
      </c>
      <c r="H3864" s="6" t="str">
        <f>VLOOKUP(F3864,'Customer Info'!A:C,3,0)</f>
        <v>Tate</v>
      </c>
      <c r="I3864" s="6" t="str">
        <f>VLOOKUP(F3864,'Customer Info'!A:G,7)</f>
        <v>Germany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920</v>
      </c>
      <c r="R3864" s="2" t="s">
        <v>28</v>
      </c>
      <c r="S3864" s="22">
        <f t="shared" si="304"/>
        <v>713.6</v>
      </c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Info'!A:B,2,0)</f>
        <v>Dennis</v>
      </c>
      <c r="H3865" s="6" t="str">
        <f>VLOOKUP(F3865,'Customer Info'!A:C,3,0)</f>
        <v>Pardue</v>
      </c>
      <c r="I3865" s="6" t="str">
        <f>VLOOKUP(F3865,'Customer Info'!A:G,7)</f>
        <v>Indonesia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354</v>
      </c>
      <c r="R3865" s="2" t="s">
        <v>50</v>
      </c>
      <c r="S3865" s="22">
        <f t="shared" si="304"/>
        <v>275.10000000000002</v>
      </c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Info'!A:B,2,0)</f>
        <v>Rick</v>
      </c>
      <c r="H3866" s="6" t="str">
        <f>VLOOKUP(F3866,'Customer Info'!A:C,3,0)</f>
        <v>Duston</v>
      </c>
      <c r="I3866" s="6" t="str">
        <f>VLOOKUP(F3866,'Customer Info'!A:G,7)</f>
        <v>Australia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75</v>
      </c>
      <c r="R3866" s="2" t="s">
        <v>28</v>
      </c>
      <c r="S3866" s="22">
        <f t="shared" si="304"/>
        <v>32.1</v>
      </c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Info'!A:B,2,0)</f>
        <v>Anthony</v>
      </c>
      <c r="H3867" s="6" t="str">
        <f>VLOOKUP(F3867,'Customer Info'!A:C,3,0)</f>
        <v>O'Donnell</v>
      </c>
      <c r="I3867" s="6" t="str">
        <f>VLOOKUP(F3867,'Customer Info'!A:G,7)</f>
        <v>Germany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162</v>
      </c>
      <c r="R3867" s="2" t="s">
        <v>50</v>
      </c>
      <c r="S3867" s="22">
        <f t="shared" si="304"/>
        <v>57.64</v>
      </c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Info'!A:B,2,0)</f>
        <v>Eric</v>
      </c>
      <c r="H3868" s="6" t="str">
        <f>VLOOKUP(F3868,'Customer Info'!A:C,3,0)</f>
        <v>Barreto</v>
      </c>
      <c r="I3868" s="6" t="str">
        <f>VLOOKUP(F3868,'Customer Info'!A:G,7)</f>
        <v>India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340</v>
      </c>
      <c r="R3868" s="2" t="s">
        <v>50</v>
      </c>
      <c r="S3868" s="22">
        <f t="shared" si="304"/>
        <v>445.6</v>
      </c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Info'!A:B,2,0)</f>
        <v>Bill</v>
      </c>
      <c r="H3869" s="6" t="str">
        <f>VLOOKUP(F3869,'Customer Info'!A:C,3,0)</f>
        <v>Eplett</v>
      </c>
      <c r="I3869" s="6" t="str">
        <f>VLOOKUP(F3869,'Customer Info'!A:G,7)</f>
        <v>Indonesia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2432</v>
      </c>
      <c r="R3869" s="2" t="s">
        <v>28</v>
      </c>
      <c r="S3869" s="22">
        <f t="shared" si="304"/>
        <v>2318.6800000000003</v>
      </c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Info'!A:B,2,0)</f>
        <v>Hallie</v>
      </c>
      <c r="H3870" s="6" t="str">
        <f>VLOOKUP(F3870,'Customer Info'!A:C,3,0)</f>
        <v>Redmond</v>
      </c>
      <c r="I3870" s="6" t="str">
        <f>VLOOKUP(F3870,'Customer Info'!A:G,7)</f>
        <v>Indonesia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20</v>
      </c>
      <c r="R3870" s="2" t="s">
        <v>28</v>
      </c>
      <c r="S3870" s="22">
        <f t="shared" si="304"/>
        <v>4.88</v>
      </c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Info'!A:B,2,0)</f>
        <v>Justin</v>
      </c>
      <c r="H3871" s="6" t="str">
        <f>VLOOKUP(F3871,'Customer Info'!A:C,3,0)</f>
        <v>Hirsh</v>
      </c>
      <c r="I3871" s="6" t="str">
        <f>VLOOKUP(F3871,'Customer Info'!A:G,7)</f>
        <v>Indonesia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117</v>
      </c>
      <c r="R3871" s="2" t="s">
        <v>50</v>
      </c>
      <c r="S3871" s="22">
        <f t="shared" si="304"/>
        <v>49.620000000000005</v>
      </c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Info'!A:B,2,0)</f>
        <v>Kristina</v>
      </c>
      <c r="H3872" s="6" t="str">
        <f>VLOOKUP(F3872,'Customer Info'!A:C,3,0)</f>
        <v>Nunn</v>
      </c>
      <c r="I3872" s="6" t="str">
        <f>VLOOKUP(F3872,'Customer Info'!A:G,7)</f>
        <v>Australia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128</v>
      </c>
      <c r="R3872" s="2" t="s">
        <v>28</v>
      </c>
      <c r="S3872" s="22">
        <f t="shared" si="304"/>
        <v>30.6</v>
      </c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Info'!A:B,2,0)</f>
        <v>Greg</v>
      </c>
      <c r="H3873" s="6" t="str">
        <f>VLOOKUP(F3873,'Customer Info'!A:C,3,0)</f>
        <v>Hansen</v>
      </c>
      <c r="I3873" s="6" t="str">
        <f>VLOOKUP(F3873,'Customer Info'!A:G,7)</f>
        <v>India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5</v>
      </c>
      <c r="R3873" s="2" t="s">
        <v>50</v>
      </c>
      <c r="S3873" s="22">
        <f t="shared" si="304"/>
        <v>1.3800000000000001</v>
      </c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Info'!A:B,2,0)</f>
        <v>Alex</v>
      </c>
      <c r="H3874" s="6" t="str">
        <f>VLOOKUP(F3874,'Customer Info'!A:C,3,0)</f>
        <v>Avila</v>
      </c>
      <c r="I3874" s="6" t="e">
        <f>VLOOKUP(F3874,'Customer Info'!A:G,7)</f>
        <v>#N/A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1320</v>
      </c>
      <c r="R3874" s="2" t="s">
        <v>50</v>
      </c>
      <c r="S3874" s="22">
        <f t="shared" si="304"/>
        <v>1184.25</v>
      </c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Info'!A:B,2,0)</f>
        <v>Harry</v>
      </c>
      <c r="H3875" s="6" t="str">
        <f>VLOOKUP(F3875,'Customer Info'!A:C,3,0)</f>
        <v>Marie</v>
      </c>
      <c r="I3875" s="6" t="str">
        <f>VLOOKUP(F3875,'Customer Info'!A:G,7)</f>
        <v>Indonesia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54</v>
      </c>
      <c r="R3875" s="2" t="s">
        <v>28</v>
      </c>
      <c r="S3875" s="22">
        <f t="shared" si="304"/>
        <v>16.2</v>
      </c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Info'!A:B,2,0)</f>
        <v>Kelly</v>
      </c>
      <c r="H3876" s="6" t="str">
        <f>VLOOKUP(F3876,'Customer Info'!A:C,3,0)</f>
        <v>Collister</v>
      </c>
      <c r="I3876" s="6" t="str">
        <f>VLOOKUP(F3876,'Customer Info'!A:G,7)</f>
        <v>Australia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118</v>
      </c>
      <c r="R3876" s="2" t="s">
        <v>28</v>
      </c>
      <c r="S3876" s="22">
        <f t="shared" si="304"/>
        <v>36.72</v>
      </c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Info'!A:B,2,0)</f>
        <v>Kelly</v>
      </c>
      <c r="H3877" s="6" t="str">
        <f>VLOOKUP(F3877,'Customer Info'!A:C,3,0)</f>
        <v>Collister</v>
      </c>
      <c r="I3877" s="6" t="str">
        <f>VLOOKUP(F3877,'Customer Info'!A:G,7)</f>
        <v>Australia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14</v>
      </c>
      <c r="R3877" s="2" t="s">
        <v>28</v>
      </c>
      <c r="S3877" s="22">
        <f t="shared" si="304"/>
        <v>3.48</v>
      </c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Info'!A:B,2,0)</f>
        <v>Logan</v>
      </c>
      <c r="H3878" s="6" t="str">
        <f>VLOOKUP(F3878,'Customer Info'!A:C,3,0)</f>
        <v>Currie</v>
      </c>
      <c r="I3878" s="6" t="str">
        <f>VLOOKUP(F3878,'Customer Info'!A:G,7)</f>
        <v>Australia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64</v>
      </c>
      <c r="R3878" s="2" t="s">
        <v>28</v>
      </c>
      <c r="S3878" s="22">
        <f t="shared" si="304"/>
        <v>22.72</v>
      </c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Info'!A:B,2,0)</f>
        <v>Trudy</v>
      </c>
      <c r="H3879" s="6" t="str">
        <f>VLOOKUP(F3879,'Customer Info'!A:C,3,0)</f>
        <v>Glocke</v>
      </c>
      <c r="I3879" s="6" t="str">
        <f>VLOOKUP(F3879,'Customer Info'!A:G,7)</f>
        <v>Germany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16</v>
      </c>
      <c r="R3879" s="2" t="s">
        <v>28</v>
      </c>
      <c r="S3879" s="22">
        <f t="shared" si="304"/>
        <v>4.92</v>
      </c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Info'!A:B,2,0)</f>
        <v>Lindsay</v>
      </c>
      <c r="H3880" s="6" t="str">
        <f>VLOOKUP(F3880,'Customer Info'!A:C,3,0)</f>
        <v>Williams</v>
      </c>
      <c r="I3880" s="6" t="str">
        <f>VLOOKUP(F3880,'Customer Info'!A:G,7)</f>
        <v>China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255</v>
      </c>
      <c r="R3880" s="2" t="s">
        <v>28</v>
      </c>
      <c r="S3880" s="22">
        <f t="shared" si="304"/>
        <v>67.5</v>
      </c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Info'!A:B,2,0)</f>
        <v>Rob</v>
      </c>
      <c r="H3881" s="6" t="str">
        <f>VLOOKUP(F3881,'Customer Info'!A:C,3,0)</f>
        <v>Williams</v>
      </c>
      <c r="I3881" s="6" t="str">
        <f>VLOOKUP(F3881,'Customer Info'!A:G,7)</f>
        <v>Germany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78</v>
      </c>
      <c r="R3881" s="2" t="s">
        <v>28</v>
      </c>
      <c r="S3881" s="22">
        <f t="shared" si="304"/>
        <v>27.36</v>
      </c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Info'!A:B,2,0)</f>
        <v>Brenda</v>
      </c>
      <c r="H3882" s="6" t="str">
        <f>VLOOKUP(F3882,'Customer Info'!A:C,3,0)</f>
        <v>Bowman</v>
      </c>
      <c r="I3882" s="6" t="str">
        <f>VLOOKUP(F3882,'Customer Info'!A:G,7)</f>
        <v>Australia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225</v>
      </c>
      <c r="R3882" s="2" t="s">
        <v>50</v>
      </c>
      <c r="S3882" s="22">
        <f t="shared" si="304"/>
        <v>69.100000000000009</v>
      </c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Info'!A:B,2,0)</f>
        <v>Craig</v>
      </c>
      <c r="H3883" s="6" t="str">
        <f>VLOOKUP(F3883,'Customer Info'!A:C,3,0)</f>
        <v>Leslie</v>
      </c>
      <c r="I3883" s="6" t="str">
        <f>VLOOKUP(F3883,'Customer Info'!A:G,7)</f>
        <v>Australia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158</v>
      </c>
      <c r="R3883" s="2" t="s">
        <v>50</v>
      </c>
      <c r="S3883" s="22">
        <f t="shared" si="304"/>
        <v>56.52</v>
      </c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Info'!A:B,2,0)</f>
        <v>Alejandro</v>
      </c>
      <c r="H3884" s="6" t="str">
        <f>VLOOKUP(F3884,'Customer Info'!A:C,3,0)</f>
        <v>Grove</v>
      </c>
      <c r="I3884" s="6" t="str">
        <f>VLOOKUP(F3884,'Customer Info'!A:G,7)</f>
        <v>Australia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6939</v>
      </c>
      <c r="R3884" s="2" t="s">
        <v>50</v>
      </c>
      <c r="S3884" s="22" t="b">
        <f t="shared" si="304"/>
        <v>0</v>
      </c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Info'!A:B,2,0)</f>
        <v>Toby</v>
      </c>
      <c r="H3885" s="6" t="str">
        <f>VLOOKUP(F3885,'Customer Info'!A:C,3,0)</f>
        <v>Braunhardt</v>
      </c>
      <c r="I3885" s="6" t="str">
        <f>VLOOKUP(F3885,'Customer Info'!A:G,7)</f>
        <v>Germany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472</v>
      </c>
      <c r="R3885" s="2" t="s">
        <v>50</v>
      </c>
      <c r="S3885" s="22">
        <f t="shared" si="304"/>
        <v>361.8</v>
      </c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Info'!A:B,2,0)</f>
        <v>Roland</v>
      </c>
      <c r="H3886" s="6" t="str">
        <f>VLOOKUP(F3886,'Customer Info'!A:C,3,0)</f>
        <v>Murray</v>
      </c>
      <c r="I3886" s="6" t="str">
        <f>VLOOKUP(F3886,'Customer Info'!A:G,7)</f>
        <v>Australia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62</v>
      </c>
      <c r="R3886" s="2" t="s">
        <v>56</v>
      </c>
      <c r="S3886" s="22">
        <f t="shared" si="304"/>
        <v>32.44</v>
      </c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Info'!A:B,2,0)</f>
        <v>Claire</v>
      </c>
      <c r="H3887" s="6" t="str">
        <f>VLOOKUP(F3887,'Customer Info'!A:C,3,0)</f>
        <v>Gute</v>
      </c>
      <c r="I3887" s="6" t="str">
        <f>VLOOKUP(F3887,'Customer Info'!A:G,7)</f>
        <v>Australia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50</v>
      </c>
      <c r="R3887" s="2" t="s">
        <v>28</v>
      </c>
      <c r="S3887" s="22">
        <f t="shared" si="304"/>
        <v>16.68</v>
      </c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Info'!A:B,2,0)</f>
        <v>Ken</v>
      </c>
      <c r="H3888" s="6" t="str">
        <f>VLOOKUP(F3888,'Customer Info'!A:C,3,0)</f>
        <v>Heidel</v>
      </c>
      <c r="I3888" s="6" t="str">
        <f>VLOOKUP(F3888,'Customer Info'!A:G,7)</f>
        <v>Australia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2232</v>
      </c>
      <c r="R3888" s="2" t="s">
        <v>28</v>
      </c>
      <c r="S3888" s="22">
        <f t="shared" si="304"/>
        <v>3408.7200000000003</v>
      </c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Info'!A:B,2,0)</f>
        <v>Benjamin</v>
      </c>
      <c r="H3889" s="6" t="str">
        <f>VLOOKUP(F3889,'Customer Info'!A:C,3,0)</f>
        <v>Patterson</v>
      </c>
      <c r="I3889" s="6" t="str">
        <f>VLOOKUP(F3889,'Customer Info'!A:G,7)</f>
        <v>India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50</v>
      </c>
      <c r="R3889" s="2" t="s">
        <v>28</v>
      </c>
      <c r="S3889" s="22">
        <f t="shared" si="304"/>
        <v>16.68</v>
      </c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Info'!A:B,2,0)</f>
        <v>Susan</v>
      </c>
      <c r="H3890" s="6" t="str">
        <f>VLOOKUP(F3890,'Customer Info'!A:C,3,0)</f>
        <v>MacKendrick</v>
      </c>
      <c r="I3890" s="6" t="str">
        <f>VLOOKUP(F3890,'Customer Info'!A:G,7)</f>
        <v>Australia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78</v>
      </c>
      <c r="R3890" s="2" t="s">
        <v>28</v>
      </c>
      <c r="S3890" s="22">
        <f t="shared" si="304"/>
        <v>41.58</v>
      </c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Info'!A:B,2,0)</f>
        <v>Matt</v>
      </c>
      <c r="H3891" s="6" t="str">
        <f>VLOOKUP(F3891,'Customer Info'!A:C,3,0)</f>
        <v>Collins</v>
      </c>
      <c r="I3891" s="6" t="str">
        <f>VLOOKUP(F3891,'Customer Info'!A:G,7)</f>
        <v>China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9</v>
      </c>
      <c r="R3891" s="2" t="s">
        <v>28</v>
      </c>
      <c r="S3891" s="22">
        <f t="shared" si="304"/>
        <v>3.6</v>
      </c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Info'!A:B,2,0)</f>
        <v>Dean</v>
      </c>
      <c r="H3892" s="6" t="str">
        <f>VLOOKUP(F3892,'Customer Info'!A:C,3,0)</f>
        <v>Katz</v>
      </c>
      <c r="I3892" s="6" t="str">
        <f>VLOOKUP(F3892,'Customer Info'!A:G,7)</f>
        <v>Australia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6</v>
      </c>
      <c r="R3892" s="2" t="s">
        <v>28</v>
      </c>
      <c r="S3892" s="22">
        <f t="shared" si="304"/>
        <v>2.7800000000000002</v>
      </c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Info'!A:B,2,0)</f>
        <v>Bill</v>
      </c>
      <c r="H3893" s="6" t="str">
        <f>VLOOKUP(F3893,'Customer Info'!A:C,3,0)</f>
        <v>Donatelli</v>
      </c>
      <c r="I3893" s="6" t="str">
        <f>VLOOKUP(F3893,'Customer Info'!A:G,7)</f>
        <v>Australia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8</v>
      </c>
      <c r="R3893" s="2" t="s">
        <v>28</v>
      </c>
      <c r="S3893" s="22">
        <f t="shared" si="304"/>
        <v>2.46</v>
      </c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Info'!A:B,2,0)</f>
        <v>Neil</v>
      </c>
      <c r="H3894" s="6" t="str">
        <f>VLOOKUP(F3894,'Customer Info'!A:C,3,0)</f>
        <v>Knudson</v>
      </c>
      <c r="I3894" s="6" t="str">
        <f>VLOOKUP(F3894,'Customer Info'!A:G,7)</f>
        <v>China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8</v>
      </c>
      <c r="R3894" s="2" t="s">
        <v>50</v>
      </c>
      <c r="S3894" s="22">
        <f t="shared" si="304"/>
        <v>2.52</v>
      </c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Info'!A:B,2,0)</f>
        <v>Alex</v>
      </c>
      <c r="H3895" s="6" t="str">
        <f>VLOOKUP(F3895,'Customer Info'!A:C,3,0)</f>
        <v>Avila</v>
      </c>
      <c r="I3895" s="6" t="str">
        <f>VLOOKUP(F3895,'Customer Info'!A:G,7)</f>
        <v>India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100</v>
      </c>
      <c r="R3895" s="2" t="s">
        <v>50</v>
      </c>
      <c r="S3895" s="22">
        <f t="shared" si="304"/>
        <v>54.32</v>
      </c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Info'!A:B,2,0)</f>
        <v>Deirdre</v>
      </c>
      <c r="H3896" s="6" t="str">
        <f>VLOOKUP(F3896,'Customer Info'!A:C,3,0)</f>
        <v>Greer</v>
      </c>
      <c r="I3896" s="6" t="str">
        <f>VLOOKUP(F3896,'Customer Info'!A:G,7)</f>
        <v>India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594</v>
      </c>
      <c r="R3896" s="2" t="s">
        <v>28</v>
      </c>
      <c r="S3896" s="22">
        <f t="shared" si="304"/>
        <v>457.70000000000005</v>
      </c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Info'!A:B,2,0)</f>
        <v>Laurel</v>
      </c>
      <c r="H3897" s="6" t="str">
        <f>VLOOKUP(F3897,'Customer Info'!A:C,3,0)</f>
        <v>Beltran</v>
      </c>
      <c r="I3897" s="6" t="str">
        <f>VLOOKUP(F3897,'Customer Info'!A:G,7)</f>
        <v>Australia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224</v>
      </c>
      <c r="R3897" s="2" t="s">
        <v>28</v>
      </c>
      <c r="S3897" s="22">
        <f t="shared" si="304"/>
        <v>60.72</v>
      </c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Info'!A:B,2,0)</f>
        <v>Hallie</v>
      </c>
      <c r="H3898" s="6" t="str">
        <f>VLOOKUP(F3898,'Customer Info'!A:C,3,0)</f>
        <v>Redmond</v>
      </c>
      <c r="I3898" s="6" t="str">
        <f>VLOOKUP(F3898,'Customer Info'!A:G,7)</f>
        <v>Indonesia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459</v>
      </c>
      <c r="R3898" s="2" t="s">
        <v>50</v>
      </c>
      <c r="S3898" s="22">
        <f t="shared" si="304"/>
        <v>1191.45</v>
      </c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Info'!A:B,2,0)</f>
        <v>Rob</v>
      </c>
      <c r="H3899" s="6" t="str">
        <f>VLOOKUP(F3899,'Customer Info'!A:C,3,0)</f>
        <v>Williams</v>
      </c>
      <c r="I3899" s="6" t="str">
        <f>VLOOKUP(F3899,'Customer Info'!A:G,7)</f>
        <v>Germany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348</v>
      </c>
      <c r="R3899" s="2" t="s">
        <v>26</v>
      </c>
      <c r="S3899" s="22">
        <f t="shared" si="304"/>
        <v>369.90000000000003</v>
      </c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Info'!A:B,2,0)</f>
        <v>Jennifer</v>
      </c>
      <c r="H3900" s="6" t="str">
        <f>VLOOKUP(F3900,'Customer Info'!A:C,3,0)</f>
        <v>Halladay</v>
      </c>
      <c r="I3900" s="6" t="str">
        <f>VLOOKUP(F3900,'Customer Info'!A:G,7)</f>
        <v>Germany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12</v>
      </c>
      <c r="R3900" s="2" t="s">
        <v>28</v>
      </c>
      <c r="S3900" s="22">
        <f t="shared" si="304"/>
        <v>3.7800000000000002</v>
      </c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Info'!A:B,2,0)</f>
        <v>Troy</v>
      </c>
      <c r="H3901" s="6" t="str">
        <f>VLOOKUP(F3901,'Customer Info'!A:C,3,0)</f>
        <v>Blackwell</v>
      </c>
      <c r="I3901" s="6" t="str">
        <f>VLOOKUP(F3901,'Customer Info'!A:G,7)</f>
        <v>Germany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1938</v>
      </c>
      <c r="R3901" s="2" t="s">
        <v>50</v>
      </c>
      <c r="S3901" s="22">
        <f t="shared" si="304"/>
        <v>967.2</v>
      </c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Info'!A:B,2,0)</f>
        <v>Ionia</v>
      </c>
      <c r="H3902" s="6" t="str">
        <f>VLOOKUP(F3902,'Customer Info'!A:C,3,0)</f>
        <v>McGrath</v>
      </c>
      <c r="I3902" s="6" t="str">
        <f>VLOOKUP(F3902,'Customer Info'!A:G,7)</f>
        <v>Australia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303</v>
      </c>
      <c r="R3902" s="2" t="s">
        <v>50</v>
      </c>
      <c r="S3902" s="22">
        <f t="shared" si="304"/>
        <v>336.6</v>
      </c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Info'!A:B,2,0)</f>
        <v>Dorothy</v>
      </c>
      <c r="H3903" s="6" t="str">
        <f>VLOOKUP(F3903,'Customer Info'!A:C,3,0)</f>
        <v>Wardle</v>
      </c>
      <c r="I3903" s="6" t="str">
        <f>VLOOKUP(F3903,'Customer Info'!A:G,7)</f>
        <v>Australia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308</v>
      </c>
      <c r="R3903" s="2" t="s">
        <v>50</v>
      </c>
      <c r="S3903" s="22">
        <f t="shared" si="304"/>
        <v>802.2</v>
      </c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Info'!A:B,2,0)</f>
        <v>Ryan</v>
      </c>
      <c r="H3904" s="6" t="str">
        <f>VLOOKUP(F3904,'Customer Info'!A:C,3,0)</f>
        <v>Akin</v>
      </c>
      <c r="I3904" s="6" t="str">
        <f>VLOOKUP(F3904,'Customer Info'!A:G,7)</f>
        <v>Australia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12</v>
      </c>
      <c r="R3904" s="2" t="s">
        <v>50</v>
      </c>
      <c r="S3904" s="22">
        <f t="shared" si="304"/>
        <v>2.7600000000000002</v>
      </c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Info'!A:B,2,0)</f>
        <v>Rob</v>
      </c>
      <c r="H3905" s="6" t="str">
        <f>VLOOKUP(F3905,'Customer Info'!A:C,3,0)</f>
        <v>Haberlin</v>
      </c>
      <c r="I3905" s="6" t="str">
        <f>VLOOKUP(F3905,'Customer Info'!A:G,7)</f>
        <v>Australia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3500</v>
      </c>
      <c r="R3905" s="2" t="s">
        <v>26</v>
      </c>
      <c r="S3905" s="22">
        <f t="shared" si="304"/>
        <v>2450.5600000000004</v>
      </c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Info'!A:B,2,0)</f>
        <v>Steven</v>
      </c>
      <c r="H3906" s="6" t="str">
        <f>VLOOKUP(F3906,'Customer Info'!A:C,3,0)</f>
        <v>Roelle</v>
      </c>
      <c r="I3906" s="6" t="str">
        <f>VLOOKUP(F3906,'Customer Info'!A:G,7)</f>
        <v>Germany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594</v>
      </c>
      <c r="R3906" s="2" t="s">
        <v>50</v>
      </c>
      <c r="S3906" s="22">
        <f t="shared" si="304"/>
        <v>457.70000000000005</v>
      </c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Info'!A:B,2,0)</f>
        <v>Troy</v>
      </c>
      <c r="H3907" s="6" t="str">
        <f>VLOOKUP(F3907,'Customer Info'!A:C,3,0)</f>
        <v>Staebel</v>
      </c>
      <c r="I3907" s="6" t="str">
        <f>VLOOKUP(F3907,'Customer Info'!A:G,7)</f>
        <v>Germany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441</v>
      </c>
      <c r="R3907" s="2" t="s">
        <v>28</v>
      </c>
      <c r="S3907" s="22">
        <f t="shared" si="304"/>
        <v>295.2</v>
      </c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Info'!A:B,2,0)</f>
        <v>Xylona</v>
      </c>
      <c r="H3908" s="6" t="str">
        <f>VLOOKUP(F3908,'Customer Info'!A:C,3,0)</f>
        <v>Preis</v>
      </c>
      <c r="I3908" s="6" t="str">
        <f>VLOOKUP(F3908,'Customer Info'!A:G,7)</f>
        <v>China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14203</v>
      </c>
      <c r="R3908" s="2" t="s">
        <v>28</v>
      </c>
      <c r="S3908" s="22" t="b">
        <f t="shared" si="304"/>
        <v>0</v>
      </c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Info'!A:B,2,0)</f>
        <v>Alice</v>
      </c>
      <c r="H3909" s="6" t="str">
        <f>VLOOKUP(F3909,'Customer Info'!A:C,3,0)</f>
        <v>McCarthy</v>
      </c>
      <c r="I3909" s="6" t="str">
        <f>VLOOKUP(F3909,'Customer Info'!A:G,7)</f>
        <v>Germany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192</v>
      </c>
      <c r="R3909" s="2" t="s">
        <v>28</v>
      </c>
      <c r="S3909" s="22">
        <f t="shared" si="304"/>
        <v>51.32</v>
      </c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Info'!A:B,2,0)</f>
        <v>Hilary</v>
      </c>
      <c r="H3910" s="6" t="str">
        <f>VLOOKUP(F3910,'Customer Info'!A:C,3,0)</f>
        <v>Holden</v>
      </c>
      <c r="I3910" s="6" t="str">
        <f>VLOOKUP(F3910,'Customer Info'!A:G,7)</f>
        <v>India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64</v>
      </c>
      <c r="R3910" s="2" t="s">
        <v>28</v>
      </c>
      <c r="S3910" s="22">
        <f t="shared" si="304"/>
        <v>27.44</v>
      </c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Info'!A:B,2,0)</f>
        <v>Shahid</v>
      </c>
      <c r="H3911" s="6" t="str">
        <f>VLOOKUP(F3911,'Customer Info'!A:C,3,0)</f>
        <v>Collister</v>
      </c>
      <c r="I3911" s="6" t="str">
        <f>VLOOKUP(F3911,'Customer Info'!A:G,7)</f>
        <v>Germany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1362</v>
      </c>
      <c r="R3911" s="2" t="s">
        <v>28</v>
      </c>
      <c r="S3911" s="22">
        <f t="shared" si="304"/>
        <v>1203.9000000000001</v>
      </c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Info'!A:B,2,0)</f>
        <v>Aaron</v>
      </c>
      <c r="H3912" s="6" t="str">
        <f>VLOOKUP(F3912,'Customer Info'!A:C,3,0)</f>
        <v>Smayling</v>
      </c>
      <c r="I3912" s="6" t="str">
        <f>VLOOKUP(F3912,'Customer Info'!A:G,7)</f>
        <v>Germany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27</v>
      </c>
      <c r="R3912" s="2" t="s">
        <v>28</v>
      </c>
      <c r="S3912" s="22">
        <f t="shared" si="304"/>
        <v>5.76</v>
      </c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Info'!A:B,2,0)</f>
        <v>Catherine</v>
      </c>
      <c r="H3913" s="6" t="str">
        <f>VLOOKUP(F3913,'Customer Info'!A:C,3,0)</f>
        <v>Glotzbach</v>
      </c>
      <c r="I3913" s="6" t="str">
        <f>VLOOKUP(F3913,'Customer Info'!A:G,7)</f>
        <v>Australia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455</v>
      </c>
      <c r="R3913" s="2" t="s">
        <v>50</v>
      </c>
      <c r="S3913" s="22">
        <f t="shared" si="304"/>
        <v>400.25</v>
      </c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Info'!A:B,2,0)</f>
        <v>Aaron</v>
      </c>
      <c r="H3914" s="6" t="str">
        <f>VLOOKUP(F3914,'Customer Info'!A:C,3,0)</f>
        <v>Bergman</v>
      </c>
      <c r="I3914" s="6" t="str">
        <f>VLOOKUP(F3914,'Customer Info'!A:G,7)</f>
        <v>Australia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1484</v>
      </c>
      <c r="R3914" s="2" t="s">
        <v>28</v>
      </c>
      <c r="S3914" s="22">
        <f t="shared" si="304"/>
        <v>1139.6000000000001</v>
      </c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Info'!A:B,2,0)</f>
        <v>Philisse</v>
      </c>
      <c r="H3915" s="6" t="str">
        <f>VLOOKUP(F3915,'Customer Info'!A:C,3,0)</f>
        <v>Overcash</v>
      </c>
      <c r="I3915" s="6" t="str">
        <f>VLOOKUP(F3915,'Customer Info'!A:G,7)</f>
        <v>Australia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N3915-M3915</f>
        <v>351</v>
      </c>
      <c r="R3915" s="2" t="s">
        <v>50</v>
      </c>
      <c r="S3915" s="22">
        <f t="shared" ref="S3915:S3978" si="309">IF(N3915&lt;5000,N3915*2%,IF(AND(N3915&gt;=5000,N3915&lt;25000),N3915*5%,IF(AND(N3915&gt;=25000,N3915&lt;50000),N3915*7%,IF(AND(N3915&gt;=50000,N3915&lt;100000)*N3915*9%,IF(AND(N3915&gt;=100000,N3915&lt;250000),N3915*12%,N3915*15%)))))</f>
        <v>82.44</v>
      </c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Info'!A:B,2,0)</f>
        <v>Ann</v>
      </c>
      <c r="H3916" s="6" t="str">
        <f>VLOOKUP(F3916,'Customer Info'!A:C,3,0)</f>
        <v>Chong</v>
      </c>
      <c r="I3916" s="6" t="str">
        <f>VLOOKUP(F3916,'Customer Info'!A:G,7)</f>
        <v>Australia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3753</v>
      </c>
      <c r="R3916" s="2" t="s">
        <v>26</v>
      </c>
      <c r="S3916" s="22">
        <f t="shared" si="309"/>
        <v>3182.13</v>
      </c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Info'!A:B,2,0)</f>
        <v>Sally</v>
      </c>
      <c r="H3917" s="6" t="str">
        <f>VLOOKUP(F3917,'Customer Info'!A:C,3,0)</f>
        <v>Hughsby</v>
      </c>
      <c r="I3917" s="6" t="str">
        <f>VLOOKUP(F3917,'Customer Info'!A:G,7)</f>
        <v>Indonesia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860</v>
      </c>
      <c r="R3917" s="2" t="s">
        <v>26</v>
      </c>
      <c r="S3917" s="22">
        <f t="shared" si="309"/>
        <v>591.6</v>
      </c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Info'!A:B,2,0)</f>
        <v>Michael</v>
      </c>
      <c r="H3918" s="6" t="str">
        <f>VLOOKUP(F3918,'Customer Info'!A:C,3,0)</f>
        <v>Nguyen</v>
      </c>
      <c r="I3918" s="6" t="str">
        <f>VLOOKUP(F3918,'Customer Info'!A:G,7)</f>
        <v>Germany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3164</v>
      </c>
      <c r="R3918" s="2" t="s">
        <v>28</v>
      </c>
      <c r="S3918" s="22">
        <f t="shared" si="309"/>
        <v>2682.96</v>
      </c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Info'!A:B,2,0)</f>
        <v>Dennis</v>
      </c>
      <c r="H3919" s="6" t="str">
        <f>VLOOKUP(F3919,'Customer Info'!A:C,3,0)</f>
        <v>Pardue</v>
      </c>
      <c r="I3919" s="6" t="str">
        <f>VLOOKUP(F3919,'Customer Info'!A:G,7)</f>
        <v>Australia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120</v>
      </c>
      <c r="R3919" s="2" t="s">
        <v>26</v>
      </c>
      <c r="S3919" s="22">
        <f t="shared" si="309"/>
        <v>43.74</v>
      </c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Info'!A:B,2,0)</f>
        <v>Jill</v>
      </c>
      <c r="H3920" s="6" t="str">
        <f>VLOOKUP(F3920,'Customer Info'!A:C,3,0)</f>
        <v>Fjeld</v>
      </c>
      <c r="I3920" s="6" t="str">
        <f>VLOOKUP(F3920,'Customer Info'!A:G,7)</f>
        <v>Australia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1078</v>
      </c>
      <c r="R3920" s="2" t="s">
        <v>56</v>
      </c>
      <c r="S3920" s="22">
        <f t="shared" si="309"/>
        <v>8423.1</v>
      </c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Info'!A:B,2,0)</f>
        <v>Charlotte</v>
      </c>
      <c r="H3921" s="6" t="str">
        <f>VLOOKUP(F3921,'Customer Info'!A:C,3,0)</f>
        <v>Melton</v>
      </c>
      <c r="I3921" s="6" t="str">
        <f>VLOOKUP(F3921,'Customer Info'!A:G,7)</f>
        <v>Australia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1175</v>
      </c>
      <c r="R3921" s="2" t="s">
        <v>26</v>
      </c>
      <c r="S3921" s="22">
        <f t="shared" si="309"/>
        <v>714.25</v>
      </c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Info'!A:B,2,0)</f>
        <v>Muhammed</v>
      </c>
      <c r="H3922" s="6" t="str">
        <f>VLOOKUP(F3922,'Customer Info'!A:C,3,0)</f>
        <v>Lee</v>
      </c>
      <c r="I3922" s="6" t="str">
        <f>VLOOKUP(F3922,'Customer Info'!A:G,7)</f>
        <v>China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14</v>
      </c>
      <c r="R3922" s="2" t="s">
        <v>50</v>
      </c>
      <c r="S3922" s="22">
        <f t="shared" si="309"/>
        <v>4.76</v>
      </c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Info'!A:B,2,0)</f>
        <v>Darren</v>
      </c>
      <c r="H3923" s="6" t="str">
        <f>VLOOKUP(F3923,'Customer Info'!A:C,3,0)</f>
        <v>Koutras</v>
      </c>
      <c r="I3923" s="6" t="str">
        <f>VLOOKUP(F3923,'Customer Info'!A:G,7)</f>
        <v>India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91</v>
      </c>
      <c r="R3923" s="2" t="s">
        <v>26</v>
      </c>
      <c r="S3923" s="22">
        <f t="shared" si="309"/>
        <v>34.06</v>
      </c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Info'!A:B,2,0)</f>
        <v>Hunter</v>
      </c>
      <c r="H3924" s="6" t="str">
        <f>VLOOKUP(F3924,'Customer Info'!A:C,3,0)</f>
        <v>Lopez</v>
      </c>
      <c r="I3924" s="6" t="str">
        <f>VLOOKUP(F3924,'Customer Info'!A:G,7)</f>
        <v>India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285</v>
      </c>
      <c r="R3924" s="2" t="s">
        <v>28</v>
      </c>
      <c r="S3924" s="22">
        <f t="shared" si="309"/>
        <v>252.9</v>
      </c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Info'!A:B,2,0)</f>
        <v>Ted</v>
      </c>
      <c r="H3925" s="6" t="str">
        <f>VLOOKUP(F3925,'Customer Info'!A:C,3,0)</f>
        <v>Trevino</v>
      </c>
      <c r="I3925" s="6" t="str">
        <f>VLOOKUP(F3925,'Customer Info'!A:G,7)</f>
        <v>Germany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1336</v>
      </c>
      <c r="R3925" s="2" t="s">
        <v>28</v>
      </c>
      <c r="S3925" s="22">
        <f t="shared" si="309"/>
        <v>661.1</v>
      </c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Info'!A:B,2,0)</f>
        <v>Anemone</v>
      </c>
      <c r="H3926" s="6" t="str">
        <f>VLOOKUP(F3926,'Customer Info'!A:C,3,0)</f>
        <v>Ratner</v>
      </c>
      <c r="I3926" s="6" t="str">
        <f>VLOOKUP(F3926,'Customer Info'!A:G,7)</f>
        <v>Germany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150</v>
      </c>
      <c r="R3926" s="2" t="s">
        <v>28</v>
      </c>
      <c r="S3926" s="22">
        <f t="shared" si="309"/>
        <v>50.04</v>
      </c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Info'!A:B,2,0)</f>
        <v>Stefanie</v>
      </c>
      <c r="H3927" s="6" t="str">
        <f>VLOOKUP(F3927,'Customer Info'!A:C,3,0)</f>
        <v>Holloman</v>
      </c>
      <c r="I3927" s="6" t="str">
        <f>VLOOKUP(F3927,'Customer Info'!A:G,7)</f>
        <v>Indonesia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52</v>
      </c>
      <c r="R3927" s="2" t="s">
        <v>28</v>
      </c>
      <c r="S3927" s="22">
        <f t="shared" si="309"/>
        <v>35.840000000000003</v>
      </c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Info'!A:B,2,0)</f>
        <v>Eugene</v>
      </c>
      <c r="H3928" s="6" t="str">
        <f>VLOOKUP(F3928,'Customer Info'!A:C,3,0)</f>
        <v>Hildebrand</v>
      </c>
      <c r="I3928" s="6" t="str">
        <f>VLOOKUP(F3928,'Customer Info'!A:G,7)</f>
        <v>India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486</v>
      </c>
      <c r="R3928" s="2" t="s">
        <v>28</v>
      </c>
      <c r="S3928" s="22">
        <f t="shared" si="309"/>
        <v>89.72</v>
      </c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Info'!A:B,2,0)</f>
        <v>Hunter</v>
      </c>
      <c r="H3929" s="6" t="str">
        <f>VLOOKUP(F3929,'Customer Info'!A:C,3,0)</f>
        <v>Lopez</v>
      </c>
      <c r="I3929" s="6" t="str">
        <f>VLOOKUP(F3929,'Customer Info'!A:G,7)</f>
        <v>Australia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15</v>
      </c>
      <c r="R3929" s="2" t="s">
        <v>50</v>
      </c>
      <c r="S3929" s="22">
        <f t="shared" si="309"/>
        <v>4.1399999999999997</v>
      </c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Info'!A:B,2,0)</f>
        <v>Ben</v>
      </c>
      <c r="H3930" s="6" t="str">
        <f>VLOOKUP(F3930,'Customer Info'!A:C,3,0)</f>
        <v>Peterman</v>
      </c>
      <c r="I3930" s="6" t="str">
        <f>VLOOKUP(F3930,'Customer Info'!A:G,7)</f>
        <v>India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108</v>
      </c>
      <c r="R3930" s="2" t="s">
        <v>28</v>
      </c>
      <c r="S3930" s="22">
        <f t="shared" si="309"/>
        <v>23.52</v>
      </c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Info'!A:B,2,0)</f>
        <v>Bill</v>
      </c>
      <c r="H3931" s="6" t="str">
        <f>VLOOKUP(F3931,'Customer Info'!A:C,3,0)</f>
        <v>Shonely</v>
      </c>
      <c r="I3931" s="6" t="str">
        <f>VLOOKUP(F3931,'Customer Info'!A:G,7)</f>
        <v>India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1050</v>
      </c>
      <c r="R3931" s="2" t="s">
        <v>50</v>
      </c>
      <c r="S3931" s="22">
        <f t="shared" si="309"/>
        <v>719.7</v>
      </c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Info'!A:B,2,0)</f>
        <v>James</v>
      </c>
      <c r="H3932" s="6" t="str">
        <f>VLOOKUP(F3932,'Customer Info'!A:C,3,0)</f>
        <v>Lanier</v>
      </c>
      <c r="I3932" s="6" t="str">
        <f>VLOOKUP(F3932,'Customer Info'!A:G,7)</f>
        <v>China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72</v>
      </c>
      <c r="R3932" s="2" t="s">
        <v>50</v>
      </c>
      <c r="S3932" s="22">
        <f t="shared" si="309"/>
        <v>17.760000000000002</v>
      </c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Info'!A:B,2,0)</f>
        <v>Gary</v>
      </c>
      <c r="H3933" s="6" t="str">
        <f>VLOOKUP(F3933,'Customer Info'!A:C,3,0)</f>
        <v>Zandusky</v>
      </c>
      <c r="I3933" s="6" t="str">
        <f>VLOOKUP(F3933,'Customer Info'!A:G,7)</f>
        <v>India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236</v>
      </c>
      <c r="R3933" s="2" t="s">
        <v>50</v>
      </c>
      <c r="S3933" s="22">
        <f t="shared" si="309"/>
        <v>252.60000000000002</v>
      </c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Info'!A:B,2,0)</f>
        <v>Victoria</v>
      </c>
      <c r="H3934" s="6" t="str">
        <f>VLOOKUP(F3934,'Customer Info'!A:C,3,0)</f>
        <v>Pisteka</v>
      </c>
      <c r="I3934" s="6" t="str">
        <f>VLOOKUP(F3934,'Customer Info'!A:G,7)</f>
        <v>China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70</v>
      </c>
      <c r="R3934" s="2" t="s">
        <v>28</v>
      </c>
      <c r="S3934" s="22">
        <f t="shared" si="309"/>
        <v>12.88</v>
      </c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Info'!A:B,2,0)</f>
        <v>Stuart</v>
      </c>
      <c r="H3935" s="6" t="str">
        <f>VLOOKUP(F3935,'Customer Info'!A:C,3,0)</f>
        <v>Calhoun</v>
      </c>
      <c r="I3935" s="6" t="str">
        <f>VLOOKUP(F3935,'Customer Info'!A:G,7)</f>
        <v>Germany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324</v>
      </c>
      <c r="R3935" s="2" t="s">
        <v>50</v>
      </c>
      <c r="S3935" s="22">
        <f t="shared" si="309"/>
        <v>78.3</v>
      </c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Info'!A:B,2,0)</f>
        <v>Alex</v>
      </c>
      <c r="H3936" s="6" t="str">
        <f>VLOOKUP(F3936,'Customer Info'!A:C,3,0)</f>
        <v>Avila</v>
      </c>
      <c r="I3936" s="6" t="str">
        <f>VLOOKUP(F3936,'Customer Info'!A:G,7)</f>
        <v>India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93</v>
      </c>
      <c r="R3936" s="2" t="s">
        <v>28</v>
      </c>
      <c r="S3936" s="22">
        <f t="shared" si="309"/>
        <v>48.660000000000004</v>
      </c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Info'!A:B,2,0)</f>
        <v>Ted</v>
      </c>
      <c r="H3937" s="6" t="str">
        <f>VLOOKUP(F3937,'Customer Info'!A:C,3,0)</f>
        <v>Trevino</v>
      </c>
      <c r="I3937" s="6" t="str">
        <f>VLOOKUP(F3937,'Customer Info'!A:G,7)</f>
        <v>Germany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73</v>
      </c>
      <c r="R3937" s="2" t="s">
        <v>28</v>
      </c>
      <c r="S3937" s="22">
        <f t="shared" si="309"/>
        <v>17.740000000000002</v>
      </c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Info'!A:B,2,0)</f>
        <v>Don</v>
      </c>
      <c r="H3938" s="6" t="str">
        <f>VLOOKUP(F3938,'Customer Info'!A:C,3,0)</f>
        <v>Weiss</v>
      </c>
      <c r="I3938" s="6" t="str">
        <f>VLOOKUP(F3938,'Customer Info'!A:G,7)</f>
        <v>India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410</v>
      </c>
      <c r="R3938" s="2" t="s">
        <v>50</v>
      </c>
      <c r="S3938" s="22">
        <f t="shared" si="309"/>
        <v>277.8</v>
      </c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Info'!A:B,2,0)</f>
        <v>Michael</v>
      </c>
      <c r="H3939" s="6" t="str">
        <f>VLOOKUP(F3939,'Customer Info'!A:C,3,0)</f>
        <v>Moore</v>
      </c>
      <c r="I3939" s="6" t="str">
        <f>VLOOKUP(F3939,'Customer Info'!A:G,7)</f>
        <v>Germany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66</v>
      </c>
      <c r="R3939" s="2" t="s">
        <v>28</v>
      </c>
      <c r="S3939" s="22">
        <f t="shared" si="309"/>
        <v>23.38</v>
      </c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Info'!A:B,2,0)</f>
        <v>Patricia</v>
      </c>
      <c r="H3940" s="6" t="str">
        <f>VLOOKUP(F3940,'Customer Info'!A:C,3,0)</f>
        <v>Hirasaki</v>
      </c>
      <c r="I3940" s="6" t="str">
        <f>VLOOKUP(F3940,'Customer Info'!A:G,7)</f>
        <v>Australia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444</v>
      </c>
      <c r="R3940" s="2" t="s">
        <v>50</v>
      </c>
      <c r="S3940" s="22">
        <f t="shared" si="309"/>
        <v>269.7</v>
      </c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Info'!A:B,2,0)</f>
        <v>Ryan</v>
      </c>
      <c r="H3941" s="6" t="str">
        <f>VLOOKUP(F3941,'Customer Info'!A:C,3,0)</f>
        <v>Akin</v>
      </c>
      <c r="I3941" s="6" t="str">
        <f>VLOOKUP(F3941,'Customer Info'!A:G,7)</f>
        <v>Australia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777</v>
      </c>
      <c r="R3941" s="2" t="s">
        <v>28</v>
      </c>
      <c r="S3941" s="22">
        <f t="shared" si="309"/>
        <v>1043.3500000000001</v>
      </c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Info'!A:B,2,0)</f>
        <v>Yana</v>
      </c>
      <c r="H3942" s="6" t="str">
        <f>VLOOKUP(F3942,'Customer Info'!A:C,3,0)</f>
        <v>Sorensen</v>
      </c>
      <c r="I3942" s="6" t="str">
        <f>VLOOKUP(F3942,'Customer Info'!A:G,7)</f>
        <v>China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2970</v>
      </c>
      <c r="R3942" s="2" t="s">
        <v>50</v>
      </c>
      <c r="S3942" s="22">
        <f t="shared" si="309"/>
        <v>2772.7000000000003</v>
      </c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Info'!A:B,2,0)</f>
        <v>Thais</v>
      </c>
      <c r="H3943" s="6" t="str">
        <f>VLOOKUP(F3943,'Customer Info'!A:C,3,0)</f>
        <v>Sissman</v>
      </c>
      <c r="I3943" s="6" t="str">
        <f>VLOOKUP(F3943,'Customer Info'!A:G,7)</f>
        <v>Germany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60</v>
      </c>
      <c r="R3943" s="2" t="s">
        <v>50</v>
      </c>
      <c r="S3943" s="22">
        <f t="shared" si="309"/>
        <v>16.16</v>
      </c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Info'!A:B,2,0)</f>
        <v>Victor</v>
      </c>
      <c r="H3944" s="6" t="str">
        <f>VLOOKUP(F3944,'Customer Info'!A:C,3,0)</f>
        <v>Preis</v>
      </c>
      <c r="I3944" s="6" t="str">
        <f>VLOOKUP(F3944,'Customer Info'!A:G,7)</f>
        <v>China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466</v>
      </c>
      <c r="R3944" s="2" t="s">
        <v>50</v>
      </c>
      <c r="S3944" s="22">
        <f t="shared" si="309"/>
        <v>279</v>
      </c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Info'!A:B,2,0)</f>
        <v>Victor</v>
      </c>
      <c r="H3945" s="6" t="str">
        <f>VLOOKUP(F3945,'Customer Info'!A:C,3,0)</f>
        <v>Preis</v>
      </c>
      <c r="I3945" s="6" t="str">
        <f>VLOOKUP(F3945,'Customer Info'!A:G,7)</f>
        <v>China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28</v>
      </c>
      <c r="R3945" s="2" t="s">
        <v>28</v>
      </c>
      <c r="S3945" s="22">
        <f t="shared" si="309"/>
        <v>10.92</v>
      </c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Info'!A:B,2,0)</f>
        <v>Steven</v>
      </c>
      <c r="H3946" s="6" t="str">
        <f>VLOOKUP(F3946,'Customer Info'!A:C,3,0)</f>
        <v>Roelle</v>
      </c>
      <c r="I3946" s="6" t="str">
        <f>VLOOKUP(F3946,'Customer Info'!A:G,7)</f>
        <v>Germany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99</v>
      </c>
      <c r="R3946" s="2" t="s">
        <v>50</v>
      </c>
      <c r="S3946" s="22">
        <f t="shared" si="309"/>
        <v>24.240000000000002</v>
      </c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Info'!A:B,2,0)</f>
        <v>MaryBeth</v>
      </c>
      <c r="H3947" s="6" t="str">
        <f>VLOOKUP(F3947,'Customer Info'!A:C,3,0)</f>
        <v>Skach</v>
      </c>
      <c r="I3947" s="6" t="str">
        <f>VLOOKUP(F3947,'Customer Info'!A:G,7)</f>
        <v>Germany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828</v>
      </c>
      <c r="R3947" s="2" t="s">
        <v>50</v>
      </c>
      <c r="S3947" s="22">
        <f t="shared" si="309"/>
        <v>407.70000000000005</v>
      </c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Info'!A:B,2,0)</f>
        <v>Erin</v>
      </c>
      <c r="H3948" s="6" t="str">
        <f>VLOOKUP(F3948,'Customer Info'!A:C,3,0)</f>
        <v>Smith</v>
      </c>
      <c r="I3948" s="6" t="str">
        <f>VLOOKUP(F3948,'Customer Info'!A:G,7)</f>
        <v>China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396</v>
      </c>
      <c r="R3948" s="2" t="s">
        <v>50</v>
      </c>
      <c r="S3948" s="22">
        <f t="shared" si="309"/>
        <v>350.70000000000005</v>
      </c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Info'!A:B,2,0)</f>
        <v>Lindsay</v>
      </c>
      <c r="H3949" s="6" t="str">
        <f>VLOOKUP(F3949,'Customer Info'!A:C,3,0)</f>
        <v>Shagiari</v>
      </c>
      <c r="I3949" s="6" t="str">
        <f>VLOOKUP(F3949,'Customer Info'!A:G,7)</f>
        <v>China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39</v>
      </c>
      <c r="R3949" s="2" t="s">
        <v>28</v>
      </c>
      <c r="S3949" s="22">
        <f t="shared" si="309"/>
        <v>10.5</v>
      </c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Info'!A:B,2,0)</f>
        <v>Hilary</v>
      </c>
      <c r="H3950" s="6" t="str">
        <f>VLOOKUP(F3950,'Customer Info'!A:C,3,0)</f>
        <v>Holden</v>
      </c>
      <c r="I3950" s="6" t="str">
        <f>VLOOKUP(F3950,'Customer Info'!A:G,7)</f>
        <v>India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7023</v>
      </c>
      <c r="R3950" s="2" t="s">
        <v>28</v>
      </c>
      <c r="S3950" s="22">
        <f t="shared" si="309"/>
        <v>9704.6999999999989</v>
      </c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Info'!A:B,2,0)</f>
        <v>Nathan</v>
      </c>
      <c r="H3951" s="6" t="str">
        <f>VLOOKUP(F3951,'Customer Info'!A:C,3,0)</f>
        <v>Gelder</v>
      </c>
      <c r="I3951" s="6" t="str">
        <f>VLOOKUP(F3951,'Customer Info'!A:G,7)</f>
        <v>China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2004</v>
      </c>
      <c r="R3951" s="2" t="s">
        <v>28</v>
      </c>
      <c r="S3951" s="22">
        <f t="shared" si="309"/>
        <v>991.65000000000009</v>
      </c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Info'!A:B,2,0)</f>
        <v>Victor</v>
      </c>
      <c r="H3952" s="6" t="str">
        <f>VLOOKUP(F3952,'Customer Info'!A:C,3,0)</f>
        <v>Preis</v>
      </c>
      <c r="I3952" s="6" t="str">
        <f>VLOOKUP(F3952,'Customer Info'!A:G,7)</f>
        <v>China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15</v>
      </c>
      <c r="R3952" s="2" t="s">
        <v>50</v>
      </c>
      <c r="S3952" s="22">
        <f t="shared" si="309"/>
        <v>30.240000000000002</v>
      </c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Info'!A:B,2,0)</f>
        <v>Stefanie</v>
      </c>
      <c r="H3953" s="6" t="str">
        <f>VLOOKUP(F3953,'Customer Info'!A:C,3,0)</f>
        <v>Holloman</v>
      </c>
      <c r="I3953" s="6" t="str">
        <f>VLOOKUP(F3953,'Customer Info'!A:G,7)</f>
        <v>Indonesia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101</v>
      </c>
      <c r="R3953" s="2" t="s">
        <v>50</v>
      </c>
      <c r="S3953" s="22">
        <f t="shared" si="309"/>
        <v>27.16</v>
      </c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Info'!A:B,2,0)</f>
        <v>Mike</v>
      </c>
      <c r="H3954" s="6" t="str">
        <f>VLOOKUP(F3954,'Customer Info'!A:C,3,0)</f>
        <v>Gockenbach</v>
      </c>
      <c r="I3954" s="6" t="str">
        <f>VLOOKUP(F3954,'Customer Info'!A:G,7)</f>
        <v>Germany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782</v>
      </c>
      <c r="R3954" s="2" t="s">
        <v>28</v>
      </c>
      <c r="S3954" s="22">
        <f t="shared" si="309"/>
        <v>471.40000000000003</v>
      </c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Info'!A:B,2,0)</f>
        <v>Toby</v>
      </c>
      <c r="H3955" s="6" t="str">
        <f>VLOOKUP(F3955,'Customer Info'!A:C,3,0)</f>
        <v>Gnade</v>
      </c>
      <c r="I3955" s="6" t="str">
        <f>VLOOKUP(F3955,'Customer Info'!A:G,7)</f>
        <v>Germany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236</v>
      </c>
      <c r="R3955" s="2" t="s">
        <v>28</v>
      </c>
      <c r="S3955" s="22">
        <f t="shared" si="309"/>
        <v>73.36</v>
      </c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Info'!A:B,2,0)</f>
        <v>Quincy</v>
      </c>
      <c r="H3956" s="6" t="str">
        <f>VLOOKUP(F3956,'Customer Info'!A:C,3,0)</f>
        <v>Jones</v>
      </c>
      <c r="I3956" s="6" t="str">
        <f>VLOOKUP(F3956,'Customer Info'!A:G,7)</f>
        <v>Australia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96</v>
      </c>
      <c r="R3956" s="2" t="s">
        <v>26</v>
      </c>
      <c r="S3956" s="22">
        <f t="shared" si="309"/>
        <v>21.2</v>
      </c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Info'!A:B,2,0)</f>
        <v>Deirdre</v>
      </c>
      <c r="H3957" s="6" t="str">
        <f>VLOOKUP(F3957,'Customer Info'!A:C,3,0)</f>
        <v>Greer</v>
      </c>
      <c r="I3957" s="6" t="str">
        <f>VLOOKUP(F3957,'Customer Info'!A:G,7)</f>
        <v>India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204</v>
      </c>
      <c r="R3957" s="2" t="s">
        <v>28</v>
      </c>
      <c r="S3957" s="22">
        <f t="shared" si="309"/>
        <v>271.2</v>
      </c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Info'!A:B,2,0)</f>
        <v>MaryBeth</v>
      </c>
      <c r="H3958" s="6" t="str">
        <f>VLOOKUP(F3958,'Customer Info'!A:C,3,0)</f>
        <v>Skach</v>
      </c>
      <c r="I3958" s="6" t="str">
        <f>VLOOKUP(F3958,'Customer Info'!A:G,7)</f>
        <v>Germany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356</v>
      </c>
      <c r="R3958" s="2" t="s">
        <v>50</v>
      </c>
      <c r="S3958" s="22">
        <f t="shared" si="309"/>
        <v>70.16</v>
      </c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Info'!A:B,2,0)</f>
        <v>Dan</v>
      </c>
      <c r="H3959" s="6" t="str">
        <f>VLOOKUP(F3959,'Customer Info'!A:C,3,0)</f>
        <v>Campbell</v>
      </c>
      <c r="I3959" s="6" t="str">
        <f>VLOOKUP(F3959,'Customer Info'!A:G,7)</f>
        <v>India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88</v>
      </c>
      <c r="R3959" s="2" t="s">
        <v>50</v>
      </c>
      <c r="S3959" s="22">
        <f t="shared" si="309"/>
        <v>90.92</v>
      </c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Info'!A:B,2,0)</f>
        <v>Ralph</v>
      </c>
      <c r="H3960" s="6" t="str">
        <f>VLOOKUP(F3960,'Customer Info'!A:C,3,0)</f>
        <v>Kennedy</v>
      </c>
      <c r="I3960" s="6" t="str">
        <f>VLOOKUP(F3960,'Customer Info'!A:G,7)</f>
        <v>Australia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474</v>
      </c>
      <c r="R3960" s="2" t="s">
        <v>28</v>
      </c>
      <c r="S3960" s="22">
        <f t="shared" si="309"/>
        <v>318.40000000000003</v>
      </c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Info'!A:B,2,0)</f>
        <v>Julie</v>
      </c>
      <c r="H3961" s="6" t="str">
        <f>VLOOKUP(F3961,'Customer Info'!A:C,3,0)</f>
        <v>Prescott</v>
      </c>
      <c r="I3961" s="6" t="str">
        <f>VLOOKUP(F3961,'Customer Info'!A:G,7)</f>
        <v>China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430</v>
      </c>
      <c r="R3961" s="2" t="s">
        <v>50</v>
      </c>
      <c r="S3961" s="22">
        <f t="shared" si="309"/>
        <v>295.8</v>
      </c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Info'!A:B,2,0)</f>
        <v>Sara</v>
      </c>
      <c r="H3962" s="6" t="str">
        <f>VLOOKUP(F3962,'Customer Info'!A:C,3,0)</f>
        <v>Luxemburg</v>
      </c>
      <c r="I3962" s="6" t="str">
        <f>VLOOKUP(F3962,'Customer Info'!A:G,7)</f>
        <v>Australia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156</v>
      </c>
      <c r="R3962" s="2" t="s">
        <v>50</v>
      </c>
      <c r="S3962" s="22">
        <f t="shared" si="309"/>
        <v>55.800000000000004</v>
      </c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Info'!A:B,2,0)</f>
        <v>Pauline</v>
      </c>
      <c r="H3963" s="6" t="str">
        <f>VLOOKUP(F3963,'Customer Info'!A:C,3,0)</f>
        <v>Chand</v>
      </c>
      <c r="I3963" s="6" t="str">
        <f>VLOOKUP(F3963,'Customer Info'!A:G,7)</f>
        <v>Australia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191</v>
      </c>
      <c r="R3963" s="2" t="s">
        <v>56</v>
      </c>
      <c r="S3963" s="22">
        <f t="shared" si="309"/>
        <v>333.20000000000005</v>
      </c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Info'!A:B,2,0)</f>
        <v>Kelly</v>
      </c>
      <c r="H3964" s="6" t="str">
        <f>VLOOKUP(F3964,'Customer Info'!A:C,3,0)</f>
        <v>Williams</v>
      </c>
      <c r="I3964" s="6" t="str">
        <f>VLOOKUP(F3964,'Customer Info'!A:G,7)</f>
        <v>Indonesia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24</v>
      </c>
      <c r="R3964" s="2" t="s">
        <v>28</v>
      </c>
      <c r="S3964" s="22">
        <f t="shared" si="309"/>
        <v>6.68</v>
      </c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Info'!A:B,2,0)</f>
        <v>Jenna</v>
      </c>
      <c r="H3965" s="6" t="str">
        <f>VLOOKUP(F3965,'Customer Info'!A:C,3,0)</f>
        <v>Caffey</v>
      </c>
      <c r="I3965" s="6" t="str">
        <f>VLOOKUP(F3965,'Customer Info'!A:G,7)</f>
        <v>Australia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288</v>
      </c>
      <c r="R3965" s="2" t="s">
        <v>28</v>
      </c>
      <c r="S3965" s="22">
        <f t="shared" si="309"/>
        <v>383.20000000000005</v>
      </c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Info'!A:B,2,0)</f>
        <v>Jason</v>
      </c>
      <c r="H3966" s="6" t="str">
        <f>VLOOKUP(F3966,'Customer Info'!A:C,3,0)</f>
        <v>Gross</v>
      </c>
      <c r="I3966" s="6" t="str">
        <f>VLOOKUP(F3966,'Customer Info'!A:G,7)</f>
        <v>Australia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24</v>
      </c>
      <c r="R3966" s="2" t="s">
        <v>28</v>
      </c>
      <c r="S3966" s="22">
        <f t="shared" si="309"/>
        <v>11.040000000000001</v>
      </c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Info'!A:B,2,0)</f>
        <v>Ann</v>
      </c>
      <c r="H3967" s="6" t="str">
        <f>VLOOKUP(F3967,'Customer Info'!A:C,3,0)</f>
        <v>Chong</v>
      </c>
      <c r="I3967" s="6" t="str">
        <f>VLOOKUP(F3967,'Customer Info'!A:G,7)</f>
        <v>Australia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308</v>
      </c>
      <c r="R3967" s="2" t="s">
        <v>28</v>
      </c>
      <c r="S3967" s="22">
        <f t="shared" si="309"/>
        <v>408.40000000000003</v>
      </c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Info'!A:B,2,0)</f>
        <v>Allen</v>
      </c>
      <c r="H3968" s="6" t="str">
        <f>VLOOKUP(F3968,'Customer Info'!A:C,3,0)</f>
        <v>Rosenblatt</v>
      </c>
      <c r="I3968" s="6" t="str">
        <f>VLOOKUP(F3968,'Customer Info'!A:G,7)</f>
        <v>China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120</v>
      </c>
      <c r="R3968" s="2" t="s">
        <v>28</v>
      </c>
      <c r="S3968" s="22">
        <f t="shared" si="309"/>
        <v>43.74</v>
      </c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Info'!A:B,2,0)</f>
        <v>Jack</v>
      </c>
      <c r="H3969" s="6" t="str">
        <f>VLOOKUP(F3969,'Customer Info'!A:C,3,0)</f>
        <v>O'Briant</v>
      </c>
      <c r="I3969" s="6" t="str">
        <f>VLOOKUP(F3969,'Customer Info'!A:G,7)</f>
        <v>China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135</v>
      </c>
      <c r="R3969" s="2" t="s">
        <v>50</v>
      </c>
      <c r="S3969" s="22">
        <f t="shared" si="309"/>
        <v>41.46</v>
      </c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Info'!A:B,2,0)</f>
        <v>Troy</v>
      </c>
      <c r="H3970" s="6" t="str">
        <f>VLOOKUP(F3970,'Customer Info'!A:C,3,0)</f>
        <v>Staebel</v>
      </c>
      <c r="I3970" s="6" t="str">
        <f>VLOOKUP(F3970,'Customer Info'!A:G,7)</f>
        <v>Germany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234</v>
      </c>
      <c r="R3970" s="2" t="s">
        <v>28</v>
      </c>
      <c r="S3970" s="22">
        <f t="shared" si="309"/>
        <v>51.06</v>
      </c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Info'!A:B,2,0)</f>
        <v>Fred</v>
      </c>
      <c r="H3971" s="6" t="str">
        <f>VLOOKUP(F3971,'Customer Info'!A:C,3,0)</f>
        <v>Wasserman</v>
      </c>
      <c r="I3971" s="6" t="str">
        <f>VLOOKUP(F3971,'Customer Info'!A:G,7)</f>
        <v>Germany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36</v>
      </c>
      <c r="R3971" s="2" t="s">
        <v>28</v>
      </c>
      <c r="S3971" s="22">
        <f t="shared" si="309"/>
        <v>9.06</v>
      </c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Info'!A:B,2,0)</f>
        <v>Cyra</v>
      </c>
      <c r="H3972" s="6" t="str">
        <f>VLOOKUP(F3972,'Customer Info'!A:C,3,0)</f>
        <v>Reiten</v>
      </c>
      <c r="I3972" s="6" t="str">
        <f>VLOOKUP(F3972,'Customer Info'!A:G,7)</f>
        <v>India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112</v>
      </c>
      <c r="R3972" s="2" t="s">
        <v>28</v>
      </c>
      <c r="S3972" s="22">
        <f t="shared" si="309"/>
        <v>39.119999999999997</v>
      </c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Info'!A:B,2,0)</f>
        <v>Debra</v>
      </c>
      <c r="H3973" s="6" t="str">
        <f>VLOOKUP(F3973,'Customer Info'!A:C,3,0)</f>
        <v>Catini</v>
      </c>
      <c r="I3973" s="6" t="str">
        <f>VLOOKUP(F3973,'Customer Info'!A:G,7)</f>
        <v>India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39</v>
      </c>
      <c r="R3973" s="2" t="s">
        <v>26</v>
      </c>
      <c r="S3973" s="22">
        <f t="shared" si="309"/>
        <v>10.5</v>
      </c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Info'!A:B,2,0)</f>
        <v>Ritsa</v>
      </c>
      <c r="H3974" s="6" t="str">
        <f>VLOOKUP(F3974,'Customer Info'!A:C,3,0)</f>
        <v>Hightower</v>
      </c>
      <c r="I3974" s="6" t="str">
        <f>VLOOKUP(F3974,'Customer Info'!A:G,7)</f>
        <v>Australia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215</v>
      </c>
      <c r="R3974" s="2" t="s">
        <v>50</v>
      </c>
      <c r="S3974" s="22">
        <f t="shared" si="309"/>
        <v>59.160000000000004</v>
      </c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Info'!A:B,2,0)</f>
        <v>Barry</v>
      </c>
      <c r="H3975" s="6" t="str">
        <f>VLOOKUP(F3975,'Customer Info'!A:C,3,0)</f>
        <v>Blumstein</v>
      </c>
      <c r="I3975" s="6" t="str">
        <f>VLOOKUP(F3975,'Customer Info'!A:G,7)</f>
        <v>Germany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430</v>
      </c>
      <c r="R3975" s="2" t="s">
        <v>28</v>
      </c>
      <c r="S3975" s="22">
        <f t="shared" si="309"/>
        <v>388</v>
      </c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Info'!A:B,2,0)</f>
        <v>Neil</v>
      </c>
      <c r="H3976" s="6" t="str">
        <f>VLOOKUP(F3976,'Customer Info'!A:C,3,0)</f>
        <v>Knudson</v>
      </c>
      <c r="I3976" s="6" t="str">
        <f>VLOOKUP(F3976,'Customer Info'!A:G,7)</f>
        <v>China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88</v>
      </c>
      <c r="R3976" s="2" t="s">
        <v>26</v>
      </c>
      <c r="S3976" s="22">
        <f t="shared" si="309"/>
        <v>21.240000000000002</v>
      </c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Info'!A:B,2,0)</f>
        <v>Tamara</v>
      </c>
      <c r="H3977" s="6" t="str">
        <f>VLOOKUP(F3977,'Customer Info'!A:C,3,0)</f>
        <v>Chand</v>
      </c>
      <c r="I3977" s="6" t="str">
        <f>VLOOKUP(F3977,'Customer Info'!A:G,7)</f>
        <v>Germany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2064</v>
      </c>
      <c r="R3977" s="2" t="s">
        <v>28</v>
      </c>
      <c r="S3977" s="22">
        <f t="shared" si="309"/>
        <v>2241.1200000000003</v>
      </c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Info'!A:B,2,0)</f>
        <v>Peter</v>
      </c>
      <c r="H3978" s="6" t="str">
        <f>VLOOKUP(F3978,'Customer Info'!A:C,3,0)</f>
        <v>BŸhler</v>
      </c>
      <c r="I3978" s="6" t="str">
        <f>VLOOKUP(F3978,'Customer Info'!A:G,7)</f>
        <v>Australia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1116</v>
      </c>
      <c r="R3978" s="2" t="s">
        <v>56</v>
      </c>
      <c r="S3978" s="22">
        <f t="shared" si="309"/>
        <v>1217.4000000000001</v>
      </c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Info'!A:B,2,0)</f>
        <v>Jenna</v>
      </c>
      <c r="H3979" s="6" t="str">
        <f>VLOOKUP(F3979,'Customer Info'!A:C,3,0)</f>
        <v>Caffey</v>
      </c>
      <c r="I3979" s="6" t="str">
        <f>VLOOKUP(F3979,'Customer Info'!A:G,7)</f>
        <v>Australia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N3979-M3979</f>
        <v>336</v>
      </c>
      <c r="R3979" s="2" t="s">
        <v>28</v>
      </c>
      <c r="S3979" s="22">
        <f t="shared" ref="S3979:S4042" si="314">IF(N3979&lt;5000,N3979*2%,IF(AND(N3979&gt;=5000,N3979&lt;25000),N3979*5%,IF(AND(N3979&gt;=25000,N3979&lt;50000),N3979*7%,IF(AND(N3979&gt;=50000,N3979&lt;100000)*N3979*9%,IF(AND(N3979&gt;=100000,N3979&lt;250000),N3979*12%,N3979*15%)))))</f>
        <v>438.15000000000003</v>
      </c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Info'!A:B,2,0)</f>
        <v>Victoria</v>
      </c>
      <c r="H3980" s="6" t="str">
        <f>VLOOKUP(F3980,'Customer Info'!A:C,3,0)</f>
        <v>Brennan</v>
      </c>
      <c r="I3980" s="6" t="str">
        <f>VLOOKUP(F3980,'Customer Info'!A:G,7)</f>
        <v>Australia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140</v>
      </c>
      <c r="R3980" s="2" t="s">
        <v>50</v>
      </c>
      <c r="S3980" s="22">
        <f t="shared" si="314"/>
        <v>50.02</v>
      </c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Info'!A:B,2,0)</f>
        <v>Jessica</v>
      </c>
      <c r="H3981" s="6" t="str">
        <f>VLOOKUP(F3981,'Customer Info'!A:C,3,0)</f>
        <v>Myrick</v>
      </c>
      <c r="I3981" s="6" t="str">
        <f>VLOOKUP(F3981,'Customer Info'!A:G,7)</f>
        <v>China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40</v>
      </c>
      <c r="R3981" s="2" t="s">
        <v>26</v>
      </c>
      <c r="S3981" s="22">
        <f t="shared" si="314"/>
        <v>8</v>
      </c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Info'!A:B,2,0)</f>
        <v>Charlotte</v>
      </c>
      <c r="H3982" s="6" t="str">
        <f>VLOOKUP(F3982,'Customer Info'!A:C,3,0)</f>
        <v>Melton</v>
      </c>
      <c r="I3982" s="6" t="str">
        <f>VLOOKUP(F3982,'Customer Info'!A:G,7)</f>
        <v>Australia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36</v>
      </c>
      <c r="R3982" s="2" t="s">
        <v>28</v>
      </c>
      <c r="S3982" s="22">
        <f t="shared" si="314"/>
        <v>7.5</v>
      </c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Info'!A:B,2,0)</f>
        <v>Toby</v>
      </c>
      <c r="H3983" s="6" t="str">
        <f>VLOOKUP(F3983,'Customer Info'!A:C,3,0)</f>
        <v>Braunhardt</v>
      </c>
      <c r="I3983" s="6" t="str">
        <f>VLOOKUP(F3983,'Customer Info'!A:G,7)</f>
        <v>Germany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24</v>
      </c>
      <c r="R3983" s="2" t="s">
        <v>26</v>
      </c>
      <c r="S3983" s="22">
        <f t="shared" si="314"/>
        <v>6.5600000000000005</v>
      </c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Info'!A:B,2,0)</f>
        <v>Rachel</v>
      </c>
      <c r="H3984" s="6" t="str">
        <f>VLOOKUP(F3984,'Customer Info'!A:C,3,0)</f>
        <v>Payne</v>
      </c>
      <c r="I3984" s="6" t="str">
        <f>VLOOKUP(F3984,'Customer Info'!A:G,7)</f>
        <v>Australia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52</v>
      </c>
      <c r="R3984" s="2" t="s">
        <v>50</v>
      </c>
      <c r="S3984" s="22">
        <f t="shared" si="314"/>
        <v>18.600000000000001</v>
      </c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Info'!A:B,2,0)</f>
        <v>Kunst</v>
      </c>
      <c r="H3985" s="6" t="str">
        <f>VLOOKUP(F3985,'Customer Info'!A:C,3,0)</f>
        <v>Miller</v>
      </c>
      <c r="I3985" s="6" t="str">
        <f>VLOOKUP(F3985,'Customer Info'!A:G,7)</f>
        <v>China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42</v>
      </c>
      <c r="R3985" s="2" t="s">
        <v>50</v>
      </c>
      <c r="S3985" s="22">
        <f t="shared" si="314"/>
        <v>11.1</v>
      </c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Info'!A:B,2,0)</f>
        <v>Philisse</v>
      </c>
      <c r="H3986" s="6" t="str">
        <f>VLOOKUP(F3986,'Customer Info'!A:C,3,0)</f>
        <v>Overcash</v>
      </c>
      <c r="I3986" s="6" t="str">
        <f>VLOOKUP(F3986,'Customer Info'!A:G,7)</f>
        <v>Australia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258</v>
      </c>
      <c r="R3986" s="2" t="s">
        <v>28</v>
      </c>
      <c r="S3986" s="22">
        <f t="shared" si="314"/>
        <v>78.960000000000008</v>
      </c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Info'!A:B,2,0)</f>
        <v>Beth</v>
      </c>
      <c r="H3987" s="6" t="str">
        <f>VLOOKUP(F3987,'Customer Info'!A:C,3,0)</f>
        <v>Thompson</v>
      </c>
      <c r="I3987" s="6" t="str">
        <f>VLOOKUP(F3987,'Customer Info'!A:G,7)</f>
        <v>India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36</v>
      </c>
      <c r="R3987" s="2" t="s">
        <v>28</v>
      </c>
      <c r="S3987" s="22">
        <f t="shared" si="314"/>
        <v>7.76</v>
      </c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Info'!A:B,2,0)</f>
        <v>Bill</v>
      </c>
      <c r="H3988" s="6" t="str">
        <f>VLOOKUP(F3988,'Customer Info'!A:C,3,0)</f>
        <v>Donatelli</v>
      </c>
      <c r="I3988" s="6" t="str">
        <f>VLOOKUP(F3988,'Customer Info'!A:G,7)</f>
        <v>Australia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776</v>
      </c>
      <c r="R3988" s="2" t="s">
        <v>56</v>
      </c>
      <c r="S3988" s="22">
        <f t="shared" si="314"/>
        <v>818.7</v>
      </c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Info'!A:B,2,0)</f>
        <v>Meg</v>
      </c>
      <c r="H3989" s="6" t="str">
        <f>VLOOKUP(F3989,'Customer Info'!A:C,3,0)</f>
        <v>Tillman</v>
      </c>
      <c r="I3989" s="6" t="str">
        <f>VLOOKUP(F3989,'Customer Info'!A:G,7)</f>
        <v>Germany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770</v>
      </c>
      <c r="R3989" s="2" t="s">
        <v>28</v>
      </c>
      <c r="S3989" s="22">
        <f t="shared" si="314"/>
        <v>2807.7000000000003</v>
      </c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Info'!A:B,2,0)</f>
        <v>Tom</v>
      </c>
      <c r="H3990" s="6" t="str">
        <f>VLOOKUP(F3990,'Customer Info'!A:C,3,0)</f>
        <v>Boeckenhauer</v>
      </c>
      <c r="I3990" s="6" t="str">
        <f>VLOOKUP(F3990,'Customer Info'!A:G,7)</f>
        <v>Germany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6</v>
      </c>
      <c r="R3990" s="2" t="s">
        <v>28</v>
      </c>
      <c r="S3990" s="22">
        <f t="shared" si="314"/>
        <v>2.7</v>
      </c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Info'!A:B,2,0)</f>
        <v>Michael</v>
      </c>
      <c r="H3991" s="6" t="str">
        <f>VLOOKUP(F3991,'Customer Info'!A:C,3,0)</f>
        <v>Moore</v>
      </c>
      <c r="I3991" s="6" t="str">
        <f>VLOOKUP(F3991,'Customer Info'!A:G,7)</f>
        <v>Germany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90</v>
      </c>
      <c r="R3991" s="2" t="s">
        <v>50</v>
      </c>
      <c r="S3991" s="22">
        <f t="shared" si="314"/>
        <v>17.72</v>
      </c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Info'!A:B,2,0)</f>
        <v>Mick</v>
      </c>
      <c r="H3992" s="6" t="str">
        <f>VLOOKUP(F3992,'Customer Info'!A:C,3,0)</f>
        <v>Brown</v>
      </c>
      <c r="I3992" s="6" t="str">
        <f>VLOOKUP(F3992,'Customer Info'!A:G,7)</f>
        <v>China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402</v>
      </c>
      <c r="R3992" s="2" t="s">
        <v>50</v>
      </c>
      <c r="S3992" s="22">
        <f t="shared" si="314"/>
        <v>421.20000000000005</v>
      </c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Info'!A:B,2,0)</f>
        <v>Dean</v>
      </c>
      <c r="H3993" s="6" t="str">
        <f>VLOOKUP(F3993,'Customer Info'!A:C,3,0)</f>
        <v>Katz</v>
      </c>
      <c r="I3993" s="6" t="str">
        <f>VLOOKUP(F3993,'Customer Info'!A:G,7)</f>
        <v>Australia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20</v>
      </c>
      <c r="R3993" s="2" t="s">
        <v>26</v>
      </c>
      <c r="S3993" s="22">
        <f t="shared" si="314"/>
        <v>3.68</v>
      </c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Info'!A:B,2,0)</f>
        <v>Carlos</v>
      </c>
      <c r="H3994" s="6" t="str">
        <f>VLOOKUP(F3994,'Customer Info'!A:C,3,0)</f>
        <v>Soltero</v>
      </c>
      <c r="I3994" s="6" t="str">
        <f>VLOOKUP(F3994,'Customer Info'!A:G,7)</f>
        <v>India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288</v>
      </c>
      <c r="R3994" s="2" t="s">
        <v>50</v>
      </c>
      <c r="S3994" s="22">
        <f t="shared" si="314"/>
        <v>76.98</v>
      </c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Info'!A:B,2,0)</f>
        <v>Gary</v>
      </c>
      <c r="H3995" s="6" t="str">
        <f>VLOOKUP(F3995,'Customer Info'!A:C,3,0)</f>
        <v>Zandusky</v>
      </c>
      <c r="I3995" s="6" t="str">
        <f>VLOOKUP(F3995,'Customer Info'!A:G,7)</f>
        <v>India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42</v>
      </c>
      <c r="R3995" s="2" t="s">
        <v>28</v>
      </c>
      <c r="S3995" s="22">
        <f t="shared" si="314"/>
        <v>12.84</v>
      </c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Info'!A:B,2,0)</f>
        <v>Ionia</v>
      </c>
      <c r="H3996" s="6" t="str">
        <f>VLOOKUP(F3996,'Customer Info'!A:C,3,0)</f>
        <v>McGrath</v>
      </c>
      <c r="I3996" s="6" t="str">
        <f>VLOOKUP(F3996,'Customer Info'!A:G,7)</f>
        <v>Australia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2432</v>
      </c>
      <c r="R3996" s="2" t="s">
        <v>28</v>
      </c>
      <c r="S3996" s="22">
        <f t="shared" si="314"/>
        <v>2318.6800000000003</v>
      </c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Info'!A:B,2,0)</f>
        <v>Yana</v>
      </c>
      <c r="H3997" s="6" t="str">
        <f>VLOOKUP(F3997,'Customer Info'!A:C,3,0)</f>
        <v>Sorensen</v>
      </c>
      <c r="I3997" s="6" t="str">
        <f>VLOOKUP(F3997,'Customer Info'!A:G,7)</f>
        <v>China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360</v>
      </c>
      <c r="R3997" s="2" t="s">
        <v>28</v>
      </c>
      <c r="S3997" s="22">
        <f t="shared" si="314"/>
        <v>88</v>
      </c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Info'!A:B,2,0)</f>
        <v>Laurel</v>
      </c>
      <c r="H3998" s="6" t="str">
        <f>VLOOKUP(F3998,'Customer Info'!A:C,3,0)</f>
        <v>Beltran</v>
      </c>
      <c r="I3998" s="6" t="str">
        <f>VLOOKUP(F3998,'Customer Info'!A:G,7)</f>
        <v>Australia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234</v>
      </c>
      <c r="R3998" s="2" t="s">
        <v>50</v>
      </c>
      <c r="S3998" s="22">
        <f t="shared" si="314"/>
        <v>81.72</v>
      </c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Info'!A:B,2,0)</f>
        <v>Kelly</v>
      </c>
      <c r="H3999" s="6" t="str">
        <f>VLOOKUP(F3999,'Customer Info'!A:C,3,0)</f>
        <v>Collister</v>
      </c>
      <c r="I3999" s="6" t="str">
        <f>VLOOKUP(F3999,'Customer Info'!A:G,7)</f>
        <v>Australia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1884</v>
      </c>
      <c r="R3999" s="2" t="s">
        <v>28</v>
      </c>
      <c r="S3999" s="22">
        <f t="shared" si="314"/>
        <v>866.5</v>
      </c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Info'!A:B,2,0)</f>
        <v>Anthony</v>
      </c>
      <c r="H4000" s="6" t="str">
        <f>VLOOKUP(F4000,'Customer Info'!A:C,3,0)</f>
        <v>O'Donnell</v>
      </c>
      <c r="I4000" s="6" t="str">
        <f>VLOOKUP(F4000,'Customer Info'!A:G,7)</f>
        <v>Germany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84</v>
      </c>
      <c r="R4000" s="2" t="s">
        <v>50</v>
      </c>
      <c r="S4000" s="22">
        <f t="shared" si="314"/>
        <v>23.38</v>
      </c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Info'!A:B,2,0)</f>
        <v>Aaron</v>
      </c>
      <c r="H4001" s="6" t="str">
        <f>VLOOKUP(F4001,'Customer Info'!A:C,3,0)</f>
        <v>Smayling</v>
      </c>
      <c r="I4001" s="6" t="str">
        <f>VLOOKUP(F4001,'Customer Info'!A:G,7)</f>
        <v>Germany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1720</v>
      </c>
      <c r="R4001" s="2" t="s">
        <v>26</v>
      </c>
      <c r="S4001" s="22">
        <f t="shared" si="314"/>
        <v>861.90000000000009</v>
      </c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Info'!A:B,2,0)</f>
        <v>Emily</v>
      </c>
      <c r="H4002" s="6" t="str">
        <f>VLOOKUP(F4002,'Customer Info'!A:C,3,0)</f>
        <v>Burns</v>
      </c>
      <c r="I4002" s="6" t="str">
        <f>VLOOKUP(F4002,'Customer Info'!A:G,7)</f>
        <v>India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132</v>
      </c>
      <c r="R4002" s="2" t="s">
        <v>28</v>
      </c>
      <c r="S4002" s="22">
        <f t="shared" si="314"/>
        <v>31.86</v>
      </c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Info'!A:B,2,0)</f>
        <v>Rachel</v>
      </c>
      <c r="H4003" s="6" t="str">
        <f>VLOOKUP(F4003,'Customer Info'!A:C,3,0)</f>
        <v>Payne</v>
      </c>
      <c r="I4003" s="6" t="str">
        <f>VLOOKUP(F4003,'Customer Info'!A:G,7)</f>
        <v>Australia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394</v>
      </c>
      <c r="R4003" s="2" t="s">
        <v>50</v>
      </c>
      <c r="S4003" s="22">
        <f t="shared" si="314"/>
        <v>686.40000000000009</v>
      </c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Info'!A:B,2,0)</f>
        <v>Cari</v>
      </c>
      <c r="H4004" s="6" t="str">
        <f>VLOOKUP(F4004,'Customer Info'!A:C,3,0)</f>
        <v>Schnelling</v>
      </c>
      <c r="I4004" s="6" t="str">
        <f>VLOOKUP(F4004,'Customer Info'!A:G,7)</f>
        <v>India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284</v>
      </c>
      <c r="R4004" s="2" t="s">
        <v>28</v>
      </c>
      <c r="S4004" s="22">
        <f t="shared" si="314"/>
        <v>86.04</v>
      </c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Info'!A:B,2,0)</f>
        <v>Helen</v>
      </c>
      <c r="H4005" s="6" t="str">
        <f>VLOOKUP(F4005,'Customer Info'!A:C,3,0)</f>
        <v>Abelman</v>
      </c>
      <c r="I4005" s="6" t="str">
        <f>VLOOKUP(F4005,'Customer Info'!A:G,7)</f>
        <v>India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354</v>
      </c>
      <c r="R4005" s="2" t="s">
        <v>28</v>
      </c>
      <c r="S4005" s="22">
        <f t="shared" si="314"/>
        <v>96.600000000000009</v>
      </c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Info'!A:B,2,0)</f>
        <v>Bradley</v>
      </c>
      <c r="H4006" s="6" t="str">
        <f>VLOOKUP(F4006,'Customer Info'!A:C,3,0)</f>
        <v>Nguyen</v>
      </c>
      <c r="I4006" s="6" t="str">
        <f>VLOOKUP(F4006,'Customer Info'!A:G,7)</f>
        <v>India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508</v>
      </c>
      <c r="R4006" s="2" t="s">
        <v>26</v>
      </c>
      <c r="S4006" s="22">
        <f t="shared" si="314"/>
        <v>306.60000000000002</v>
      </c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Info'!A:B,2,0)</f>
        <v>Denny</v>
      </c>
      <c r="H4007" s="6" t="str">
        <f>VLOOKUP(F4007,'Customer Info'!A:C,3,0)</f>
        <v>Ordway</v>
      </c>
      <c r="I4007" s="6" t="str">
        <f>VLOOKUP(F4007,'Customer Info'!A:G,7)</f>
        <v>Australia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20</v>
      </c>
      <c r="R4007" s="2" t="s">
        <v>28</v>
      </c>
      <c r="S4007" s="22">
        <f t="shared" si="314"/>
        <v>6.4</v>
      </c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Info'!A:B,2,0)</f>
        <v>Shui</v>
      </c>
      <c r="H4008" s="6" t="str">
        <f>VLOOKUP(F4008,'Customer Info'!A:C,3,0)</f>
        <v>Tom</v>
      </c>
      <c r="I4008" s="6" t="str">
        <f>VLOOKUP(F4008,'Customer Info'!A:G,7)</f>
        <v>Germany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75</v>
      </c>
      <c r="R4008" s="2" t="s">
        <v>28</v>
      </c>
      <c r="S4008" s="22">
        <f t="shared" si="314"/>
        <v>32.1</v>
      </c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Info'!A:B,2,0)</f>
        <v>Victoria</v>
      </c>
      <c r="H4009" s="6" t="str">
        <f>VLOOKUP(F4009,'Customer Info'!A:C,3,0)</f>
        <v>Brennan</v>
      </c>
      <c r="I4009" s="6" t="str">
        <f>VLOOKUP(F4009,'Customer Info'!A:G,7)</f>
        <v>Australia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2478</v>
      </c>
      <c r="R4009" s="2" t="s">
        <v>56</v>
      </c>
      <c r="S4009" s="22">
        <f t="shared" si="314"/>
        <v>2374.5400000000004</v>
      </c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Info'!A:B,2,0)</f>
        <v>Rob</v>
      </c>
      <c r="H4010" s="6" t="str">
        <f>VLOOKUP(F4010,'Customer Info'!A:C,3,0)</f>
        <v>Williams</v>
      </c>
      <c r="I4010" s="6" t="str">
        <f>VLOOKUP(F4010,'Customer Info'!A:G,7)</f>
        <v>Germany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236</v>
      </c>
      <c r="R4010" s="2" t="s">
        <v>50</v>
      </c>
      <c r="S4010" s="22">
        <f t="shared" si="314"/>
        <v>73.36</v>
      </c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Info'!A:B,2,0)</f>
        <v>Bill</v>
      </c>
      <c r="H4011" s="6" t="str">
        <f>VLOOKUP(F4011,'Customer Info'!A:C,3,0)</f>
        <v>Eplett</v>
      </c>
      <c r="I4011" s="6" t="str">
        <f>VLOOKUP(F4011,'Customer Info'!A:G,7)</f>
        <v>Indonesia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10</v>
      </c>
      <c r="R4011" s="2" t="s">
        <v>28</v>
      </c>
      <c r="S4011" s="22">
        <f t="shared" si="314"/>
        <v>2.44</v>
      </c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Info'!A:B,2,0)</f>
        <v>Joy</v>
      </c>
      <c r="H4012" s="6" t="str">
        <f>VLOOKUP(F4012,'Customer Info'!A:C,3,0)</f>
        <v>Bell</v>
      </c>
      <c r="I4012" s="6" t="str">
        <f>VLOOKUP(F4012,'Customer Info'!A:G,7)</f>
        <v>Australia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1372</v>
      </c>
      <c r="R4012" s="2" t="s">
        <v>50</v>
      </c>
      <c r="S4012" s="22">
        <f t="shared" si="314"/>
        <v>940.80000000000007</v>
      </c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Info'!A:B,2,0)</f>
        <v>Jeremy</v>
      </c>
      <c r="H4013" s="6" t="str">
        <f>VLOOKUP(F4013,'Customer Info'!A:C,3,0)</f>
        <v>Ellison</v>
      </c>
      <c r="I4013" s="6" t="str">
        <f>VLOOKUP(F4013,'Customer Info'!A:G,7)</f>
        <v>Australia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146</v>
      </c>
      <c r="R4013" s="2" t="s">
        <v>28</v>
      </c>
      <c r="S4013" s="22">
        <f t="shared" si="314"/>
        <v>62.72</v>
      </c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Info'!A:B,2,0)</f>
        <v>Vivek</v>
      </c>
      <c r="H4014" s="6" t="str">
        <f>VLOOKUP(F4014,'Customer Info'!A:C,3,0)</f>
        <v>Grady</v>
      </c>
      <c r="I4014" s="6" t="str">
        <f>VLOOKUP(F4014,'Customer Info'!A:G,7)</f>
        <v>Australia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252</v>
      </c>
      <c r="R4014" s="2" t="s">
        <v>28</v>
      </c>
      <c r="S4014" s="22">
        <f t="shared" si="314"/>
        <v>76.44</v>
      </c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Info'!A:B,2,0)</f>
        <v>Barry</v>
      </c>
      <c r="H4015" s="6" t="str">
        <f>VLOOKUP(F4015,'Customer Info'!A:C,3,0)</f>
        <v>Franzšsisch</v>
      </c>
      <c r="I4015" s="6" t="str">
        <f>VLOOKUP(F4015,'Customer Info'!A:G,7)</f>
        <v>Indonesia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2723</v>
      </c>
      <c r="R4015" s="2" t="s">
        <v>28</v>
      </c>
      <c r="S4015" s="22">
        <f t="shared" si="314"/>
        <v>2080.5400000000004</v>
      </c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Info'!A:B,2,0)</f>
        <v>Damala</v>
      </c>
      <c r="H4016" s="6" t="str">
        <f>VLOOKUP(F4016,'Customer Info'!A:C,3,0)</f>
        <v>Kotsonis</v>
      </c>
      <c r="I4016" s="6" t="str">
        <f>VLOOKUP(F4016,'Customer Info'!A:G,7)</f>
        <v>Germany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42</v>
      </c>
      <c r="R4016" s="2" t="s">
        <v>56</v>
      </c>
      <c r="S4016" s="22">
        <f t="shared" si="314"/>
        <v>9.7200000000000006</v>
      </c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Info'!A:B,2,0)</f>
        <v>Anemone</v>
      </c>
      <c r="H4017" s="6" t="str">
        <f>VLOOKUP(F4017,'Customer Info'!A:C,3,0)</f>
        <v>Ratner</v>
      </c>
      <c r="I4017" s="6" t="str">
        <f>VLOOKUP(F4017,'Customer Info'!A:G,7)</f>
        <v>China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5838</v>
      </c>
      <c r="R4017" s="2" t="s">
        <v>50</v>
      </c>
      <c r="S4017" s="22">
        <f t="shared" si="314"/>
        <v>10607.1</v>
      </c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Info'!A:B,2,0)</f>
        <v>Ritsa</v>
      </c>
      <c r="H4018" s="6" t="str">
        <f>VLOOKUP(F4018,'Customer Info'!A:C,3,0)</f>
        <v>Hightower</v>
      </c>
      <c r="I4018" s="6" t="str">
        <f>VLOOKUP(F4018,'Customer Info'!A:G,7)</f>
        <v>Australia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18</v>
      </c>
      <c r="R4018" s="2" t="s">
        <v>28</v>
      </c>
      <c r="S4018" s="22">
        <f t="shared" si="314"/>
        <v>3.42</v>
      </c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Info'!A:B,2,0)</f>
        <v>Victoria</v>
      </c>
      <c r="H4019" s="6" t="str">
        <f>VLOOKUP(F4019,'Customer Info'!A:C,3,0)</f>
        <v>Brennan</v>
      </c>
      <c r="I4019" s="6" t="str">
        <f>VLOOKUP(F4019,'Customer Info'!A:G,7)</f>
        <v>Australia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16</v>
      </c>
      <c r="R4019" s="2" t="s">
        <v>56</v>
      </c>
      <c r="S4019" s="22">
        <f t="shared" si="314"/>
        <v>4.72</v>
      </c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Info'!A:B,2,0)</f>
        <v>Emily</v>
      </c>
      <c r="H4020" s="6" t="str">
        <f>VLOOKUP(F4020,'Customer Info'!A:C,3,0)</f>
        <v>Burns</v>
      </c>
      <c r="I4020" s="6" t="str">
        <f>VLOOKUP(F4020,'Customer Info'!A:G,7)</f>
        <v>India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4</v>
      </c>
      <c r="R4020" s="2" t="s">
        <v>28</v>
      </c>
      <c r="S4020" s="22">
        <f t="shared" si="314"/>
        <v>1.62</v>
      </c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Info'!A:B,2,0)</f>
        <v>Cathy</v>
      </c>
      <c r="H4021" s="6" t="str">
        <f>VLOOKUP(F4021,'Customer Info'!A:C,3,0)</f>
        <v>Hwang</v>
      </c>
      <c r="I4021" s="6" t="str">
        <f>VLOOKUP(F4021,'Customer Info'!A:G,7)</f>
        <v>Australia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955</v>
      </c>
      <c r="R4021" s="2" t="s">
        <v>50</v>
      </c>
      <c r="S4021" s="22">
        <f t="shared" si="314"/>
        <v>2332.4</v>
      </c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Info'!A:B,2,0)</f>
        <v>Frank</v>
      </c>
      <c r="H4022" s="6" t="str">
        <f>VLOOKUP(F4022,'Customer Info'!A:C,3,0)</f>
        <v>Hawley</v>
      </c>
      <c r="I4022" s="6" t="str">
        <f>VLOOKUP(F4022,'Customer Info'!A:G,7)</f>
        <v>China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495</v>
      </c>
      <c r="R4022" s="2" t="s">
        <v>56</v>
      </c>
      <c r="S4022" s="22">
        <f t="shared" si="314"/>
        <v>442.65000000000003</v>
      </c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Info'!A:B,2,0)</f>
        <v>Ryan</v>
      </c>
      <c r="H4023" s="6" t="str">
        <f>VLOOKUP(F4023,'Customer Info'!A:C,3,0)</f>
        <v>Crowe</v>
      </c>
      <c r="I4023" s="6" t="str">
        <f>VLOOKUP(F4023,'Customer Info'!A:G,7)</f>
        <v>Australia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162</v>
      </c>
      <c r="R4023" s="2" t="s">
        <v>50</v>
      </c>
      <c r="S4023" s="22">
        <f t="shared" si="314"/>
        <v>57.64</v>
      </c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Info'!A:B,2,0)</f>
        <v>Yana</v>
      </c>
      <c r="H4024" s="6" t="str">
        <f>VLOOKUP(F4024,'Customer Info'!A:C,3,0)</f>
        <v>Sorensen</v>
      </c>
      <c r="I4024" s="6" t="str">
        <f>VLOOKUP(F4024,'Customer Info'!A:G,7)</f>
        <v>China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78</v>
      </c>
      <c r="R4024" s="2" t="s">
        <v>28</v>
      </c>
      <c r="S4024" s="22">
        <f t="shared" si="314"/>
        <v>53.76</v>
      </c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Info'!A:B,2,0)</f>
        <v>Jesus</v>
      </c>
      <c r="H4025" s="6" t="str">
        <f>VLOOKUP(F4025,'Customer Info'!A:C,3,0)</f>
        <v>Ocampo</v>
      </c>
      <c r="I4025" s="6" t="str">
        <f>VLOOKUP(F4025,'Customer Info'!A:G,7)</f>
        <v>China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890</v>
      </c>
      <c r="R4025" s="2" t="s">
        <v>50</v>
      </c>
      <c r="S4025" s="22">
        <f t="shared" si="314"/>
        <v>442.5</v>
      </c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Info'!A:B,2,0)</f>
        <v>Logan</v>
      </c>
      <c r="H4026" s="6" t="str">
        <f>VLOOKUP(F4026,'Customer Info'!A:C,3,0)</f>
        <v>Currie</v>
      </c>
      <c r="I4026" s="6" t="str">
        <f>VLOOKUP(F4026,'Customer Info'!A:G,7)</f>
        <v>Australia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333</v>
      </c>
      <c r="R4026" s="2" t="s">
        <v>28</v>
      </c>
      <c r="S4026" s="22">
        <f t="shared" si="314"/>
        <v>447.15000000000003</v>
      </c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Info'!A:B,2,0)</f>
        <v>Harold</v>
      </c>
      <c r="H4027" s="6" t="str">
        <f>VLOOKUP(F4027,'Customer Info'!A:C,3,0)</f>
        <v>Engle</v>
      </c>
      <c r="I4027" s="6" t="str">
        <f>VLOOKUP(F4027,'Customer Info'!A:G,7)</f>
        <v>Indonesia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515</v>
      </c>
      <c r="R4027" s="2" t="s">
        <v>28</v>
      </c>
      <c r="S4027" s="22">
        <f t="shared" si="314"/>
        <v>392.25</v>
      </c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Info'!A:B,2,0)</f>
        <v>Sarah</v>
      </c>
      <c r="H4028" s="6" t="str">
        <f>VLOOKUP(F4028,'Customer Info'!A:C,3,0)</f>
        <v>Foster</v>
      </c>
      <c r="I4028" s="6" t="str">
        <f>VLOOKUP(F4028,'Customer Info'!A:G,7)</f>
        <v>Germany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4803</v>
      </c>
      <c r="R4028" s="2" t="s">
        <v>28</v>
      </c>
      <c r="S4028" s="22">
        <f t="shared" si="314"/>
        <v>11097.9</v>
      </c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Info'!A:B,2,0)</f>
        <v>Sheri</v>
      </c>
      <c r="H4029" s="6" t="str">
        <f>VLOOKUP(F4029,'Customer Info'!A:C,3,0)</f>
        <v>Gordon</v>
      </c>
      <c r="I4029" s="6" t="str">
        <f>VLOOKUP(F4029,'Customer Info'!A:G,7)</f>
        <v>Indonesia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28</v>
      </c>
      <c r="R4029" s="2" t="s">
        <v>50</v>
      </c>
      <c r="S4029" s="22">
        <f t="shared" si="314"/>
        <v>7.4</v>
      </c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Info'!A:B,2,0)</f>
        <v>Guy</v>
      </c>
      <c r="H4030" s="6" t="str">
        <f>VLOOKUP(F4030,'Customer Info'!A:C,3,0)</f>
        <v>Phonely</v>
      </c>
      <c r="I4030" s="6" t="str">
        <f>VLOOKUP(F4030,'Customer Info'!A:G,7)</f>
        <v>India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1176</v>
      </c>
      <c r="R4030" s="2" t="s">
        <v>50</v>
      </c>
      <c r="S4030" s="22">
        <f t="shared" si="314"/>
        <v>1754.2000000000003</v>
      </c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Info'!A:B,2,0)</f>
        <v>Stewart</v>
      </c>
      <c r="H4031" s="6" t="str">
        <f>VLOOKUP(F4031,'Customer Info'!A:C,3,0)</f>
        <v>Visinsky</v>
      </c>
      <c r="I4031" s="6" t="str">
        <f>VLOOKUP(F4031,'Customer Info'!A:G,7)</f>
        <v>Germany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2400</v>
      </c>
      <c r="R4031" s="2" t="s">
        <v>28</v>
      </c>
      <c r="S4031" s="22">
        <f t="shared" si="314"/>
        <v>1999.4800000000002</v>
      </c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Info'!A:B,2,0)</f>
        <v>Alan</v>
      </c>
      <c r="H4032" s="6" t="str">
        <f>VLOOKUP(F4032,'Customer Info'!A:C,3,0)</f>
        <v>Shonely</v>
      </c>
      <c r="I4032" s="6" t="str">
        <f>VLOOKUP(F4032,'Customer Info'!A:G,7)</f>
        <v>Germany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732</v>
      </c>
      <c r="R4032" s="2" t="s">
        <v>50</v>
      </c>
      <c r="S4032" s="22">
        <f t="shared" si="314"/>
        <v>403.40000000000003</v>
      </c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Info'!A:B,2,0)</f>
        <v>Erica</v>
      </c>
      <c r="H4033" s="6" t="str">
        <f>VLOOKUP(F4033,'Customer Info'!A:C,3,0)</f>
        <v>Hackney</v>
      </c>
      <c r="I4033" s="6" t="str">
        <f>VLOOKUP(F4033,'Customer Info'!A:G,7)</f>
        <v>India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242</v>
      </c>
      <c r="R4033" s="2" t="s">
        <v>28</v>
      </c>
      <c r="S4033" s="22">
        <f t="shared" si="314"/>
        <v>57.88</v>
      </c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Info'!A:B,2,0)</f>
        <v>Robert</v>
      </c>
      <c r="H4034" s="6" t="str">
        <f>VLOOKUP(F4034,'Customer Info'!A:C,3,0)</f>
        <v>Dilbeck</v>
      </c>
      <c r="I4034" s="6" t="str">
        <f>VLOOKUP(F4034,'Customer Info'!A:G,7)</f>
        <v>Australia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144</v>
      </c>
      <c r="R4034" s="2" t="s">
        <v>28</v>
      </c>
      <c r="S4034" s="22">
        <f t="shared" si="314"/>
        <v>75.28</v>
      </c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Info'!A:B,2,0)</f>
        <v>Aaron</v>
      </c>
      <c r="H4035" s="6" t="str">
        <f>VLOOKUP(F4035,'Customer Info'!A:C,3,0)</f>
        <v>Hawkins</v>
      </c>
      <c r="I4035" s="6" t="str">
        <f>VLOOKUP(F4035,'Customer Info'!A:G,7)</f>
        <v>Australia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84</v>
      </c>
      <c r="R4035" s="2" t="s">
        <v>28</v>
      </c>
      <c r="S4035" s="22">
        <f t="shared" si="314"/>
        <v>58.120000000000005</v>
      </c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Info'!A:B,2,0)</f>
        <v>Julie</v>
      </c>
      <c r="H4036" s="6" t="str">
        <f>VLOOKUP(F4036,'Customer Info'!A:C,3,0)</f>
        <v>Prescott</v>
      </c>
      <c r="I4036" s="6" t="str">
        <f>VLOOKUP(F4036,'Customer Info'!A:G,7)</f>
        <v>China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284</v>
      </c>
      <c r="R4036" s="2" t="s">
        <v>50</v>
      </c>
      <c r="S4036" s="22">
        <f t="shared" si="314"/>
        <v>86.04</v>
      </c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Info'!A:B,2,0)</f>
        <v>Nicole</v>
      </c>
      <c r="H4037" s="6" t="str">
        <f>VLOOKUP(F4037,'Customer Info'!A:C,3,0)</f>
        <v>Fjeld</v>
      </c>
      <c r="I4037" s="6" t="str">
        <f>VLOOKUP(F4037,'Customer Info'!A:G,7)</f>
        <v>China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62</v>
      </c>
      <c r="R4037" s="2" t="s">
        <v>28</v>
      </c>
      <c r="S4037" s="22">
        <f t="shared" si="314"/>
        <v>18.96</v>
      </c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Info'!A:B,2,0)</f>
        <v>Bill</v>
      </c>
      <c r="H4038" s="6" t="str">
        <f>VLOOKUP(F4038,'Customer Info'!A:C,3,0)</f>
        <v>Stewart</v>
      </c>
      <c r="I4038" s="6" t="str">
        <f>VLOOKUP(F4038,'Customer Info'!A:G,7)</f>
        <v>India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116</v>
      </c>
      <c r="R4038" s="2" t="s">
        <v>26</v>
      </c>
      <c r="S4038" s="22">
        <f t="shared" si="314"/>
        <v>606</v>
      </c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Info'!A:B,2,0)</f>
        <v>Ben</v>
      </c>
      <c r="H4039" s="6" t="str">
        <f>VLOOKUP(F4039,'Customer Info'!A:C,3,0)</f>
        <v>Peterman</v>
      </c>
      <c r="I4039" s="6" t="str">
        <f>VLOOKUP(F4039,'Customer Info'!A:G,7)</f>
        <v>India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125</v>
      </c>
      <c r="R4039" s="2" t="s">
        <v>28</v>
      </c>
      <c r="S4039" s="22">
        <f t="shared" si="314"/>
        <v>67.900000000000006</v>
      </c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Info'!A:B,2,0)</f>
        <v>Justin</v>
      </c>
      <c r="H4040" s="6" t="str">
        <f>VLOOKUP(F4040,'Customer Info'!A:C,3,0)</f>
        <v>Hirsh</v>
      </c>
      <c r="I4040" s="6" t="str">
        <f>VLOOKUP(F4040,'Customer Info'!A:G,7)</f>
        <v>Indonesia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215</v>
      </c>
      <c r="R4040" s="2" t="s">
        <v>28</v>
      </c>
      <c r="S4040" s="22">
        <f t="shared" si="314"/>
        <v>59.160000000000004</v>
      </c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Info'!A:B,2,0)</f>
        <v>Robert</v>
      </c>
      <c r="H4041" s="6" t="str">
        <f>VLOOKUP(F4041,'Customer Info'!A:C,3,0)</f>
        <v>Dilbeck</v>
      </c>
      <c r="I4041" s="6" t="str">
        <f>VLOOKUP(F4041,'Customer Info'!A:G,7)</f>
        <v>Australia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620</v>
      </c>
      <c r="R4041" s="2" t="s">
        <v>50</v>
      </c>
      <c r="S4041" s="22">
        <f t="shared" si="314"/>
        <v>817.5</v>
      </c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Info'!A:B,2,0)</f>
        <v>Lisa</v>
      </c>
      <c r="H4042" s="6" t="str">
        <f>VLOOKUP(F4042,'Customer Info'!A:C,3,0)</f>
        <v>DeCherney</v>
      </c>
      <c r="I4042" s="6" t="str">
        <f>VLOOKUP(F4042,'Customer Info'!A:G,7)</f>
        <v>Australia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670</v>
      </c>
      <c r="R4042" s="2" t="s">
        <v>50</v>
      </c>
      <c r="S4042" s="22">
        <f t="shared" si="314"/>
        <v>702.1</v>
      </c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Info'!A:B,2,0)</f>
        <v>Max</v>
      </c>
      <c r="H4043" s="6" t="str">
        <f>VLOOKUP(F4043,'Customer Info'!A:C,3,0)</f>
        <v>Ludwig</v>
      </c>
      <c r="I4043" s="6" t="str">
        <f>VLOOKUP(F4043,'Customer Info'!A:G,7)</f>
        <v>Indonesia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N4043-M4043</f>
        <v>165</v>
      </c>
      <c r="R4043" s="2" t="s">
        <v>50</v>
      </c>
      <c r="S4043" s="22">
        <f t="shared" ref="S4043:S4106" si="319">IF(N4043&lt;5000,N4043*2%,IF(AND(N4043&gt;=5000,N4043&lt;25000),N4043*5%,IF(AND(N4043&gt;=25000,N4043&lt;50000),N4043*7%,IF(AND(N4043&gt;=50000,N4043&lt;100000)*N4043*9%,IF(AND(N4043&gt;=100000,N4043&lt;250000),N4043*12%,N4043*15%)))))</f>
        <v>45.06</v>
      </c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Info'!A:B,2,0)</f>
        <v>Rachel</v>
      </c>
      <c r="H4044" s="6" t="str">
        <f>VLOOKUP(F4044,'Customer Info'!A:C,3,0)</f>
        <v>Payne</v>
      </c>
      <c r="I4044" s="6" t="str">
        <f>VLOOKUP(F4044,'Customer Info'!A:G,7)</f>
        <v>Australia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4896</v>
      </c>
      <c r="R4044" s="2" t="s">
        <v>50</v>
      </c>
      <c r="S4044" s="22">
        <f t="shared" si="319"/>
        <v>8070.2999999999993</v>
      </c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Info'!A:B,2,0)</f>
        <v>Tony</v>
      </c>
      <c r="H4045" s="6" t="str">
        <f>VLOOKUP(F4045,'Customer Info'!A:C,3,0)</f>
        <v>Sayre</v>
      </c>
      <c r="I4045" s="6" t="str">
        <f>VLOOKUP(F4045,'Customer Info'!A:G,7)</f>
        <v>Germany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2261</v>
      </c>
      <c r="R4045" s="2" t="s">
        <v>50</v>
      </c>
      <c r="S4045" s="22">
        <f t="shared" si="319"/>
        <v>1128.4000000000001</v>
      </c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Info'!A:B,2,0)</f>
        <v>Olvera</v>
      </c>
      <c r="H4046" s="6" t="str">
        <f>VLOOKUP(F4046,'Customer Info'!A:C,3,0)</f>
        <v>Toch</v>
      </c>
      <c r="I4046" s="6" t="str">
        <f>VLOOKUP(F4046,'Customer Info'!A:G,7)</f>
        <v>Germany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128</v>
      </c>
      <c r="R4046" s="2" t="s">
        <v>28</v>
      </c>
      <c r="S4046" s="22">
        <f t="shared" si="319"/>
        <v>54.32</v>
      </c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Info'!A:B,2,0)</f>
        <v>Julia</v>
      </c>
      <c r="H4047" s="6" t="str">
        <f>VLOOKUP(F4047,'Customer Info'!A:C,3,0)</f>
        <v>Dunbar</v>
      </c>
      <c r="I4047" s="6" t="str">
        <f>VLOOKUP(F4047,'Customer Info'!A:G,7)</f>
        <v>Australia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-5</v>
      </c>
      <c r="R4047" s="2" t="s">
        <v>28</v>
      </c>
      <c r="S4047" s="22">
        <f t="shared" si="319"/>
        <v>2240</v>
      </c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Info'!A:B,2,0)</f>
        <v>Roger</v>
      </c>
      <c r="H4048" s="6" t="str">
        <f>VLOOKUP(F4048,'Customer Info'!A:C,3,0)</f>
        <v>Barcio</v>
      </c>
      <c r="I4048" s="6" t="str">
        <f>VLOOKUP(F4048,'Customer Info'!A:G,7)</f>
        <v>Australia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369</v>
      </c>
      <c r="R4048" s="2" t="s">
        <v>26</v>
      </c>
      <c r="S4048" s="22">
        <f t="shared" si="319"/>
        <v>79.92</v>
      </c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Info'!A:B,2,0)</f>
        <v>Harry</v>
      </c>
      <c r="H4049" s="6" t="str">
        <f>VLOOKUP(F4049,'Customer Info'!A:C,3,0)</f>
        <v>Marie</v>
      </c>
      <c r="I4049" s="6" t="str">
        <f>VLOOKUP(F4049,'Customer Info'!A:G,7)</f>
        <v>Indonesia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180</v>
      </c>
      <c r="R4049" s="2" t="s">
        <v>56</v>
      </c>
      <c r="S4049" s="22">
        <f t="shared" si="319"/>
        <v>30.560000000000002</v>
      </c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Info'!A:B,2,0)</f>
        <v>Charles</v>
      </c>
      <c r="H4050" s="6" t="str">
        <f>VLOOKUP(F4050,'Customer Info'!A:C,3,0)</f>
        <v>Sheldon</v>
      </c>
      <c r="I4050" s="6" t="str">
        <f>VLOOKUP(F4050,'Customer Info'!A:G,7)</f>
        <v>India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236</v>
      </c>
      <c r="R4050" s="2" t="s">
        <v>50</v>
      </c>
      <c r="S4050" s="22">
        <f t="shared" si="319"/>
        <v>252.60000000000002</v>
      </c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Info'!A:B,2,0)</f>
        <v>Michael</v>
      </c>
      <c r="H4051" s="6" t="str">
        <f>VLOOKUP(F4051,'Customer Info'!A:C,3,0)</f>
        <v>Moore</v>
      </c>
      <c r="I4051" s="6" t="str">
        <f>VLOOKUP(F4051,'Customer Info'!A:G,7)</f>
        <v>Indonesia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758</v>
      </c>
      <c r="R4051" s="2" t="s">
        <v>28</v>
      </c>
      <c r="S4051" s="22">
        <f t="shared" si="319"/>
        <v>583.6</v>
      </c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Info'!A:B,2,0)</f>
        <v>Adam</v>
      </c>
      <c r="H4052" s="6" t="str">
        <f>VLOOKUP(F4052,'Customer Info'!A:C,3,0)</f>
        <v>Bellavance</v>
      </c>
      <c r="I4052" s="6" t="str">
        <f>VLOOKUP(F4052,'Customer Info'!A:G,7)</f>
        <v>Australia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21</v>
      </c>
      <c r="R4052" s="2" t="s">
        <v>50</v>
      </c>
      <c r="S4052" s="22">
        <f t="shared" si="319"/>
        <v>5.58</v>
      </c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Info'!A:B,2,0)</f>
        <v>Craig</v>
      </c>
      <c r="H4053" s="6" t="str">
        <f>VLOOKUP(F4053,'Customer Info'!A:C,3,0)</f>
        <v>Leslie</v>
      </c>
      <c r="I4053" s="6" t="str">
        <f>VLOOKUP(F4053,'Customer Info'!A:G,7)</f>
        <v>Australia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1392</v>
      </c>
      <c r="R4053" s="2" t="s">
        <v>50</v>
      </c>
      <c r="S4053" s="22">
        <f t="shared" si="319"/>
        <v>2048.2000000000003</v>
      </c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Info'!A:B,2,0)</f>
        <v>Jas</v>
      </c>
      <c r="H4054" s="6" t="str">
        <f>VLOOKUP(F4054,'Customer Info'!A:C,3,0)</f>
        <v>O'Carroll</v>
      </c>
      <c r="I4054" s="6" t="str">
        <f>VLOOKUP(F4054,'Customer Info'!A:G,7)</f>
        <v>China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1290</v>
      </c>
      <c r="R4054" s="2" t="s">
        <v>28</v>
      </c>
      <c r="S4054" s="22">
        <f t="shared" si="319"/>
        <v>1000.5</v>
      </c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Info'!A:B,2,0)</f>
        <v>Jennifer</v>
      </c>
      <c r="H4055" s="6" t="str">
        <f>VLOOKUP(F4055,'Customer Info'!A:C,3,0)</f>
        <v>Jackson</v>
      </c>
      <c r="I4055" s="6" t="str">
        <f>VLOOKUP(F4055,'Customer Info'!A:G,7)</f>
        <v>China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14</v>
      </c>
      <c r="R4055" s="2" t="s">
        <v>28</v>
      </c>
      <c r="S4055" s="22">
        <f t="shared" si="319"/>
        <v>5.24</v>
      </c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Info'!A:B,2,0)</f>
        <v>Debra</v>
      </c>
      <c r="H4056" s="6" t="str">
        <f>VLOOKUP(F4056,'Customer Info'!A:C,3,0)</f>
        <v>Catini</v>
      </c>
      <c r="I4056" s="6" t="str">
        <f>VLOOKUP(F4056,'Customer Info'!A:G,7)</f>
        <v>India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960</v>
      </c>
      <c r="R4056" s="2" t="s">
        <v>50</v>
      </c>
      <c r="S4056" s="22">
        <f t="shared" si="319"/>
        <v>1761.2000000000003</v>
      </c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Info'!A:B,2,0)</f>
        <v>Mitch</v>
      </c>
      <c r="H4057" s="6" t="str">
        <f>VLOOKUP(F4057,'Customer Info'!A:C,3,0)</f>
        <v>Willingham</v>
      </c>
      <c r="I4057" s="6" t="str">
        <f>VLOOKUP(F4057,'Customer Info'!A:G,7)</f>
        <v>Germany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140</v>
      </c>
      <c r="R4057" s="2" t="s">
        <v>28</v>
      </c>
      <c r="S4057" s="22">
        <f t="shared" si="319"/>
        <v>97.76</v>
      </c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Info'!A:B,2,0)</f>
        <v>Benjamin</v>
      </c>
      <c r="H4058" s="6" t="str">
        <f>VLOOKUP(F4058,'Customer Info'!A:C,3,0)</f>
        <v>Patterson</v>
      </c>
      <c r="I4058" s="6" t="str">
        <f>VLOOKUP(F4058,'Customer Info'!A:G,7)</f>
        <v>India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65</v>
      </c>
      <c r="R4058" s="2" t="s">
        <v>50</v>
      </c>
      <c r="S4058" s="22">
        <f t="shared" si="319"/>
        <v>17.5</v>
      </c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Info'!A:B,2,0)</f>
        <v>Laurel</v>
      </c>
      <c r="H4059" s="6" t="str">
        <f>VLOOKUP(F4059,'Customer Info'!A:C,3,0)</f>
        <v>Elliston</v>
      </c>
      <c r="I4059" s="6" t="str">
        <f>VLOOKUP(F4059,'Customer Info'!A:G,7)</f>
        <v>Indonesia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726</v>
      </c>
      <c r="R4059" s="2" t="s">
        <v>28</v>
      </c>
      <c r="S4059" s="22">
        <f t="shared" si="319"/>
        <v>434.1</v>
      </c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Info'!A:B,2,0)</f>
        <v>Jesus</v>
      </c>
      <c r="H4060" s="6" t="str">
        <f>VLOOKUP(F4060,'Customer Info'!A:C,3,0)</f>
        <v>Ocampo</v>
      </c>
      <c r="I4060" s="6" t="str">
        <f>VLOOKUP(F4060,'Customer Info'!A:G,7)</f>
        <v>China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905</v>
      </c>
      <c r="R4060" s="2" t="s">
        <v>28</v>
      </c>
      <c r="S4060" s="22">
        <f t="shared" si="319"/>
        <v>499.25</v>
      </c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Info'!A:B,2,0)</f>
        <v>Gary</v>
      </c>
      <c r="H4061" s="6" t="str">
        <f>VLOOKUP(F4061,'Customer Info'!A:C,3,0)</f>
        <v>Zandusky</v>
      </c>
      <c r="I4061" s="6" t="str">
        <f>VLOOKUP(F4061,'Customer Info'!A:G,7)</f>
        <v>India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55</v>
      </c>
      <c r="R4061" s="2" t="s">
        <v>28</v>
      </c>
      <c r="S4061" s="22">
        <f t="shared" si="319"/>
        <v>14.4</v>
      </c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Info'!A:B,2,0)</f>
        <v>Victoria</v>
      </c>
      <c r="H4062" s="6" t="str">
        <f>VLOOKUP(F4062,'Customer Info'!A:C,3,0)</f>
        <v>Brennan</v>
      </c>
      <c r="I4062" s="6" t="str">
        <f>VLOOKUP(F4062,'Customer Info'!A:G,7)</f>
        <v>Australia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156</v>
      </c>
      <c r="R4062" s="2" t="s">
        <v>28</v>
      </c>
      <c r="S4062" s="22">
        <f t="shared" si="319"/>
        <v>83.16</v>
      </c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Info'!A:B,2,0)</f>
        <v>Brad</v>
      </c>
      <c r="H4063" s="6" t="str">
        <f>VLOOKUP(F4063,'Customer Info'!A:C,3,0)</f>
        <v>Thomas</v>
      </c>
      <c r="I4063" s="6" t="str">
        <f>VLOOKUP(F4063,'Customer Info'!A:G,7)</f>
        <v>India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79</v>
      </c>
      <c r="R4063" s="2" t="s">
        <v>50</v>
      </c>
      <c r="S4063" s="22">
        <f t="shared" si="319"/>
        <v>41.660000000000004</v>
      </c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Info'!A:B,2,0)</f>
        <v>Susan</v>
      </c>
      <c r="H4064" s="6" t="str">
        <f>VLOOKUP(F4064,'Customer Info'!A:C,3,0)</f>
        <v>Pistek</v>
      </c>
      <c r="I4064" s="6" t="str">
        <f>VLOOKUP(F4064,'Customer Info'!A:G,7)</f>
        <v>Germany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516</v>
      </c>
      <c r="R4064" s="2" t="s">
        <v>50</v>
      </c>
      <c r="S4064" s="22">
        <f t="shared" si="319"/>
        <v>394.8</v>
      </c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Info'!A:B,2,0)</f>
        <v>Jack</v>
      </c>
      <c r="H4065" s="6" t="str">
        <f>VLOOKUP(F4065,'Customer Info'!A:C,3,0)</f>
        <v>Garza</v>
      </c>
      <c r="I4065" s="6" t="str">
        <f>VLOOKUP(F4065,'Customer Info'!A:G,7)</f>
        <v>Germany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56</v>
      </c>
      <c r="R4065" s="2" t="s">
        <v>28</v>
      </c>
      <c r="S4065" s="22">
        <f t="shared" si="319"/>
        <v>17.12</v>
      </c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Info'!A:B,2,0)</f>
        <v>Steven</v>
      </c>
      <c r="H4066" s="6" t="str">
        <f>VLOOKUP(F4066,'Customer Info'!A:C,3,0)</f>
        <v>Cartwright</v>
      </c>
      <c r="I4066" s="6" t="str">
        <f>VLOOKUP(F4066,'Customer Info'!A:G,7)</f>
        <v>Germany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16</v>
      </c>
      <c r="R4066" s="2" t="s">
        <v>50</v>
      </c>
      <c r="S4066" s="22">
        <f t="shared" si="319"/>
        <v>5.04</v>
      </c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Info'!A:B,2,0)</f>
        <v>Joy</v>
      </c>
      <c r="H4067" s="6" t="str">
        <f>VLOOKUP(F4067,'Customer Info'!A:C,3,0)</f>
        <v>Bell</v>
      </c>
      <c r="I4067" s="6" t="str">
        <f>VLOOKUP(F4067,'Customer Info'!A:G,7)</f>
        <v>Australia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36</v>
      </c>
      <c r="R4067" s="2" t="s">
        <v>28</v>
      </c>
      <c r="S4067" s="22">
        <f t="shared" si="319"/>
        <v>17.16</v>
      </c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Info'!A:B,2,0)</f>
        <v>Cari</v>
      </c>
      <c r="H4068" s="6" t="str">
        <f>VLOOKUP(F4068,'Customer Info'!A:C,3,0)</f>
        <v>Schnelling</v>
      </c>
      <c r="I4068" s="6" t="str">
        <f>VLOOKUP(F4068,'Customer Info'!A:G,7)</f>
        <v>India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12</v>
      </c>
      <c r="R4068" s="2" t="s">
        <v>50</v>
      </c>
      <c r="S4068" s="22">
        <f t="shared" si="319"/>
        <v>3.6</v>
      </c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Info'!A:B,2,0)</f>
        <v>Craig</v>
      </c>
      <c r="H4069" s="6" t="str">
        <f>VLOOKUP(F4069,'Customer Info'!A:C,3,0)</f>
        <v>Carroll</v>
      </c>
      <c r="I4069" s="6" t="str">
        <f>VLOOKUP(F4069,'Customer Info'!A:G,7)</f>
        <v>China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312</v>
      </c>
      <c r="R4069" s="2" t="s">
        <v>56</v>
      </c>
      <c r="S4069" s="22">
        <f t="shared" si="319"/>
        <v>278.85000000000002</v>
      </c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Info'!A:B,2,0)</f>
        <v>Toby</v>
      </c>
      <c r="H4070" s="6" t="str">
        <f>VLOOKUP(F4070,'Customer Info'!A:C,3,0)</f>
        <v>Carlisle</v>
      </c>
      <c r="I4070" s="6" t="str">
        <f>VLOOKUP(F4070,'Customer Info'!A:G,7)</f>
        <v>Germany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130</v>
      </c>
      <c r="R4070" s="2" t="s">
        <v>28</v>
      </c>
      <c r="S4070" s="22">
        <f t="shared" si="319"/>
        <v>68.680000000000007</v>
      </c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Info'!A:B,2,0)</f>
        <v>Dennis</v>
      </c>
      <c r="H4071" s="6" t="str">
        <f>VLOOKUP(F4071,'Customer Info'!A:C,3,0)</f>
        <v>Pardue</v>
      </c>
      <c r="I4071" s="6" t="str">
        <f>VLOOKUP(F4071,'Customer Info'!A:G,7)</f>
        <v>Australia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10</v>
      </c>
      <c r="R4071" s="2" t="s">
        <v>26</v>
      </c>
      <c r="S4071" s="22">
        <f t="shared" si="319"/>
        <v>2.72</v>
      </c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Info'!A:B,2,0)</f>
        <v>Mick</v>
      </c>
      <c r="H4072" s="6" t="str">
        <f>VLOOKUP(F4072,'Customer Info'!A:C,3,0)</f>
        <v>Crebagga</v>
      </c>
      <c r="I4072" s="6" t="str">
        <f>VLOOKUP(F4072,'Customer Info'!A:G,7)</f>
        <v>India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4546</v>
      </c>
      <c r="R4072" s="2" t="s">
        <v>28</v>
      </c>
      <c r="S4072" s="22">
        <f t="shared" si="319"/>
        <v>2930.76</v>
      </c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Info'!A:B,2,0)</f>
        <v>Michelle</v>
      </c>
      <c r="H4073" s="6" t="str">
        <f>VLOOKUP(F4073,'Customer Info'!A:C,3,0)</f>
        <v>Arnett</v>
      </c>
      <c r="I4073" s="6" t="str">
        <f>VLOOKUP(F4073,'Customer Info'!A:G,7)</f>
        <v>China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60</v>
      </c>
      <c r="R4073" s="2" t="s">
        <v>28</v>
      </c>
      <c r="S4073" s="22">
        <f t="shared" si="319"/>
        <v>15.040000000000001</v>
      </c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Info'!A:B,2,0)</f>
        <v>Dave</v>
      </c>
      <c r="H4074" s="6" t="str">
        <f>VLOOKUP(F4074,'Customer Info'!A:C,3,0)</f>
        <v>Poirier</v>
      </c>
      <c r="I4074" s="6" t="str">
        <f>VLOOKUP(F4074,'Customer Info'!A:G,7)</f>
        <v>Australia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240</v>
      </c>
      <c r="R4074" s="2" t="s">
        <v>28</v>
      </c>
      <c r="S4074" s="22">
        <f t="shared" si="319"/>
        <v>635.20000000000005</v>
      </c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Info'!A:B,2,0)</f>
        <v>Erin</v>
      </c>
      <c r="H4075" s="6" t="str">
        <f>VLOOKUP(F4075,'Customer Info'!A:C,3,0)</f>
        <v>Smith</v>
      </c>
      <c r="I4075" s="6" t="str">
        <f>VLOOKUP(F4075,'Customer Info'!A:G,7)</f>
        <v>China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18</v>
      </c>
      <c r="R4075" s="2" t="s">
        <v>28</v>
      </c>
      <c r="S4075" s="22">
        <f t="shared" si="319"/>
        <v>5.4</v>
      </c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Info'!A:B,2,0)</f>
        <v>Nicole</v>
      </c>
      <c r="H4076" s="6" t="str">
        <f>VLOOKUP(F4076,'Customer Info'!A:C,3,0)</f>
        <v>Fjeld</v>
      </c>
      <c r="I4076" s="6" t="str">
        <f>VLOOKUP(F4076,'Customer Info'!A:G,7)</f>
        <v>China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118</v>
      </c>
      <c r="R4076" s="2" t="s">
        <v>50</v>
      </c>
      <c r="S4076" s="22">
        <f t="shared" si="319"/>
        <v>50.300000000000004</v>
      </c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Info'!A:B,2,0)</f>
        <v>Brooke</v>
      </c>
      <c r="H4077" s="6" t="str">
        <f>VLOOKUP(F4077,'Customer Info'!A:C,3,0)</f>
        <v>Gillingham</v>
      </c>
      <c r="I4077" s="6" t="str">
        <f>VLOOKUP(F4077,'Customer Info'!A:G,7)</f>
        <v>Indonesia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333</v>
      </c>
      <c r="R4077" s="2" t="s">
        <v>50</v>
      </c>
      <c r="S4077" s="22">
        <f t="shared" si="319"/>
        <v>61.08</v>
      </c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Info'!A:B,2,0)</f>
        <v>Alex</v>
      </c>
      <c r="H4078" s="6" t="str">
        <f>VLOOKUP(F4078,'Customer Info'!A:C,3,0)</f>
        <v>Grayson</v>
      </c>
      <c r="I4078" s="6" t="str">
        <f>VLOOKUP(F4078,'Customer Info'!A:G,7)</f>
        <v>Australia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413</v>
      </c>
      <c r="R4078" s="2" t="s">
        <v>28</v>
      </c>
      <c r="S4078" s="22">
        <f t="shared" si="319"/>
        <v>281.75</v>
      </c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Info'!A:B,2,0)</f>
        <v>Max</v>
      </c>
      <c r="H4079" s="6" t="str">
        <f>VLOOKUP(F4079,'Customer Info'!A:C,3,0)</f>
        <v>Ludwig</v>
      </c>
      <c r="I4079" s="6" t="str">
        <f>VLOOKUP(F4079,'Customer Info'!A:G,7)</f>
        <v>Indonesia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770</v>
      </c>
      <c r="R4079" s="2" t="s">
        <v>28</v>
      </c>
      <c r="S4079" s="22">
        <f t="shared" si="319"/>
        <v>2807.7000000000003</v>
      </c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Info'!A:B,2,0)</f>
        <v>Lindsay</v>
      </c>
      <c r="H4080" s="6" t="str">
        <f>VLOOKUP(F4080,'Customer Info'!A:C,3,0)</f>
        <v>Castell</v>
      </c>
      <c r="I4080" s="6" t="str">
        <f>VLOOKUP(F4080,'Customer Info'!A:G,7)</f>
        <v>Australia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176</v>
      </c>
      <c r="R4080" s="2" t="s">
        <v>56</v>
      </c>
      <c r="S4080" s="22">
        <f t="shared" si="319"/>
        <v>53.68</v>
      </c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Info'!A:B,2,0)</f>
        <v>Brian</v>
      </c>
      <c r="H4081" s="6" t="str">
        <f>VLOOKUP(F4081,'Customer Info'!A:C,3,0)</f>
        <v>Dahlen</v>
      </c>
      <c r="I4081" s="6" t="str">
        <f>VLOOKUP(F4081,'Customer Info'!A:G,7)</f>
        <v>Australia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20</v>
      </c>
      <c r="R4081" s="2" t="s">
        <v>50</v>
      </c>
      <c r="S4081" s="22">
        <f t="shared" si="319"/>
        <v>6.1000000000000005</v>
      </c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Info'!A:B,2,0)</f>
        <v>John</v>
      </c>
      <c r="H4082" s="6" t="str">
        <f>VLOOKUP(F4082,'Customer Info'!A:C,3,0)</f>
        <v>Lucas</v>
      </c>
      <c r="I4082" s="6" t="str">
        <f>VLOOKUP(F4082,'Customer Info'!A:G,7)</f>
        <v>China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225</v>
      </c>
      <c r="R4082" s="2" t="s">
        <v>50</v>
      </c>
      <c r="S4082" s="22">
        <f t="shared" si="319"/>
        <v>394</v>
      </c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Info'!A:B,2,0)</f>
        <v>Jas</v>
      </c>
      <c r="H4083" s="6" t="str">
        <f>VLOOKUP(F4083,'Customer Info'!A:C,3,0)</f>
        <v>O'Carroll</v>
      </c>
      <c r="I4083" s="6" t="str">
        <f>VLOOKUP(F4083,'Customer Info'!A:G,7)</f>
        <v>China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364</v>
      </c>
      <c r="R4083" s="2" t="s">
        <v>28</v>
      </c>
      <c r="S4083" s="22">
        <f t="shared" si="319"/>
        <v>320.20000000000005</v>
      </c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Info'!A:B,2,0)</f>
        <v>Ben</v>
      </c>
      <c r="H4084" s="6" t="str">
        <f>VLOOKUP(F4084,'Customer Info'!A:C,3,0)</f>
        <v>Peterman</v>
      </c>
      <c r="I4084" s="6" t="str">
        <f>VLOOKUP(F4084,'Customer Info'!A:G,7)</f>
        <v>India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3648</v>
      </c>
      <c r="R4084" s="2" t="s">
        <v>28</v>
      </c>
      <c r="S4084" s="22">
        <f t="shared" si="319"/>
        <v>3478.0200000000004</v>
      </c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Info'!A:B,2,0)</f>
        <v>Shahid</v>
      </c>
      <c r="H4085" s="6" t="str">
        <f>VLOOKUP(F4085,'Customer Info'!A:C,3,0)</f>
        <v>Collister</v>
      </c>
      <c r="I4085" s="6" t="str">
        <f>VLOOKUP(F4085,'Customer Info'!A:G,7)</f>
        <v>Germany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12</v>
      </c>
      <c r="R4085" s="2" t="s">
        <v>28</v>
      </c>
      <c r="S4085" s="22">
        <f t="shared" si="319"/>
        <v>5.44</v>
      </c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Info'!A:B,2,0)</f>
        <v>Nancy</v>
      </c>
      <c r="H4086" s="6" t="str">
        <f>VLOOKUP(F4086,'Customer Info'!A:C,3,0)</f>
        <v>Lomonaco</v>
      </c>
      <c r="I4086" s="6" t="str">
        <f>VLOOKUP(F4086,'Customer Info'!A:G,7)</f>
        <v>China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335</v>
      </c>
      <c r="R4086" s="2" t="s">
        <v>50</v>
      </c>
      <c r="S4086" s="22">
        <f t="shared" si="319"/>
        <v>300.60000000000002</v>
      </c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Info'!A:B,2,0)</f>
        <v>Anthony</v>
      </c>
      <c r="H4087" s="6" t="str">
        <f>VLOOKUP(F4087,'Customer Info'!A:C,3,0)</f>
        <v>O'Donnell</v>
      </c>
      <c r="I4087" s="6" t="str">
        <f>VLOOKUP(F4087,'Customer Info'!A:G,7)</f>
        <v>Germany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6939</v>
      </c>
      <c r="R4087" s="2" t="s">
        <v>50</v>
      </c>
      <c r="S4087" s="22" t="b">
        <f t="shared" si="319"/>
        <v>0</v>
      </c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Info'!A:B,2,0)</f>
        <v>Jim</v>
      </c>
      <c r="H4088" s="6" t="str">
        <f>VLOOKUP(F4088,'Customer Info'!A:C,3,0)</f>
        <v>Epp</v>
      </c>
      <c r="I4088" s="6" t="str">
        <f>VLOOKUP(F4088,'Customer Info'!A:G,7)</f>
        <v>Australia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384</v>
      </c>
      <c r="R4088" s="2" t="s">
        <v>50</v>
      </c>
      <c r="S4088" s="22">
        <f t="shared" si="319"/>
        <v>91.8</v>
      </c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Info'!A:B,2,0)</f>
        <v>Alex</v>
      </c>
      <c r="H4089" s="6" t="str">
        <f>VLOOKUP(F4089,'Customer Info'!A:C,3,0)</f>
        <v>Avila</v>
      </c>
      <c r="I4089" s="6" t="e">
        <f>VLOOKUP(F4089,'Customer Info'!A:G,7)</f>
        <v>#N/A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472</v>
      </c>
      <c r="R4089" s="2" t="s">
        <v>50</v>
      </c>
      <c r="S4089" s="22">
        <f t="shared" si="319"/>
        <v>366.8</v>
      </c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Info'!A:B,2,0)</f>
        <v>Xylona</v>
      </c>
      <c r="H4090" s="6" t="str">
        <f>VLOOKUP(F4090,'Customer Info'!A:C,3,0)</f>
        <v>Preis</v>
      </c>
      <c r="I4090" s="6" t="str">
        <f>VLOOKUP(F4090,'Customer Info'!A:G,7)</f>
        <v>China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702</v>
      </c>
      <c r="R4090" s="2" t="s">
        <v>28</v>
      </c>
      <c r="S4090" s="22">
        <f t="shared" si="319"/>
        <v>735.90000000000009</v>
      </c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Info'!A:B,2,0)</f>
        <v>Brian</v>
      </c>
      <c r="H4091" s="6" t="str">
        <f>VLOOKUP(F4091,'Customer Info'!A:C,3,0)</f>
        <v>Stugart</v>
      </c>
      <c r="I4091" s="6" t="str">
        <f>VLOOKUP(F4091,'Customer Info'!A:G,7)</f>
        <v>India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446</v>
      </c>
      <c r="R4091" s="2" t="s">
        <v>50</v>
      </c>
      <c r="S4091" s="22">
        <f t="shared" si="319"/>
        <v>268.10000000000002</v>
      </c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Info'!A:B,2,0)</f>
        <v>Trudy</v>
      </c>
      <c r="H4092" s="6" t="str">
        <f>VLOOKUP(F4092,'Customer Info'!A:C,3,0)</f>
        <v>Glocke</v>
      </c>
      <c r="I4092" s="6" t="str">
        <f>VLOOKUP(F4092,'Customer Info'!A:G,7)</f>
        <v>Germany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129</v>
      </c>
      <c r="R4092" s="2" t="s">
        <v>28</v>
      </c>
      <c r="S4092" s="22">
        <f t="shared" si="319"/>
        <v>337.5</v>
      </c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Info'!A:B,2,0)</f>
        <v>Craig</v>
      </c>
      <c r="H4093" s="6" t="str">
        <f>VLOOKUP(F4093,'Customer Info'!A:C,3,0)</f>
        <v>Yedwab</v>
      </c>
      <c r="I4093" s="6" t="str">
        <f>VLOOKUP(F4093,'Customer Info'!A:G,7)</f>
        <v>India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45</v>
      </c>
      <c r="R4093" s="2" t="s">
        <v>28</v>
      </c>
      <c r="S4093" s="22">
        <f t="shared" si="319"/>
        <v>11.34</v>
      </c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Info'!A:B,2,0)</f>
        <v>James</v>
      </c>
      <c r="H4094" s="6" t="str">
        <f>VLOOKUP(F4094,'Customer Info'!A:C,3,0)</f>
        <v>Lanier</v>
      </c>
      <c r="I4094" s="6" t="str">
        <f>VLOOKUP(F4094,'Customer Info'!A:G,7)</f>
        <v>China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2925</v>
      </c>
      <c r="R4094" s="2" t="s">
        <v>50</v>
      </c>
      <c r="S4094" s="22">
        <f t="shared" si="319"/>
        <v>2223.9</v>
      </c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Info'!A:B,2,0)</f>
        <v>Jonathan</v>
      </c>
      <c r="H4095" s="6" t="str">
        <f>VLOOKUP(F4095,'Customer Info'!A:C,3,0)</f>
        <v>Howell</v>
      </c>
      <c r="I4095" s="6" t="str">
        <f>VLOOKUP(F4095,'Customer Info'!A:G,7)</f>
        <v>China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356</v>
      </c>
      <c r="R4095" s="2" t="s">
        <v>50</v>
      </c>
      <c r="S4095" s="22">
        <f t="shared" si="319"/>
        <v>70.8</v>
      </c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Info'!A:B,2,0)</f>
        <v>Harry</v>
      </c>
      <c r="H4096" s="6" t="str">
        <f>VLOOKUP(F4096,'Customer Info'!A:C,3,0)</f>
        <v>Marie</v>
      </c>
      <c r="I4096" s="6" t="str">
        <f>VLOOKUP(F4096,'Customer Info'!A:G,7)</f>
        <v>Indonesia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32</v>
      </c>
      <c r="R4096" s="2" t="s">
        <v>28</v>
      </c>
      <c r="S4096" s="22">
        <f t="shared" si="319"/>
        <v>14.32</v>
      </c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Info'!A:B,2,0)</f>
        <v>Christopher</v>
      </c>
      <c r="H4097" s="6" t="str">
        <f>VLOOKUP(F4097,'Customer Info'!A:C,3,0)</f>
        <v>Martinez</v>
      </c>
      <c r="I4097" s="6" t="str">
        <f>VLOOKUP(F4097,'Customer Info'!A:G,7)</f>
        <v>Australia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117</v>
      </c>
      <c r="R4097" s="2" t="s">
        <v>50</v>
      </c>
      <c r="S4097" s="22">
        <f t="shared" si="319"/>
        <v>48.54</v>
      </c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Info'!A:B,2,0)</f>
        <v>Darren</v>
      </c>
      <c r="H4098" s="6" t="str">
        <f>VLOOKUP(F4098,'Customer Info'!A:C,3,0)</f>
        <v>Budd</v>
      </c>
      <c r="I4098" s="6" t="str">
        <f>VLOOKUP(F4098,'Customer Info'!A:G,7)</f>
        <v>India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2268</v>
      </c>
      <c r="R4098" s="2" t="s">
        <v>28</v>
      </c>
      <c r="S4098" s="22">
        <f t="shared" si="319"/>
        <v>8907.2999999999993</v>
      </c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Info'!A:B,2,0)</f>
        <v>Jack</v>
      </c>
      <c r="H4099" s="6" t="str">
        <f>VLOOKUP(F4099,'Customer Info'!A:C,3,0)</f>
        <v>O'Briant</v>
      </c>
      <c r="I4099" s="6" t="str">
        <f>VLOOKUP(F4099,'Customer Info'!A:G,7)</f>
        <v>China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48</v>
      </c>
      <c r="R4099" s="2" t="s">
        <v>50</v>
      </c>
      <c r="S4099" s="22">
        <f t="shared" si="319"/>
        <v>14.76</v>
      </c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Info'!A:B,2,0)</f>
        <v>Toby</v>
      </c>
      <c r="H4100" s="6" t="str">
        <f>VLOOKUP(F4100,'Customer Info'!A:C,3,0)</f>
        <v>Braunhardt</v>
      </c>
      <c r="I4100" s="6" t="str">
        <f>VLOOKUP(F4100,'Customer Info'!A:G,7)</f>
        <v>Germany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600</v>
      </c>
      <c r="R4100" s="2" t="s">
        <v>28</v>
      </c>
      <c r="S4100" s="22">
        <f t="shared" si="319"/>
        <v>301.2</v>
      </c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Info'!A:B,2,0)</f>
        <v>MaryBeth</v>
      </c>
      <c r="H4101" s="6" t="str">
        <f>VLOOKUP(F4101,'Customer Info'!A:C,3,0)</f>
        <v>Skach</v>
      </c>
      <c r="I4101" s="6" t="str">
        <f>VLOOKUP(F4101,'Customer Info'!A:G,7)</f>
        <v>Germany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354</v>
      </c>
      <c r="R4101" s="2" t="s">
        <v>56</v>
      </c>
      <c r="S4101" s="22">
        <f t="shared" si="319"/>
        <v>64.760000000000005</v>
      </c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Info'!A:B,2,0)</f>
        <v>Larry</v>
      </c>
      <c r="H4102" s="6" t="str">
        <f>VLOOKUP(F4102,'Customer Info'!A:C,3,0)</f>
        <v>Blacks</v>
      </c>
      <c r="I4102" s="6" t="str">
        <f>VLOOKUP(F4102,'Customer Info'!A:G,7)</f>
        <v>China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100</v>
      </c>
      <c r="R4102" s="2" t="s">
        <v>26</v>
      </c>
      <c r="S4102" s="22">
        <f t="shared" si="319"/>
        <v>54.32</v>
      </c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Info'!A:B,2,0)</f>
        <v>Craig</v>
      </c>
      <c r="H4103" s="6" t="str">
        <f>VLOOKUP(F4103,'Customer Info'!A:C,3,0)</f>
        <v>Yedwab</v>
      </c>
      <c r="I4103" s="6" t="str">
        <f>VLOOKUP(F4103,'Customer Info'!A:G,7)</f>
        <v>India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1192</v>
      </c>
      <c r="R4103" s="2" t="s">
        <v>50</v>
      </c>
      <c r="S4103" s="22">
        <f t="shared" si="319"/>
        <v>1796.0600000000002</v>
      </c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Info'!A:B,2,0)</f>
        <v>Brooke</v>
      </c>
      <c r="H4104" s="6" t="str">
        <f>VLOOKUP(F4104,'Customer Info'!A:C,3,0)</f>
        <v>Gillingham</v>
      </c>
      <c r="I4104" s="6" t="str">
        <f>VLOOKUP(F4104,'Customer Info'!A:G,7)</f>
        <v>Indonesia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2676</v>
      </c>
      <c r="R4104" s="2" t="s">
        <v>28</v>
      </c>
      <c r="S4104" s="22">
        <f t="shared" si="319"/>
        <v>2051.5600000000004</v>
      </c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Info'!A:B,2,0)</f>
        <v>Joy</v>
      </c>
      <c r="H4105" s="6" t="str">
        <f>VLOOKUP(F4105,'Customer Info'!A:C,3,0)</f>
        <v>Daniels</v>
      </c>
      <c r="I4105" s="6" t="str">
        <f>VLOOKUP(F4105,'Customer Info'!A:G,7)</f>
        <v>Australia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680</v>
      </c>
      <c r="R4105" s="2" t="s">
        <v>28</v>
      </c>
      <c r="S4105" s="22">
        <f t="shared" si="319"/>
        <v>904</v>
      </c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Info'!A:B,2,0)</f>
        <v>Laurel</v>
      </c>
      <c r="H4106" s="6" t="str">
        <f>VLOOKUP(F4106,'Customer Info'!A:C,3,0)</f>
        <v>Beltran</v>
      </c>
      <c r="I4106" s="6" t="str">
        <f>VLOOKUP(F4106,'Customer Info'!A:G,7)</f>
        <v>Australia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368</v>
      </c>
      <c r="R4106" s="2" t="s">
        <v>50</v>
      </c>
      <c r="S4106" s="22">
        <f t="shared" si="319"/>
        <v>328.90000000000003</v>
      </c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Info'!A:B,2,0)</f>
        <v>Tim</v>
      </c>
      <c r="H4107" s="6" t="str">
        <f>VLOOKUP(F4107,'Customer Info'!A:C,3,0)</f>
        <v>Brockman</v>
      </c>
      <c r="I4107" s="6" t="str">
        <f>VLOOKUP(F4107,'Customer Info'!A:G,7)</f>
        <v>Germany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N4107-M4107</f>
        <v>450</v>
      </c>
      <c r="R4107" s="2" t="s">
        <v>28</v>
      </c>
      <c r="S4107" s="22">
        <f t="shared" ref="S4107:S4170" si="324">IF(N4107&lt;5000,N4107*2%,IF(AND(N4107&gt;=5000,N4107&lt;25000),N4107*5%,IF(AND(N4107&gt;=25000,N4107&lt;50000),N4107*7%,IF(AND(N4107&gt;=50000,N4107&lt;100000)*N4107*9%,IF(AND(N4107&gt;=100000,N4107&lt;250000),N4107*12%,N4107*15%)))))</f>
        <v>396.25</v>
      </c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Info'!A:B,2,0)</f>
        <v>Lindsay</v>
      </c>
      <c r="H4108" s="6" t="str">
        <f>VLOOKUP(F4108,'Customer Info'!A:C,3,0)</f>
        <v>Castell</v>
      </c>
      <c r="I4108" s="6" t="str">
        <f>VLOOKUP(F4108,'Customer Info'!A:G,7)</f>
        <v>Australia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12</v>
      </c>
      <c r="R4108" s="2" t="s">
        <v>28</v>
      </c>
      <c r="S4108" s="22">
        <f t="shared" si="324"/>
        <v>3.66</v>
      </c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Info'!A:B,2,0)</f>
        <v>Helen</v>
      </c>
      <c r="H4109" s="6" t="str">
        <f>VLOOKUP(F4109,'Customer Info'!A:C,3,0)</f>
        <v>Abelman</v>
      </c>
      <c r="I4109" s="6" t="str">
        <f>VLOOKUP(F4109,'Customer Info'!A:G,7)</f>
        <v>India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708</v>
      </c>
      <c r="R4109" s="2" t="s">
        <v>26</v>
      </c>
      <c r="S4109" s="22">
        <f t="shared" si="324"/>
        <v>323.8</v>
      </c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Info'!A:B,2,0)</f>
        <v>Duane</v>
      </c>
      <c r="H4110" s="6" t="str">
        <f>VLOOKUP(F4110,'Customer Info'!A:C,3,0)</f>
        <v>Benoit</v>
      </c>
      <c r="I4110" s="6" t="str">
        <f>VLOOKUP(F4110,'Customer Info'!A:G,7)</f>
        <v>India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270</v>
      </c>
      <c r="R4110" s="2" t="s">
        <v>28</v>
      </c>
      <c r="S4110" s="22">
        <f t="shared" si="324"/>
        <v>95.100000000000009</v>
      </c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Info'!A:B,2,0)</f>
        <v>Ralph</v>
      </c>
      <c r="H4111" s="6" t="str">
        <f>VLOOKUP(F4111,'Customer Info'!A:C,3,0)</f>
        <v>Arnett</v>
      </c>
      <c r="I4111" s="6" t="str">
        <f>VLOOKUP(F4111,'Customer Info'!A:G,7)</f>
        <v>Australia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12</v>
      </c>
      <c r="R4111" s="2" t="s">
        <v>28</v>
      </c>
      <c r="S4111" s="22">
        <f t="shared" si="324"/>
        <v>3.02</v>
      </c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Info'!A:B,2,0)</f>
        <v>Erica</v>
      </c>
      <c r="H4112" s="6" t="str">
        <f>VLOOKUP(F4112,'Customer Info'!A:C,3,0)</f>
        <v>Hackney</v>
      </c>
      <c r="I4112" s="6" t="str">
        <f>VLOOKUP(F4112,'Customer Info'!A:G,7)</f>
        <v>India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118</v>
      </c>
      <c r="R4112" s="2" t="s">
        <v>28</v>
      </c>
      <c r="S4112" s="22">
        <f t="shared" si="324"/>
        <v>28.1</v>
      </c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Info'!A:B,2,0)</f>
        <v>Anna</v>
      </c>
      <c r="H4113" s="6" t="str">
        <f>VLOOKUP(F4113,'Customer Info'!A:C,3,0)</f>
        <v>Gayman</v>
      </c>
      <c r="I4113" s="6" t="str">
        <f>VLOOKUP(F4113,'Customer Info'!A:G,7)</f>
        <v>Australia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27</v>
      </c>
      <c r="R4113" s="2" t="s">
        <v>26</v>
      </c>
      <c r="S4113" s="22">
        <f t="shared" si="324"/>
        <v>5.4</v>
      </c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Info'!A:B,2,0)</f>
        <v>Scott</v>
      </c>
      <c r="H4114" s="6" t="str">
        <f>VLOOKUP(F4114,'Customer Info'!A:C,3,0)</f>
        <v>Cohen</v>
      </c>
      <c r="I4114" s="6" t="str">
        <f>VLOOKUP(F4114,'Customer Info'!A:G,7)</f>
        <v>Germany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466</v>
      </c>
      <c r="R4114" s="2" t="s">
        <v>28</v>
      </c>
      <c r="S4114" s="22">
        <f t="shared" si="324"/>
        <v>279</v>
      </c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Info'!A:B,2,0)</f>
        <v>Bobby</v>
      </c>
      <c r="H4115" s="6" t="str">
        <f>VLOOKUP(F4115,'Customer Info'!A:C,3,0)</f>
        <v>Odegard</v>
      </c>
      <c r="I4115" s="6" t="str">
        <f>VLOOKUP(F4115,'Customer Info'!A:G,7)</f>
        <v>India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1430</v>
      </c>
      <c r="R4115" s="2" t="s">
        <v>28</v>
      </c>
      <c r="S4115" s="22">
        <f t="shared" si="324"/>
        <v>1121.75</v>
      </c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Info'!A:B,2,0)</f>
        <v>Logan</v>
      </c>
      <c r="H4116" s="6" t="str">
        <f>VLOOKUP(F4116,'Customer Info'!A:C,3,0)</f>
        <v>Haushalter</v>
      </c>
      <c r="I4116" s="6" t="str">
        <f>VLOOKUP(F4116,'Customer Info'!A:G,7)</f>
        <v>Indonesia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36</v>
      </c>
      <c r="R4116" s="2" t="s">
        <v>50</v>
      </c>
      <c r="S4116" s="22">
        <f t="shared" si="324"/>
        <v>8.8800000000000008</v>
      </c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Info'!A:B,2,0)</f>
        <v>Max</v>
      </c>
      <c r="H4117" s="6" t="str">
        <f>VLOOKUP(F4117,'Customer Info'!A:C,3,0)</f>
        <v>Ludwig</v>
      </c>
      <c r="I4117" s="6" t="str">
        <f>VLOOKUP(F4117,'Customer Info'!A:G,7)</f>
        <v>Indonesia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765</v>
      </c>
      <c r="R4117" s="2" t="s">
        <v>50</v>
      </c>
      <c r="S4117" s="22">
        <f t="shared" si="324"/>
        <v>676.5</v>
      </c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Info'!A:B,2,0)</f>
        <v>Tim</v>
      </c>
      <c r="H4118" s="6" t="str">
        <f>VLOOKUP(F4118,'Customer Info'!A:C,3,0)</f>
        <v>Brockman</v>
      </c>
      <c r="I4118" s="6" t="str">
        <f>VLOOKUP(F4118,'Customer Info'!A:G,7)</f>
        <v>Germany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430</v>
      </c>
      <c r="R4118" s="2" t="s">
        <v>28</v>
      </c>
      <c r="S4118" s="22">
        <f t="shared" si="324"/>
        <v>295.8</v>
      </c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Info'!A:B,2,0)</f>
        <v>Joel</v>
      </c>
      <c r="H4119" s="6" t="str">
        <f>VLOOKUP(F4119,'Customer Info'!A:C,3,0)</f>
        <v>Eaton</v>
      </c>
      <c r="I4119" s="6" t="str">
        <f>VLOOKUP(F4119,'Customer Info'!A:G,7)</f>
        <v>Australia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2025</v>
      </c>
      <c r="R4119" s="2" t="s">
        <v>28</v>
      </c>
      <c r="S4119" s="22">
        <f t="shared" si="324"/>
        <v>1226</v>
      </c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Info'!A:B,2,0)</f>
        <v>Greg</v>
      </c>
      <c r="H4120" s="6" t="str">
        <f>VLOOKUP(F4120,'Customer Info'!A:C,3,0)</f>
        <v>Tran</v>
      </c>
      <c r="I4120" s="6" t="str">
        <f>VLOOKUP(F4120,'Customer Info'!A:G,7)</f>
        <v>India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84</v>
      </c>
      <c r="R4120" s="2" t="s">
        <v>50</v>
      </c>
      <c r="S4120" s="22">
        <f t="shared" si="324"/>
        <v>18.28</v>
      </c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Info'!A:B,2,0)</f>
        <v>Ruben</v>
      </c>
      <c r="H4121" s="6" t="str">
        <f>VLOOKUP(F4121,'Customer Info'!A:C,3,0)</f>
        <v>Ausman</v>
      </c>
      <c r="I4121" s="6" t="str">
        <f>VLOOKUP(F4121,'Customer Info'!A:G,7)</f>
        <v>Australia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729</v>
      </c>
      <c r="R4121" s="2" t="s">
        <v>50</v>
      </c>
      <c r="S4121" s="22">
        <f t="shared" si="324"/>
        <v>336.45000000000005</v>
      </c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Info'!A:B,2,0)</f>
        <v>Bill</v>
      </c>
      <c r="H4122" s="6" t="str">
        <f>VLOOKUP(F4122,'Customer Info'!A:C,3,0)</f>
        <v>Eplett</v>
      </c>
      <c r="I4122" s="6" t="str">
        <f>VLOOKUP(F4122,'Customer Info'!A:G,7)</f>
        <v>Indonesia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489</v>
      </c>
      <c r="R4122" s="2" t="s">
        <v>28</v>
      </c>
      <c r="S4122" s="22">
        <f t="shared" si="324"/>
        <v>89.88</v>
      </c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Info'!A:B,2,0)</f>
        <v>Carlos</v>
      </c>
      <c r="H4123" s="6" t="str">
        <f>VLOOKUP(F4123,'Customer Info'!A:C,3,0)</f>
        <v>Soltero</v>
      </c>
      <c r="I4123" s="6" t="str">
        <f>VLOOKUP(F4123,'Customer Info'!A:G,7)</f>
        <v>India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152</v>
      </c>
      <c r="R4123" s="2" t="s">
        <v>28</v>
      </c>
      <c r="S4123" s="22">
        <f t="shared" si="324"/>
        <v>64.84</v>
      </c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Info'!A:B,2,0)</f>
        <v>Nicole</v>
      </c>
      <c r="H4124" s="6" t="str">
        <f>VLOOKUP(F4124,'Customer Info'!A:C,3,0)</f>
        <v>Fjeld</v>
      </c>
      <c r="I4124" s="6" t="str">
        <f>VLOOKUP(F4124,'Customer Info'!A:G,7)</f>
        <v>China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1284</v>
      </c>
      <c r="R4124" s="2" t="s">
        <v>28</v>
      </c>
      <c r="S4124" s="22">
        <f t="shared" si="324"/>
        <v>1130.1000000000001</v>
      </c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Info'!A:B,2,0)</f>
        <v>Alex</v>
      </c>
      <c r="H4125" s="6" t="str">
        <f>VLOOKUP(F4125,'Customer Info'!A:C,3,0)</f>
        <v>Grayson</v>
      </c>
      <c r="I4125" s="6" t="str">
        <f>VLOOKUP(F4125,'Customer Info'!A:G,7)</f>
        <v>Australia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78</v>
      </c>
      <c r="R4125" s="2" t="s">
        <v>28</v>
      </c>
      <c r="S4125" s="22">
        <f t="shared" si="324"/>
        <v>35.1</v>
      </c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Info'!A:B,2,0)</f>
        <v>Emily</v>
      </c>
      <c r="H4126" s="6" t="str">
        <f>VLOOKUP(F4126,'Customer Info'!A:C,3,0)</f>
        <v>Burns</v>
      </c>
      <c r="I4126" s="6" t="str">
        <f>VLOOKUP(F4126,'Customer Info'!A:G,7)</f>
        <v>India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540</v>
      </c>
      <c r="R4126" s="2" t="s">
        <v>56</v>
      </c>
      <c r="S4126" s="22">
        <f t="shared" si="324"/>
        <v>415.5</v>
      </c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Info'!A:B,2,0)</f>
        <v>Kunst</v>
      </c>
      <c r="H4127" s="6" t="str">
        <f>VLOOKUP(F4127,'Customer Info'!A:C,3,0)</f>
        <v>Miller</v>
      </c>
      <c r="I4127" s="6" t="str">
        <f>VLOOKUP(F4127,'Customer Info'!A:G,7)</f>
        <v>China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14</v>
      </c>
      <c r="R4127" s="2" t="s">
        <v>28</v>
      </c>
      <c r="S4127" s="22">
        <f t="shared" si="324"/>
        <v>4.28</v>
      </c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Info'!A:B,2,0)</f>
        <v>Anthony</v>
      </c>
      <c r="H4128" s="6" t="str">
        <f>VLOOKUP(F4128,'Customer Info'!A:C,3,0)</f>
        <v>Garverick</v>
      </c>
      <c r="I4128" s="6" t="str">
        <f>VLOOKUP(F4128,'Customer Info'!A:G,7)</f>
        <v>Australia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700</v>
      </c>
      <c r="R4128" s="2" t="s">
        <v>26</v>
      </c>
      <c r="S4128" s="22">
        <f t="shared" si="324"/>
        <v>479.8</v>
      </c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Info'!A:B,2,0)</f>
        <v>Jessica</v>
      </c>
      <c r="H4129" s="6" t="str">
        <f>VLOOKUP(F4129,'Customer Info'!A:C,3,0)</f>
        <v>Myrick</v>
      </c>
      <c r="I4129" s="6" t="str">
        <f>VLOOKUP(F4129,'Customer Info'!A:G,7)</f>
        <v>China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8</v>
      </c>
      <c r="R4129" s="2" t="s">
        <v>50</v>
      </c>
      <c r="S4129" s="22">
        <f t="shared" si="324"/>
        <v>2.84</v>
      </c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Info'!A:B,2,0)</f>
        <v>Michael</v>
      </c>
      <c r="H4130" s="6" t="str">
        <f>VLOOKUP(F4130,'Customer Info'!A:C,3,0)</f>
        <v>Nguyen</v>
      </c>
      <c r="I4130" s="6" t="str">
        <f>VLOOKUP(F4130,'Customer Info'!A:G,7)</f>
        <v>Germany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92</v>
      </c>
      <c r="R4130" s="2" t="s">
        <v>28</v>
      </c>
      <c r="S4130" s="22">
        <f t="shared" si="324"/>
        <v>65.48</v>
      </c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Info'!A:B,2,0)</f>
        <v>Linda</v>
      </c>
      <c r="H4131" s="6" t="str">
        <f>VLOOKUP(F4131,'Customer Info'!A:C,3,0)</f>
        <v>Southworth</v>
      </c>
      <c r="I4131" s="6" t="str">
        <f>VLOOKUP(F4131,'Customer Info'!A:G,7)</f>
        <v>China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576</v>
      </c>
      <c r="R4131" s="2" t="s">
        <v>50</v>
      </c>
      <c r="S4131" s="22">
        <f t="shared" si="324"/>
        <v>436.90000000000003</v>
      </c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Info'!A:B,2,0)</f>
        <v>Katrina</v>
      </c>
      <c r="H4132" s="6" t="str">
        <f>VLOOKUP(F4132,'Customer Info'!A:C,3,0)</f>
        <v>Bavinger</v>
      </c>
      <c r="I4132" s="6" t="str">
        <f>VLOOKUP(F4132,'Customer Info'!A:G,7)</f>
        <v>Australia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220</v>
      </c>
      <c r="R4132" s="2" t="s">
        <v>26</v>
      </c>
      <c r="S4132" s="22">
        <f t="shared" si="324"/>
        <v>77.44</v>
      </c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Info'!A:B,2,0)</f>
        <v>Todd</v>
      </c>
      <c r="H4133" s="6" t="str">
        <f>VLOOKUP(F4133,'Customer Info'!A:C,3,0)</f>
        <v>Sumrall</v>
      </c>
      <c r="I4133" s="6" t="str">
        <f>VLOOKUP(F4133,'Customer Info'!A:G,7)</f>
        <v>Germany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3773</v>
      </c>
      <c r="R4133" s="2" t="s">
        <v>28</v>
      </c>
      <c r="S4133" s="22">
        <f t="shared" si="324"/>
        <v>7761.5999999999995</v>
      </c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Info'!A:B,2,0)</f>
        <v>Ritsa</v>
      </c>
      <c r="H4134" s="6" t="str">
        <f>VLOOKUP(F4134,'Customer Info'!A:C,3,0)</f>
        <v>Hightower</v>
      </c>
      <c r="I4134" s="6" t="str">
        <f>VLOOKUP(F4134,'Customer Info'!A:G,7)</f>
        <v>Australia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126</v>
      </c>
      <c r="R4134" s="2" t="s">
        <v>28</v>
      </c>
      <c r="S4134" s="22">
        <f t="shared" si="324"/>
        <v>87.18</v>
      </c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Info'!A:B,2,0)</f>
        <v>Mick</v>
      </c>
      <c r="H4135" s="6" t="str">
        <f>VLOOKUP(F4135,'Customer Info'!A:C,3,0)</f>
        <v>Brown</v>
      </c>
      <c r="I4135" s="6" t="str">
        <f>VLOOKUP(F4135,'Customer Info'!A:G,7)</f>
        <v>China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74</v>
      </c>
      <c r="R4135" s="2" t="s">
        <v>28</v>
      </c>
      <c r="S4135" s="22">
        <f t="shared" si="324"/>
        <v>19.8</v>
      </c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Info'!A:B,2,0)</f>
        <v>Deirdre</v>
      </c>
      <c r="H4136" s="6" t="str">
        <f>VLOOKUP(F4136,'Customer Info'!A:C,3,0)</f>
        <v>Greer</v>
      </c>
      <c r="I4136" s="6" t="str">
        <f>VLOOKUP(F4136,'Customer Info'!A:G,7)</f>
        <v>India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692</v>
      </c>
      <c r="R4136" s="2" t="s">
        <v>28</v>
      </c>
      <c r="S4136" s="22">
        <f t="shared" si="324"/>
        <v>343.6</v>
      </c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Info'!A:B,2,0)</f>
        <v>Tom</v>
      </c>
      <c r="H4137" s="6" t="str">
        <f>VLOOKUP(F4137,'Customer Info'!A:C,3,0)</f>
        <v>Zandusky</v>
      </c>
      <c r="I4137" s="6" t="str">
        <f>VLOOKUP(F4137,'Customer Info'!A:G,7)</f>
        <v>Australia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8300</v>
      </c>
      <c r="R4137" s="2" t="s">
        <v>50</v>
      </c>
      <c r="S4137" s="22" t="b">
        <f t="shared" si="324"/>
        <v>0</v>
      </c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Info'!A:B,2,0)</f>
        <v>Brooke</v>
      </c>
      <c r="H4138" s="6" t="str">
        <f>VLOOKUP(F4138,'Customer Info'!A:C,3,0)</f>
        <v>Gillingham</v>
      </c>
      <c r="I4138" s="6" t="str">
        <f>VLOOKUP(F4138,'Customer Info'!A:G,7)</f>
        <v>Indonesia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1276</v>
      </c>
      <c r="R4138" s="2" t="s">
        <v>26</v>
      </c>
      <c r="S4138" s="22">
        <f t="shared" si="324"/>
        <v>1898.8200000000002</v>
      </c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Info'!A:B,2,0)</f>
        <v>Toby</v>
      </c>
      <c r="H4139" s="6" t="str">
        <f>VLOOKUP(F4139,'Customer Info'!A:C,3,0)</f>
        <v>Gnade</v>
      </c>
      <c r="I4139" s="6" t="str">
        <f>VLOOKUP(F4139,'Customer Info'!A:G,7)</f>
        <v>Germany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264</v>
      </c>
      <c r="R4139" s="2" t="s">
        <v>28</v>
      </c>
      <c r="S4139" s="22">
        <f t="shared" si="324"/>
        <v>93.52</v>
      </c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Info'!A:B,2,0)</f>
        <v>Roy</v>
      </c>
      <c r="H4140" s="6" t="str">
        <f>VLOOKUP(F4140,'Customer Info'!A:C,3,0)</f>
        <v>Phan</v>
      </c>
      <c r="I4140" s="6" t="str">
        <f>VLOOKUP(F4140,'Customer Info'!A:G,7)</f>
        <v>Germany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17</v>
      </c>
      <c r="R4140" s="2" t="s">
        <v>28</v>
      </c>
      <c r="S4140" s="22">
        <f t="shared" si="324"/>
        <v>4.2</v>
      </c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Info'!A:B,2,0)</f>
        <v>Sung</v>
      </c>
      <c r="H4141" s="6" t="str">
        <f>VLOOKUP(F4141,'Customer Info'!A:C,3,0)</f>
        <v>Shariari</v>
      </c>
      <c r="I4141" s="6" t="str">
        <f>VLOOKUP(F4141,'Customer Info'!A:G,7)</f>
        <v>Germany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123</v>
      </c>
      <c r="R4141" s="2" t="s">
        <v>50</v>
      </c>
      <c r="S4141" s="22">
        <f t="shared" si="324"/>
        <v>26.64</v>
      </c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Info'!A:B,2,0)</f>
        <v>Arthur</v>
      </c>
      <c r="H4142" s="6" t="str">
        <f>VLOOKUP(F4142,'Customer Info'!A:C,3,0)</f>
        <v>Prichep</v>
      </c>
      <c r="I4142" s="6" t="str">
        <f>VLOOKUP(F4142,'Customer Info'!A:G,7)</f>
        <v>Germany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2466</v>
      </c>
      <c r="R4142" s="2" t="s">
        <v>28</v>
      </c>
      <c r="S4142" s="22">
        <f t="shared" si="324"/>
        <v>2056.46</v>
      </c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Info'!A:B,2,0)</f>
        <v>Brendan</v>
      </c>
      <c r="H4143" s="6" t="str">
        <f>VLOOKUP(F4143,'Customer Info'!A:C,3,0)</f>
        <v>Murry</v>
      </c>
      <c r="I4143" s="6" t="str">
        <f>VLOOKUP(F4143,'Customer Info'!A:G,7)</f>
        <v>India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196</v>
      </c>
      <c r="R4143" s="2" t="s">
        <v>28</v>
      </c>
      <c r="S4143" s="22">
        <f t="shared" si="324"/>
        <v>59.44</v>
      </c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Info'!A:B,2,0)</f>
        <v>Hallie</v>
      </c>
      <c r="H4144" s="6" t="str">
        <f>VLOOKUP(F4144,'Customer Info'!A:C,3,0)</f>
        <v>Redmond</v>
      </c>
      <c r="I4144" s="6" t="str">
        <f>VLOOKUP(F4144,'Customer Info'!A:G,7)</f>
        <v>Indonesia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352</v>
      </c>
      <c r="R4144" s="2" t="s">
        <v>50</v>
      </c>
      <c r="S4144" s="22">
        <f t="shared" si="324"/>
        <v>84.960000000000008</v>
      </c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Info'!A:B,2,0)</f>
        <v>Nick</v>
      </c>
      <c r="H4145" s="6" t="str">
        <f>VLOOKUP(F4145,'Customer Info'!A:C,3,0)</f>
        <v>Radford</v>
      </c>
      <c r="I4145" s="6" t="str">
        <f>VLOOKUP(F4145,'Customer Info'!A:G,7)</f>
        <v>India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1280</v>
      </c>
      <c r="R4145" s="2" t="s">
        <v>50</v>
      </c>
      <c r="S4145" s="22">
        <f t="shared" si="324"/>
        <v>590.6</v>
      </c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Info'!A:B,2,0)</f>
        <v>Tom</v>
      </c>
      <c r="H4146" s="6" t="str">
        <f>VLOOKUP(F4146,'Customer Info'!A:C,3,0)</f>
        <v>Prescott</v>
      </c>
      <c r="I4146" s="6" t="str">
        <f>VLOOKUP(F4146,'Customer Info'!A:G,7)</f>
        <v>Germany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276</v>
      </c>
      <c r="R4146" s="2" t="s">
        <v>50</v>
      </c>
      <c r="S4146" s="22">
        <f t="shared" si="324"/>
        <v>54.36</v>
      </c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Info'!A:B,2,0)</f>
        <v>Sung</v>
      </c>
      <c r="H4147" s="6" t="str">
        <f>VLOOKUP(F4147,'Customer Info'!A:C,3,0)</f>
        <v>Pak</v>
      </c>
      <c r="I4147" s="6" t="str">
        <f>VLOOKUP(F4147,'Customer Info'!A:G,7)</f>
        <v>China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438</v>
      </c>
      <c r="R4147" s="2" t="s">
        <v>28</v>
      </c>
      <c r="S4147" s="22">
        <f t="shared" si="324"/>
        <v>266.10000000000002</v>
      </c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Info'!A:B,2,0)</f>
        <v>Paul</v>
      </c>
      <c r="H4148" s="6" t="str">
        <f>VLOOKUP(F4148,'Customer Info'!A:C,3,0)</f>
        <v>Gonzalez</v>
      </c>
      <c r="I4148" s="6" t="str">
        <f>VLOOKUP(F4148,'Customer Info'!A:G,7)</f>
        <v>Australia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1278</v>
      </c>
      <c r="R4148" s="2" t="s">
        <v>28</v>
      </c>
      <c r="S4148" s="22">
        <f t="shared" si="324"/>
        <v>974.40000000000009</v>
      </c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Info'!A:B,2,0)</f>
        <v>Melanie</v>
      </c>
      <c r="H4149" s="6" t="str">
        <f>VLOOKUP(F4149,'Customer Info'!A:C,3,0)</f>
        <v>Seite</v>
      </c>
      <c r="I4149" s="6" t="str">
        <f>VLOOKUP(F4149,'Customer Info'!A:G,7)</f>
        <v>Germany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111</v>
      </c>
      <c r="R4149" s="2" t="s">
        <v>28</v>
      </c>
      <c r="S4149" s="22">
        <f t="shared" si="324"/>
        <v>59.620000000000005</v>
      </c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Info'!A:B,2,0)</f>
        <v>Dianna</v>
      </c>
      <c r="H4150" s="6" t="str">
        <f>VLOOKUP(F4150,'Customer Info'!A:C,3,0)</f>
        <v>Vittorini</v>
      </c>
      <c r="I4150" s="6" t="str">
        <f>VLOOKUP(F4150,'Customer Info'!A:G,7)</f>
        <v>Germany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1344</v>
      </c>
      <c r="R4150" s="2" t="s">
        <v>28</v>
      </c>
      <c r="S4150" s="22">
        <f t="shared" si="324"/>
        <v>1055.95</v>
      </c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Info'!A:B,2,0)</f>
        <v>William</v>
      </c>
      <c r="H4151" s="6" t="str">
        <f>VLOOKUP(F4151,'Customer Info'!A:C,3,0)</f>
        <v>Brown</v>
      </c>
      <c r="I4151" s="6" t="str">
        <f>VLOOKUP(F4151,'Customer Info'!A:G,7)</f>
        <v>Indonesia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8</v>
      </c>
      <c r="R4151" s="2" t="s">
        <v>50</v>
      </c>
      <c r="S4151" s="22">
        <f t="shared" si="324"/>
        <v>3.24</v>
      </c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Info'!A:B,2,0)</f>
        <v>Helen</v>
      </c>
      <c r="H4152" s="6" t="str">
        <f>VLOOKUP(F4152,'Customer Info'!A:C,3,0)</f>
        <v>Abelman</v>
      </c>
      <c r="I4152" s="6" t="str">
        <f>VLOOKUP(F4152,'Customer Info'!A:G,7)</f>
        <v>India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2868</v>
      </c>
      <c r="R4152" s="2" t="s">
        <v>28</v>
      </c>
      <c r="S4152" s="22">
        <f t="shared" si="324"/>
        <v>2412.7600000000002</v>
      </c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Info'!A:B,2,0)</f>
        <v>Harry</v>
      </c>
      <c r="H4153" s="6" t="str">
        <f>VLOOKUP(F4153,'Customer Info'!A:C,3,0)</f>
        <v>Marie</v>
      </c>
      <c r="I4153" s="6" t="str">
        <f>VLOOKUP(F4153,'Customer Info'!A:G,7)</f>
        <v>Indonesia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207</v>
      </c>
      <c r="R4153" s="2" t="s">
        <v>28</v>
      </c>
      <c r="S4153" s="22">
        <f t="shared" si="324"/>
        <v>62.88</v>
      </c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Info'!A:B,2,0)</f>
        <v>Jennifer</v>
      </c>
      <c r="H4154" s="6" t="str">
        <f>VLOOKUP(F4154,'Customer Info'!A:C,3,0)</f>
        <v>Halladay</v>
      </c>
      <c r="I4154" s="6" t="str">
        <f>VLOOKUP(F4154,'Customer Info'!A:G,7)</f>
        <v>Germany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106</v>
      </c>
      <c r="R4154" s="2" t="s">
        <v>50</v>
      </c>
      <c r="S4154" s="22">
        <f t="shared" si="324"/>
        <v>55.74</v>
      </c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Info'!A:B,2,0)</f>
        <v>Eric</v>
      </c>
      <c r="H4155" s="6" t="str">
        <f>VLOOKUP(F4155,'Customer Info'!A:C,3,0)</f>
        <v>Barreto</v>
      </c>
      <c r="I4155" s="6" t="str">
        <f>VLOOKUP(F4155,'Customer Info'!A:G,7)</f>
        <v>India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60</v>
      </c>
      <c r="R4155" s="2" t="s">
        <v>26</v>
      </c>
      <c r="S4155" s="22">
        <f t="shared" si="324"/>
        <v>16.559999999999999</v>
      </c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Info'!A:B,2,0)</f>
        <v>Brooke</v>
      </c>
      <c r="H4156" s="6" t="str">
        <f>VLOOKUP(F4156,'Customer Info'!A:C,3,0)</f>
        <v>Gillingham</v>
      </c>
      <c r="I4156" s="6" t="str">
        <f>VLOOKUP(F4156,'Customer Info'!A:G,7)</f>
        <v>Indonesia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88</v>
      </c>
      <c r="R4156" s="2" t="s">
        <v>28</v>
      </c>
      <c r="S4156" s="22">
        <f t="shared" si="324"/>
        <v>90.92</v>
      </c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Info'!A:B,2,0)</f>
        <v>Deirdre</v>
      </c>
      <c r="H4157" s="6" t="str">
        <f>VLOOKUP(F4157,'Customer Info'!A:C,3,0)</f>
        <v>Greer</v>
      </c>
      <c r="I4157" s="6" t="str">
        <f>VLOOKUP(F4157,'Customer Info'!A:G,7)</f>
        <v>India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8344</v>
      </c>
      <c r="R4157" s="2" t="s">
        <v>28</v>
      </c>
      <c r="S4157" s="22" t="b">
        <f t="shared" si="324"/>
        <v>0</v>
      </c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Info'!A:B,2,0)</f>
        <v>Jill</v>
      </c>
      <c r="H4158" s="6" t="str">
        <f>VLOOKUP(F4158,'Customer Info'!A:C,3,0)</f>
        <v>Fjeld</v>
      </c>
      <c r="I4158" s="6" t="str">
        <f>VLOOKUP(F4158,'Customer Info'!A:G,7)</f>
        <v>Australia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3906</v>
      </c>
      <c r="R4158" s="2" t="s">
        <v>28</v>
      </c>
      <c r="S4158" s="22">
        <f t="shared" si="324"/>
        <v>7817.4</v>
      </c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Info'!A:B,2,0)</f>
        <v>Catherine</v>
      </c>
      <c r="H4159" s="6" t="str">
        <f>VLOOKUP(F4159,'Customer Info'!A:C,3,0)</f>
        <v>Glotzbach</v>
      </c>
      <c r="I4159" s="6" t="str">
        <f>VLOOKUP(F4159,'Customer Info'!A:G,7)</f>
        <v>Australia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90</v>
      </c>
      <c r="R4159" s="2" t="s">
        <v>28</v>
      </c>
      <c r="S4159" s="22">
        <f t="shared" si="324"/>
        <v>26.7</v>
      </c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Info'!A:B,2,0)</f>
        <v>Eugene</v>
      </c>
      <c r="H4160" s="6" t="str">
        <f>VLOOKUP(F4160,'Customer Info'!A:C,3,0)</f>
        <v>Hildebrand</v>
      </c>
      <c r="I4160" s="6" t="str">
        <f>VLOOKUP(F4160,'Customer Info'!A:G,7)</f>
        <v>India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1782</v>
      </c>
      <c r="R4160" s="2" t="s">
        <v>50</v>
      </c>
      <c r="S4160" s="22">
        <f t="shared" si="324"/>
        <v>1922.3400000000001</v>
      </c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Info'!A:B,2,0)</f>
        <v>Deanra</v>
      </c>
      <c r="H4161" s="6" t="str">
        <f>VLOOKUP(F4161,'Customer Info'!A:C,3,0)</f>
        <v>Eno</v>
      </c>
      <c r="I4161" s="6" t="str">
        <f>VLOOKUP(F4161,'Customer Info'!A:G,7)</f>
        <v>India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34</v>
      </c>
      <c r="R4161" s="2" t="s">
        <v>28</v>
      </c>
      <c r="S4161" s="22">
        <f t="shared" si="324"/>
        <v>6.8</v>
      </c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Info'!A:B,2,0)</f>
        <v>Stewart</v>
      </c>
      <c r="H4162" s="6" t="str">
        <f>VLOOKUP(F4162,'Customer Info'!A:C,3,0)</f>
        <v>Visinsky</v>
      </c>
      <c r="I4162" s="6" t="str">
        <f>VLOOKUP(F4162,'Customer Info'!A:G,7)</f>
        <v>Germany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285</v>
      </c>
      <c r="R4162" s="2" t="s">
        <v>50</v>
      </c>
      <c r="S4162" s="22">
        <f t="shared" si="324"/>
        <v>382.65000000000003</v>
      </c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Info'!A:B,2,0)</f>
        <v>Marina</v>
      </c>
      <c r="H4163" s="6" t="str">
        <f>VLOOKUP(F4163,'Customer Info'!A:C,3,0)</f>
        <v>Lichtenstein</v>
      </c>
      <c r="I4163" s="6" t="str">
        <f>VLOOKUP(F4163,'Customer Info'!A:G,7)</f>
        <v>Germany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192</v>
      </c>
      <c r="R4163" s="2" t="s">
        <v>28</v>
      </c>
      <c r="S4163" s="22">
        <f t="shared" si="324"/>
        <v>81.48</v>
      </c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Info'!A:B,2,0)</f>
        <v>Dean</v>
      </c>
      <c r="H4164" s="6" t="str">
        <f>VLOOKUP(F4164,'Customer Info'!A:C,3,0)</f>
        <v>Katz</v>
      </c>
      <c r="I4164" s="6" t="str">
        <f>VLOOKUP(F4164,'Customer Info'!A:G,7)</f>
        <v>Australia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546</v>
      </c>
      <c r="R4164" s="2" t="s">
        <v>28</v>
      </c>
      <c r="S4164" s="22">
        <f t="shared" si="324"/>
        <v>589.4</v>
      </c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Info'!A:B,2,0)</f>
        <v>Carlos</v>
      </c>
      <c r="H4165" s="6" t="str">
        <f>VLOOKUP(F4165,'Customer Info'!A:C,3,0)</f>
        <v>Soltero</v>
      </c>
      <c r="I4165" s="6" t="str">
        <f>VLOOKUP(F4165,'Customer Info'!A:G,7)</f>
        <v>India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74</v>
      </c>
      <c r="R4165" s="2" t="s">
        <v>28</v>
      </c>
      <c r="S4165" s="22">
        <f t="shared" si="324"/>
        <v>19.8</v>
      </c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Info'!A:B,2,0)</f>
        <v>Laurel</v>
      </c>
      <c r="H4166" s="6" t="str">
        <f>VLOOKUP(F4166,'Customer Info'!A:C,3,0)</f>
        <v>Elliston</v>
      </c>
      <c r="I4166" s="6" t="str">
        <f>VLOOKUP(F4166,'Customer Info'!A:G,7)</f>
        <v>Indonesia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738</v>
      </c>
      <c r="R4166" s="2" t="s">
        <v>50</v>
      </c>
      <c r="S4166" s="22">
        <f t="shared" si="324"/>
        <v>653.1</v>
      </c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Info'!A:B,2,0)</f>
        <v>Eugene</v>
      </c>
      <c r="H4167" s="6" t="str">
        <f>VLOOKUP(F4167,'Customer Info'!A:C,3,0)</f>
        <v>Hildebrand</v>
      </c>
      <c r="I4167" s="6" t="str">
        <f>VLOOKUP(F4167,'Customer Info'!A:G,7)</f>
        <v>India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519</v>
      </c>
      <c r="R4167" s="2" t="s">
        <v>50</v>
      </c>
      <c r="S4167" s="22">
        <f t="shared" si="324"/>
        <v>257.7</v>
      </c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Info'!A:B,2,0)</f>
        <v>Claudia</v>
      </c>
      <c r="H4168" s="6" t="str">
        <f>VLOOKUP(F4168,'Customer Info'!A:C,3,0)</f>
        <v>Bergmann</v>
      </c>
      <c r="I4168" s="6" t="str">
        <f>VLOOKUP(F4168,'Customer Info'!A:G,7)</f>
        <v>India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370</v>
      </c>
      <c r="R4168" s="2" t="s">
        <v>28</v>
      </c>
      <c r="S4168" s="22">
        <f t="shared" si="324"/>
        <v>327.5</v>
      </c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Info'!A:B,2,0)</f>
        <v>Victoria</v>
      </c>
      <c r="H4169" s="6" t="str">
        <f>VLOOKUP(F4169,'Customer Info'!A:C,3,0)</f>
        <v>Pisteka</v>
      </c>
      <c r="I4169" s="6" t="str">
        <f>VLOOKUP(F4169,'Customer Info'!A:G,7)</f>
        <v>China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64</v>
      </c>
      <c r="R4169" s="2" t="s">
        <v>28</v>
      </c>
      <c r="S4169" s="22">
        <f t="shared" si="324"/>
        <v>33</v>
      </c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Info'!A:B,2,0)</f>
        <v>Jim</v>
      </c>
      <c r="H4170" s="6" t="str">
        <f>VLOOKUP(F4170,'Customer Info'!A:C,3,0)</f>
        <v>Epp</v>
      </c>
      <c r="I4170" s="6" t="str">
        <f>VLOOKUP(F4170,'Customer Info'!A:G,7)</f>
        <v>Australia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50</v>
      </c>
      <c r="R4170" s="2" t="s">
        <v>28</v>
      </c>
      <c r="S4170" s="22">
        <f t="shared" si="324"/>
        <v>26.64</v>
      </c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Info'!A:B,2,0)</f>
        <v>Mike</v>
      </c>
      <c r="H4171" s="6" t="str">
        <f>VLOOKUP(F4171,'Customer Info'!A:C,3,0)</f>
        <v>Vittorini</v>
      </c>
      <c r="I4171" s="6" t="str">
        <f>VLOOKUP(F4171,'Customer Info'!A:G,7)</f>
        <v>Germany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N4171-M4171</f>
        <v>144</v>
      </c>
      <c r="R4171" s="2" t="s">
        <v>28</v>
      </c>
      <c r="S4171" s="22">
        <f t="shared" ref="S4171:S4234" si="329">IF(N4171&lt;5000,N4171*2%,IF(AND(N4171&gt;=5000,N4171&lt;25000),N4171*5%,IF(AND(N4171&gt;=25000,N4171&lt;50000),N4171*7%,IF(AND(N4171&gt;=50000,N4171&lt;100000)*N4171*9%,IF(AND(N4171&gt;=100000,N4171&lt;250000),N4171*12%,N4171*15%)))))</f>
        <v>31.28</v>
      </c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Info'!A:B,2,0)</f>
        <v>Mike</v>
      </c>
      <c r="H4172" s="6" t="str">
        <f>VLOOKUP(F4172,'Customer Info'!A:C,3,0)</f>
        <v>Pelletier</v>
      </c>
      <c r="I4172" s="6" t="str">
        <f>VLOOKUP(F4172,'Customer Info'!A:G,7)</f>
        <v>Germany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64</v>
      </c>
      <c r="R4172" s="2" t="s">
        <v>28</v>
      </c>
      <c r="S4172" s="22">
        <f t="shared" si="329"/>
        <v>17.64</v>
      </c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Info'!A:B,2,0)</f>
        <v>Rachel</v>
      </c>
      <c r="H4173" s="6" t="str">
        <f>VLOOKUP(F4173,'Customer Info'!A:C,3,0)</f>
        <v>Payne</v>
      </c>
      <c r="I4173" s="6" t="str">
        <f>VLOOKUP(F4173,'Customer Info'!A:G,7)</f>
        <v>Australia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220</v>
      </c>
      <c r="R4173" s="2" t="s">
        <v>50</v>
      </c>
      <c r="S4173" s="22">
        <f t="shared" si="329"/>
        <v>52.84</v>
      </c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Info'!A:B,2,0)</f>
        <v>Christine</v>
      </c>
      <c r="H4174" s="6" t="str">
        <f>VLOOKUP(F4174,'Customer Info'!A:C,3,0)</f>
        <v>Abelman</v>
      </c>
      <c r="I4174" s="6" t="str">
        <f>VLOOKUP(F4174,'Customer Info'!A:G,7)</f>
        <v>India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1104</v>
      </c>
      <c r="R4174" s="2" t="s">
        <v>50</v>
      </c>
      <c r="S4174" s="22">
        <f t="shared" si="329"/>
        <v>750.80000000000007</v>
      </c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Info'!A:B,2,0)</f>
        <v>Darren</v>
      </c>
      <c r="H4175" s="6" t="str">
        <f>VLOOKUP(F4175,'Customer Info'!A:C,3,0)</f>
        <v>Powers</v>
      </c>
      <c r="I4175" s="6" t="str">
        <f>VLOOKUP(F4175,'Customer Info'!A:G,7)</f>
        <v>Australia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702</v>
      </c>
      <c r="R4175" s="2" t="s">
        <v>28</v>
      </c>
      <c r="S4175" s="22">
        <f t="shared" si="329"/>
        <v>735.90000000000009</v>
      </c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Info'!A:B,2,0)</f>
        <v>Corey</v>
      </c>
      <c r="H4176" s="6" t="str">
        <f>VLOOKUP(F4176,'Customer Info'!A:C,3,0)</f>
        <v>Lock</v>
      </c>
      <c r="I4176" s="6" t="str">
        <f>VLOOKUP(F4176,'Customer Info'!A:G,7)</f>
        <v>Australia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610</v>
      </c>
      <c r="R4176" s="2" t="s">
        <v>28</v>
      </c>
      <c r="S4176" s="22">
        <f t="shared" si="329"/>
        <v>2217.9500000000003</v>
      </c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Info'!A:B,2,0)</f>
        <v>Dave</v>
      </c>
      <c r="H4177" s="6" t="str">
        <f>VLOOKUP(F4177,'Customer Info'!A:C,3,0)</f>
        <v>Poirier</v>
      </c>
      <c r="I4177" s="6" t="str">
        <f>VLOOKUP(F4177,'Customer Info'!A:G,7)</f>
        <v>Australia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400</v>
      </c>
      <c r="R4177" s="2" t="s">
        <v>28</v>
      </c>
      <c r="S4177" s="22">
        <f t="shared" si="329"/>
        <v>72.600000000000009</v>
      </c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Info'!A:B,2,0)</f>
        <v>Carol</v>
      </c>
      <c r="H4178" s="6" t="str">
        <f>VLOOKUP(F4178,'Customer Info'!A:C,3,0)</f>
        <v>Adams</v>
      </c>
      <c r="I4178" s="6" t="str">
        <f>VLOOKUP(F4178,'Customer Info'!A:G,7)</f>
        <v>India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4276</v>
      </c>
      <c r="R4178" s="2" t="s">
        <v>28</v>
      </c>
      <c r="S4178" s="22">
        <f t="shared" si="329"/>
        <v>8556.6</v>
      </c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Info'!A:B,2,0)</f>
        <v>Craig</v>
      </c>
      <c r="H4179" s="6" t="str">
        <f>VLOOKUP(F4179,'Customer Info'!A:C,3,0)</f>
        <v>Carreira</v>
      </c>
      <c r="I4179" s="6" t="str">
        <f>VLOOKUP(F4179,'Customer Info'!A:G,7)</f>
        <v>China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18</v>
      </c>
      <c r="R4179" s="2" t="s">
        <v>28</v>
      </c>
      <c r="S4179" s="22">
        <f t="shared" si="329"/>
        <v>3.84</v>
      </c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Info'!A:B,2,0)</f>
        <v>Stuart</v>
      </c>
      <c r="H4180" s="6" t="str">
        <f>VLOOKUP(F4180,'Customer Info'!A:C,3,0)</f>
        <v>Van</v>
      </c>
      <c r="I4180" s="6" t="str">
        <f>VLOOKUP(F4180,'Customer Info'!A:G,7)</f>
        <v>Germany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12614</v>
      </c>
      <c r="R4180" s="2" t="s">
        <v>56</v>
      </c>
      <c r="S4180" s="22" t="b">
        <f t="shared" si="329"/>
        <v>0</v>
      </c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Info'!A:B,2,0)</f>
        <v>Stuart</v>
      </c>
      <c r="H4181" s="6" t="str">
        <f>VLOOKUP(F4181,'Customer Info'!A:C,3,0)</f>
        <v>Calhoun</v>
      </c>
      <c r="I4181" s="6" t="str">
        <f>VLOOKUP(F4181,'Customer Info'!A:G,7)</f>
        <v>Germany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2140</v>
      </c>
      <c r="R4181" s="2" t="s">
        <v>28</v>
      </c>
      <c r="S4181" s="22">
        <f t="shared" si="329"/>
        <v>2636.9</v>
      </c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Info'!A:B,2,0)</f>
        <v>Gary</v>
      </c>
      <c r="H4182" s="6" t="str">
        <f>VLOOKUP(F4182,'Customer Info'!A:C,3,0)</f>
        <v>Hansen</v>
      </c>
      <c r="I4182" s="6" t="str">
        <f>VLOOKUP(F4182,'Customer Info'!A:G,7)</f>
        <v>India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182</v>
      </c>
      <c r="R4182" s="2" t="s">
        <v>28</v>
      </c>
      <c r="S4182" s="22">
        <f t="shared" si="329"/>
        <v>97.02</v>
      </c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Info'!A:B,2,0)</f>
        <v>Sung</v>
      </c>
      <c r="H4183" s="6" t="str">
        <f>VLOOKUP(F4183,'Customer Info'!A:C,3,0)</f>
        <v>Shariari</v>
      </c>
      <c r="I4183" s="6" t="str">
        <f>VLOOKUP(F4183,'Customer Info'!A:G,7)</f>
        <v>Germany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90</v>
      </c>
      <c r="R4183" s="2" t="s">
        <v>28</v>
      </c>
      <c r="S4183" s="22">
        <f t="shared" si="329"/>
        <v>22.2</v>
      </c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Info'!A:B,2,0)</f>
        <v>Tom</v>
      </c>
      <c r="H4184" s="6" t="str">
        <f>VLOOKUP(F4184,'Customer Info'!A:C,3,0)</f>
        <v>Stivers</v>
      </c>
      <c r="I4184" s="6" t="str">
        <f>VLOOKUP(F4184,'Customer Info'!A:G,7)</f>
        <v>Germany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6</v>
      </c>
      <c r="R4184" s="2" t="s">
        <v>28</v>
      </c>
      <c r="S4184" s="22">
        <f t="shared" si="329"/>
        <v>4.04</v>
      </c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Info'!A:B,2,0)</f>
        <v>Alex</v>
      </c>
      <c r="H4185" s="6" t="str">
        <f>VLOOKUP(F4185,'Customer Info'!A:C,3,0)</f>
        <v>Avila</v>
      </c>
      <c r="I4185" s="6" t="e">
        <f>VLOOKUP(F4185,'Customer Info'!A:G,7)</f>
        <v>#N/A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138</v>
      </c>
      <c r="R4185" s="2" t="s">
        <v>50</v>
      </c>
      <c r="S4185" s="22">
        <f t="shared" si="329"/>
        <v>72.3</v>
      </c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Info'!A:B,2,0)</f>
        <v>Ionia</v>
      </c>
      <c r="H4186" s="6" t="str">
        <f>VLOOKUP(F4186,'Customer Info'!A:C,3,0)</f>
        <v>McGrath</v>
      </c>
      <c r="I4186" s="6" t="str">
        <f>VLOOKUP(F4186,'Customer Info'!A:G,7)</f>
        <v>Australia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3600</v>
      </c>
      <c r="R4186" s="2" t="s">
        <v>50</v>
      </c>
      <c r="S4186" s="22">
        <f t="shared" si="329"/>
        <v>2999.2200000000003</v>
      </c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Info'!A:B,2,0)</f>
        <v>Kristina</v>
      </c>
      <c r="H4187" s="6" t="str">
        <f>VLOOKUP(F4187,'Customer Info'!A:C,3,0)</f>
        <v>Nunn</v>
      </c>
      <c r="I4187" s="6" t="str">
        <f>VLOOKUP(F4187,'Customer Info'!A:G,7)</f>
        <v>Australia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2007</v>
      </c>
      <c r="R4187" s="2" t="s">
        <v>28</v>
      </c>
      <c r="S4187" s="22">
        <f t="shared" si="329"/>
        <v>1099.05</v>
      </c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Info'!A:B,2,0)</f>
        <v>Duane</v>
      </c>
      <c r="H4188" s="6" t="str">
        <f>VLOOKUP(F4188,'Customer Info'!A:C,3,0)</f>
        <v>Huffman</v>
      </c>
      <c r="I4188" s="6" t="str">
        <f>VLOOKUP(F4188,'Customer Info'!A:G,7)</f>
        <v>India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300</v>
      </c>
      <c r="R4188" s="2" t="s">
        <v>56</v>
      </c>
      <c r="S4188" s="22">
        <f t="shared" si="329"/>
        <v>794</v>
      </c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Info'!A:B,2,0)</f>
        <v>Joel</v>
      </c>
      <c r="H4189" s="6" t="str">
        <f>VLOOKUP(F4189,'Customer Info'!A:C,3,0)</f>
        <v>Eaton</v>
      </c>
      <c r="I4189" s="6" t="str">
        <f>VLOOKUP(F4189,'Customer Info'!A:G,7)</f>
        <v>Australia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218</v>
      </c>
      <c r="R4189" s="2" t="s">
        <v>28</v>
      </c>
      <c r="S4189" s="22">
        <f t="shared" si="329"/>
        <v>52.72</v>
      </c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Info'!A:B,2,0)</f>
        <v>Eileen</v>
      </c>
      <c r="H4190" s="6" t="str">
        <f>VLOOKUP(F4190,'Customer Info'!A:C,3,0)</f>
        <v>Kiefer</v>
      </c>
      <c r="I4190" s="6" t="str">
        <f>VLOOKUP(F4190,'Customer Info'!A:G,7)</f>
        <v>Germany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11</v>
      </c>
      <c r="R4190" s="2" t="s">
        <v>28</v>
      </c>
      <c r="S4190" s="22">
        <f t="shared" si="329"/>
        <v>2.88</v>
      </c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Info'!A:B,2,0)</f>
        <v>Randy</v>
      </c>
      <c r="H4191" s="6" t="str">
        <f>VLOOKUP(F4191,'Customer Info'!A:C,3,0)</f>
        <v>Bradley</v>
      </c>
      <c r="I4191" s="6" t="str">
        <f>VLOOKUP(F4191,'Customer Info'!A:G,7)</f>
        <v>Australia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79</v>
      </c>
      <c r="R4191" s="2" t="s">
        <v>28</v>
      </c>
      <c r="S4191" s="22">
        <f t="shared" si="329"/>
        <v>28.26</v>
      </c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Info'!A:B,2,0)</f>
        <v>Sanjit</v>
      </c>
      <c r="H4192" s="6" t="str">
        <f>VLOOKUP(F4192,'Customer Info'!A:C,3,0)</f>
        <v>Jacobs</v>
      </c>
      <c r="I4192" s="6" t="str">
        <f>VLOOKUP(F4192,'Customer Info'!A:G,7)</f>
        <v>Indonesia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666</v>
      </c>
      <c r="R4192" s="2" t="s">
        <v>28</v>
      </c>
      <c r="S4192" s="22">
        <f t="shared" si="329"/>
        <v>602.70000000000005</v>
      </c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Info'!A:B,2,0)</f>
        <v>Rachel</v>
      </c>
      <c r="H4193" s="6" t="str">
        <f>VLOOKUP(F4193,'Customer Info'!A:C,3,0)</f>
        <v>Payne</v>
      </c>
      <c r="I4193" s="6" t="str">
        <f>VLOOKUP(F4193,'Customer Info'!A:G,7)</f>
        <v>Australia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48</v>
      </c>
      <c r="R4193" s="2" t="s">
        <v>28</v>
      </c>
      <c r="S4193" s="22">
        <f t="shared" si="329"/>
        <v>22.080000000000002</v>
      </c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Info'!A:B,2,0)</f>
        <v>Mike</v>
      </c>
      <c r="H4194" s="6" t="str">
        <f>VLOOKUP(F4194,'Customer Info'!A:C,3,0)</f>
        <v>Vittorini</v>
      </c>
      <c r="I4194" s="6" t="str">
        <f>VLOOKUP(F4194,'Customer Info'!A:G,7)</f>
        <v>Germany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53</v>
      </c>
      <c r="R4194" s="2" t="s">
        <v>50</v>
      </c>
      <c r="S4194" s="22">
        <f t="shared" si="329"/>
        <v>19.080000000000002</v>
      </c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Info'!A:B,2,0)</f>
        <v>Xylona</v>
      </c>
      <c r="H4195" s="6" t="str">
        <f>VLOOKUP(F4195,'Customer Info'!A:C,3,0)</f>
        <v>Preis</v>
      </c>
      <c r="I4195" s="6" t="str">
        <f>VLOOKUP(F4195,'Customer Info'!A:G,7)</f>
        <v>China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86</v>
      </c>
      <c r="R4195" s="2" t="s">
        <v>50</v>
      </c>
      <c r="S4195" s="22">
        <f t="shared" si="329"/>
        <v>20.440000000000001</v>
      </c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Info'!A:B,2,0)</f>
        <v>Anthony</v>
      </c>
      <c r="H4196" s="6" t="str">
        <f>VLOOKUP(F4196,'Customer Info'!A:C,3,0)</f>
        <v>Garverick</v>
      </c>
      <c r="I4196" s="6" t="str">
        <f>VLOOKUP(F4196,'Customer Info'!A:G,7)</f>
        <v>Australia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116</v>
      </c>
      <c r="R4196" s="2" t="s">
        <v>28</v>
      </c>
      <c r="S4196" s="22">
        <f t="shared" si="329"/>
        <v>31.48</v>
      </c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Info'!A:B,2,0)</f>
        <v>Brad</v>
      </c>
      <c r="H4197" s="6" t="str">
        <f>VLOOKUP(F4197,'Customer Info'!A:C,3,0)</f>
        <v>Thomas</v>
      </c>
      <c r="I4197" s="6" t="str">
        <f>VLOOKUP(F4197,'Customer Info'!A:G,7)</f>
        <v>India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59</v>
      </c>
      <c r="R4197" s="2" t="s">
        <v>28</v>
      </c>
      <c r="S4197" s="22">
        <f t="shared" si="329"/>
        <v>16.100000000000001</v>
      </c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Info'!A:B,2,0)</f>
        <v>Hilary</v>
      </c>
      <c r="H4198" s="6" t="str">
        <f>VLOOKUP(F4198,'Customer Info'!A:C,3,0)</f>
        <v>Holden</v>
      </c>
      <c r="I4198" s="6" t="str">
        <f>VLOOKUP(F4198,'Customer Info'!A:G,7)</f>
        <v>India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5514</v>
      </c>
      <c r="R4198" s="2" t="s">
        <v>56</v>
      </c>
      <c r="S4198" s="22">
        <f t="shared" si="329"/>
        <v>8292.6</v>
      </c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Info'!A:B,2,0)</f>
        <v>Eugene</v>
      </c>
      <c r="H4199" s="6" t="str">
        <f>VLOOKUP(F4199,'Customer Info'!A:C,3,0)</f>
        <v>Moren</v>
      </c>
      <c r="I4199" s="6" t="str">
        <f>VLOOKUP(F4199,'Customer Info'!A:G,7)</f>
        <v>China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9</v>
      </c>
      <c r="R4199" s="2" t="s">
        <v>50</v>
      </c>
      <c r="S4199" s="22">
        <f t="shared" si="329"/>
        <v>6.0600000000000005</v>
      </c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Info'!A:B,2,0)</f>
        <v>Erin</v>
      </c>
      <c r="H4200" s="6" t="str">
        <f>VLOOKUP(F4200,'Customer Info'!A:C,3,0)</f>
        <v>Smith</v>
      </c>
      <c r="I4200" s="6" t="str">
        <f>VLOOKUP(F4200,'Customer Info'!A:G,7)</f>
        <v>China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176</v>
      </c>
      <c r="R4200" s="2" t="s">
        <v>28</v>
      </c>
      <c r="S4200" s="22">
        <f t="shared" si="329"/>
        <v>75.12</v>
      </c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Info'!A:B,2,0)</f>
        <v>Carl</v>
      </c>
      <c r="H4201" s="6" t="str">
        <f>VLOOKUP(F4201,'Customer Info'!A:C,3,0)</f>
        <v>Weiss</v>
      </c>
      <c r="I4201" s="6" t="str">
        <f>VLOOKUP(F4201,'Customer Info'!A:G,7)</f>
        <v>India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400</v>
      </c>
      <c r="R4201" s="2" t="s">
        <v>28</v>
      </c>
      <c r="S4201" s="22">
        <f t="shared" si="329"/>
        <v>425</v>
      </c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Info'!A:B,2,0)</f>
        <v>Anna</v>
      </c>
      <c r="H4202" s="6" t="str">
        <f>VLOOKUP(F4202,'Customer Info'!A:C,3,0)</f>
        <v>Gayman</v>
      </c>
      <c r="I4202" s="6" t="str">
        <f>VLOOKUP(F4202,'Customer Info'!A:G,7)</f>
        <v>Australia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198</v>
      </c>
      <c r="R4202" s="2" t="s">
        <v>26</v>
      </c>
      <c r="S4202" s="22">
        <f t="shared" si="329"/>
        <v>262.7</v>
      </c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Info'!A:B,2,0)</f>
        <v>George</v>
      </c>
      <c r="H4203" s="6" t="str">
        <f>VLOOKUP(F4203,'Customer Info'!A:C,3,0)</f>
        <v>Ashbrook</v>
      </c>
      <c r="I4203" s="6" t="str">
        <f>VLOOKUP(F4203,'Customer Info'!A:G,7)</f>
        <v>Germany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-1</v>
      </c>
      <c r="R4203" s="2" t="s">
        <v>28</v>
      </c>
      <c r="S4203" s="22">
        <f t="shared" si="329"/>
        <v>320</v>
      </c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Info'!A:B,2,0)</f>
        <v>Cari</v>
      </c>
      <c r="H4204" s="6" t="str">
        <f>VLOOKUP(F4204,'Customer Info'!A:C,3,0)</f>
        <v>Schnelling</v>
      </c>
      <c r="I4204" s="6" t="str">
        <f>VLOOKUP(F4204,'Customer Info'!A:G,7)</f>
        <v>India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2261</v>
      </c>
      <c r="R4204" s="2" t="s">
        <v>50</v>
      </c>
      <c r="S4204" s="22">
        <f t="shared" si="329"/>
        <v>1128.4000000000001</v>
      </c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Info'!A:B,2,0)</f>
        <v>Lindsay</v>
      </c>
      <c r="H4205" s="6" t="str">
        <f>VLOOKUP(F4205,'Customer Info'!A:C,3,0)</f>
        <v>Shagiari</v>
      </c>
      <c r="I4205" s="6" t="str">
        <f>VLOOKUP(F4205,'Customer Info'!A:G,7)</f>
        <v>China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233</v>
      </c>
      <c r="R4205" s="2" t="s">
        <v>28</v>
      </c>
      <c r="S4205" s="22">
        <f t="shared" si="329"/>
        <v>56.58</v>
      </c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Info'!A:B,2,0)</f>
        <v>Ivan</v>
      </c>
      <c r="H4206" s="6" t="str">
        <f>VLOOKUP(F4206,'Customer Info'!A:C,3,0)</f>
        <v>Gibson</v>
      </c>
      <c r="I4206" s="6" t="str">
        <f>VLOOKUP(F4206,'Customer Info'!A:G,7)</f>
        <v>Australia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520</v>
      </c>
      <c r="R4206" s="2" t="s">
        <v>28</v>
      </c>
      <c r="S4206" s="22">
        <f t="shared" si="329"/>
        <v>686.80000000000007</v>
      </c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Info'!A:B,2,0)</f>
        <v>Tamara</v>
      </c>
      <c r="H4207" s="6" t="str">
        <f>VLOOKUP(F4207,'Customer Info'!A:C,3,0)</f>
        <v>Chand</v>
      </c>
      <c r="I4207" s="6" t="str">
        <f>VLOOKUP(F4207,'Customer Info'!A:G,7)</f>
        <v>Germany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291</v>
      </c>
      <c r="R4207" s="2" t="s">
        <v>28</v>
      </c>
      <c r="S4207" s="22">
        <f t="shared" si="329"/>
        <v>70.14</v>
      </c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Info'!A:B,2,0)</f>
        <v>Alejandro</v>
      </c>
      <c r="H4208" s="6" t="str">
        <f>VLOOKUP(F4208,'Customer Info'!A:C,3,0)</f>
        <v>Grove</v>
      </c>
      <c r="I4208" s="6" t="str">
        <f>VLOOKUP(F4208,'Customer Info'!A:G,7)</f>
        <v>Australia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301</v>
      </c>
      <c r="R4208" s="2" t="s">
        <v>50</v>
      </c>
      <c r="S4208" s="22">
        <f t="shared" si="329"/>
        <v>72.239999999999995</v>
      </c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Info'!A:B,2,0)</f>
        <v>Brad</v>
      </c>
      <c r="H4209" s="6" t="str">
        <f>VLOOKUP(F4209,'Customer Info'!A:C,3,0)</f>
        <v>Thomas</v>
      </c>
      <c r="I4209" s="6" t="str">
        <f>VLOOKUP(F4209,'Customer Info'!A:G,7)</f>
        <v>India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291</v>
      </c>
      <c r="R4209" s="2" t="s">
        <v>50</v>
      </c>
      <c r="S4209" s="22">
        <f t="shared" si="329"/>
        <v>57.480000000000004</v>
      </c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Info'!A:B,2,0)</f>
        <v>Adrian</v>
      </c>
      <c r="H4210" s="6" t="str">
        <f>VLOOKUP(F4210,'Customer Info'!A:C,3,0)</f>
        <v>Barton</v>
      </c>
      <c r="I4210" s="6" t="str">
        <f>VLOOKUP(F4210,'Customer Info'!A:G,7)</f>
        <v>Australia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8</v>
      </c>
      <c r="R4210" s="2" t="s">
        <v>50</v>
      </c>
      <c r="S4210" s="22">
        <f t="shared" si="329"/>
        <v>3.08</v>
      </c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Info'!A:B,2,0)</f>
        <v>Carl</v>
      </c>
      <c r="H4211" s="6" t="str">
        <f>VLOOKUP(F4211,'Customer Info'!A:C,3,0)</f>
        <v>Weiss</v>
      </c>
      <c r="I4211" s="6" t="str">
        <f>VLOOKUP(F4211,'Customer Info'!A:G,7)</f>
        <v>India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1040</v>
      </c>
      <c r="R4211" s="2" t="s">
        <v>26</v>
      </c>
      <c r="S4211" s="22">
        <f t="shared" si="329"/>
        <v>706.5</v>
      </c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Info'!A:B,2,0)</f>
        <v>Sam</v>
      </c>
      <c r="H4212" s="6" t="str">
        <f>VLOOKUP(F4212,'Customer Info'!A:C,3,0)</f>
        <v>Craven</v>
      </c>
      <c r="I4212" s="6" t="str">
        <f>VLOOKUP(F4212,'Customer Info'!A:G,7)</f>
        <v>Germany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1890</v>
      </c>
      <c r="R4212" s="2" t="s">
        <v>50</v>
      </c>
      <c r="S4212" s="22">
        <f t="shared" si="329"/>
        <v>808.5</v>
      </c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Info'!A:B,2,0)</f>
        <v>Mike</v>
      </c>
      <c r="H4213" s="6" t="str">
        <f>VLOOKUP(F4213,'Customer Info'!A:C,3,0)</f>
        <v>Pelletier</v>
      </c>
      <c r="I4213" s="6" t="str">
        <f>VLOOKUP(F4213,'Customer Info'!A:G,7)</f>
        <v>Germany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104</v>
      </c>
      <c r="R4213" s="2" t="s">
        <v>50</v>
      </c>
      <c r="S4213" s="22">
        <f t="shared" si="329"/>
        <v>36.480000000000004</v>
      </c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Info'!A:B,2,0)</f>
        <v>Nick</v>
      </c>
      <c r="H4214" s="6" t="str">
        <f>VLOOKUP(F4214,'Customer Info'!A:C,3,0)</f>
        <v>Radford</v>
      </c>
      <c r="I4214" s="6" t="str">
        <f>VLOOKUP(F4214,'Customer Info'!A:G,7)</f>
        <v>India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192</v>
      </c>
      <c r="R4214" s="2" t="s">
        <v>28</v>
      </c>
      <c r="S4214" s="22">
        <f t="shared" si="329"/>
        <v>59.52</v>
      </c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Info'!A:B,2,0)</f>
        <v>Steven</v>
      </c>
      <c r="H4215" s="6" t="str">
        <f>VLOOKUP(F4215,'Customer Info'!A:C,3,0)</f>
        <v>Cartwright</v>
      </c>
      <c r="I4215" s="6" t="str">
        <f>VLOOKUP(F4215,'Customer Info'!A:G,7)</f>
        <v>Germany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88</v>
      </c>
      <c r="R4215" s="2" t="s">
        <v>50</v>
      </c>
      <c r="S4215" s="22">
        <f t="shared" si="329"/>
        <v>29.28</v>
      </c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Info'!A:B,2,0)</f>
        <v>Dorothy</v>
      </c>
      <c r="H4216" s="6" t="str">
        <f>VLOOKUP(F4216,'Customer Info'!A:C,3,0)</f>
        <v>Badders</v>
      </c>
      <c r="I4216" s="6" t="str">
        <f>VLOOKUP(F4216,'Customer Info'!A:G,7)</f>
        <v>India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474</v>
      </c>
      <c r="R4216" s="2" t="s">
        <v>50</v>
      </c>
      <c r="S4216" s="22">
        <f t="shared" si="329"/>
        <v>368.05</v>
      </c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Info'!A:B,2,0)</f>
        <v>Alex</v>
      </c>
      <c r="H4217" s="6" t="str">
        <f>VLOOKUP(F4217,'Customer Info'!A:C,3,0)</f>
        <v>Avila</v>
      </c>
      <c r="I4217" s="6" t="str">
        <f>VLOOKUP(F4217,'Customer Info'!A:G,7)</f>
        <v>India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94</v>
      </c>
      <c r="R4217" s="2" t="s">
        <v>28</v>
      </c>
      <c r="S4217" s="22">
        <f t="shared" si="329"/>
        <v>66.040000000000006</v>
      </c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Info'!A:B,2,0)</f>
        <v>Sam</v>
      </c>
      <c r="H4218" s="6" t="str">
        <f>VLOOKUP(F4218,'Customer Info'!A:C,3,0)</f>
        <v>Zeldin</v>
      </c>
      <c r="I4218" s="6" t="str">
        <f>VLOOKUP(F4218,'Customer Info'!A:G,7)</f>
        <v>Germany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543</v>
      </c>
      <c r="R4218" s="2" t="s">
        <v>28</v>
      </c>
      <c r="S4218" s="22">
        <f t="shared" si="329"/>
        <v>941.1</v>
      </c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Info'!A:B,2,0)</f>
        <v>Shui</v>
      </c>
      <c r="H4219" s="6" t="str">
        <f>VLOOKUP(F4219,'Customer Info'!A:C,3,0)</f>
        <v>Tom</v>
      </c>
      <c r="I4219" s="6" t="str">
        <f>VLOOKUP(F4219,'Customer Info'!A:G,7)</f>
        <v>Germany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948</v>
      </c>
      <c r="R4219" s="2" t="s">
        <v>50</v>
      </c>
      <c r="S4219" s="22">
        <f t="shared" si="329"/>
        <v>736.1</v>
      </c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Info'!A:B,2,0)</f>
        <v>Bill</v>
      </c>
      <c r="H4220" s="6" t="str">
        <f>VLOOKUP(F4220,'Customer Info'!A:C,3,0)</f>
        <v>Eplett</v>
      </c>
      <c r="I4220" s="6" t="str">
        <f>VLOOKUP(F4220,'Customer Info'!A:G,7)</f>
        <v>Indonesia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282</v>
      </c>
      <c r="R4220" s="2" t="s">
        <v>50</v>
      </c>
      <c r="S4220" s="22">
        <f t="shared" si="329"/>
        <v>86.2</v>
      </c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Info'!A:B,2,0)</f>
        <v>Ted</v>
      </c>
      <c r="H4221" s="6" t="str">
        <f>VLOOKUP(F4221,'Customer Info'!A:C,3,0)</f>
        <v>Trevino</v>
      </c>
      <c r="I4221" s="6" t="str">
        <f>VLOOKUP(F4221,'Customer Info'!A:G,7)</f>
        <v>Germany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12828</v>
      </c>
      <c r="R4221" s="2" t="s">
        <v>50</v>
      </c>
      <c r="S4221" s="22" t="b">
        <f t="shared" si="329"/>
        <v>0</v>
      </c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Info'!A:B,2,0)</f>
        <v>Gary</v>
      </c>
      <c r="H4222" s="6" t="str">
        <f>VLOOKUP(F4222,'Customer Info'!A:C,3,0)</f>
        <v>Zandusky</v>
      </c>
      <c r="I4222" s="6" t="str">
        <f>VLOOKUP(F4222,'Customer Info'!A:G,7)</f>
        <v>India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6</v>
      </c>
      <c r="R4222" s="2" t="s">
        <v>50</v>
      </c>
      <c r="S4222" s="22">
        <f t="shared" si="329"/>
        <v>4.04</v>
      </c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Info'!A:B,2,0)</f>
        <v>Tamara</v>
      </c>
      <c r="H4223" s="6" t="str">
        <f>VLOOKUP(F4223,'Customer Info'!A:C,3,0)</f>
        <v>Chand</v>
      </c>
      <c r="I4223" s="6" t="str">
        <f>VLOOKUP(F4223,'Customer Info'!A:G,7)</f>
        <v>Germany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318</v>
      </c>
      <c r="R4223" s="2" t="s">
        <v>28</v>
      </c>
      <c r="S4223" s="22">
        <f t="shared" si="329"/>
        <v>417.55</v>
      </c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Info'!A:B,2,0)</f>
        <v>Max</v>
      </c>
      <c r="H4224" s="6" t="str">
        <f>VLOOKUP(F4224,'Customer Info'!A:C,3,0)</f>
        <v>Ludwig</v>
      </c>
      <c r="I4224" s="6" t="str">
        <f>VLOOKUP(F4224,'Customer Info'!A:G,7)</f>
        <v>Indonesia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20</v>
      </c>
      <c r="R4224" s="2" t="s">
        <v>28</v>
      </c>
      <c r="S4224" s="22">
        <f t="shared" si="329"/>
        <v>6.3</v>
      </c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Info'!A:B,2,0)</f>
        <v>Gary</v>
      </c>
      <c r="H4225" s="6" t="str">
        <f>VLOOKUP(F4225,'Customer Info'!A:C,3,0)</f>
        <v>Zandusky</v>
      </c>
      <c r="I4225" s="6" t="str">
        <f>VLOOKUP(F4225,'Customer Info'!A:G,7)</f>
        <v>India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264</v>
      </c>
      <c r="R4225" s="2" t="s">
        <v>50</v>
      </c>
      <c r="S4225" s="22">
        <f t="shared" si="329"/>
        <v>93.68</v>
      </c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Info'!A:B,2,0)</f>
        <v>Bill</v>
      </c>
      <c r="H4226" s="6" t="str">
        <f>VLOOKUP(F4226,'Customer Info'!A:C,3,0)</f>
        <v>Eplett</v>
      </c>
      <c r="I4226" s="6" t="str">
        <f>VLOOKUP(F4226,'Customer Info'!A:G,7)</f>
        <v>Indonesia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15</v>
      </c>
      <c r="R4226" s="2" t="s">
        <v>28</v>
      </c>
      <c r="S4226" s="22">
        <f t="shared" si="329"/>
        <v>4.1399999999999997</v>
      </c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Info'!A:B,2,0)</f>
        <v>Mike</v>
      </c>
      <c r="H4227" s="6" t="str">
        <f>VLOOKUP(F4227,'Customer Info'!A:C,3,0)</f>
        <v>Vittorini</v>
      </c>
      <c r="I4227" s="6" t="str">
        <f>VLOOKUP(F4227,'Customer Info'!A:G,7)</f>
        <v>Germany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474</v>
      </c>
      <c r="R4227" s="2" t="s">
        <v>28</v>
      </c>
      <c r="S4227" s="22">
        <f t="shared" si="329"/>
        <v>423.90000000000003</v>
      </c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Info'!A:B,2,0)</f>
        <v>Hunter</v>
      </c>
      <c r="H4228" s="6" t="str">
        <f>VLOOKUP(F4228,'Customer Info'!A:C,3,0)</f>
        <v>Lopez</v>
      </c>
      <c r="I4228" s="6" t="str">
        <f>VLOOKUP(F4228,'Customer Info'!A:G,7)</f>
        <v>Australia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696</v>
      </c>
      <c r="R4228" s="2" t="s">
        <v>50</v>
      </c>
      <c r="S4228" s="22">
        <f t="shared" si="329"/>
        <v>739.80000000000007</v>
      </c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Info'!A:B,2,0)</f>
        <v>Quincy</v>
      </c>
      <c r="H4229" s="6" t="str">
        <f>VLOOKUP(F4229,'Customer Info'!A:C,3,0)</f>
        <v>Jones</v>
      </c>
      <c r="I4229" s="6" t="str">
        <f>VLOOKUP(F4229,'Customer Info'!A:G,7)</f>
        <v>Australia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233</v>
      </c>
      <c r="R4229" s="2" t="s">
        <v>50</v>
      </c>
      <c r="S4229" s="22">
        <f t="shared" si="329"/>
        <v>56.58</v>
      </c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Info'!A:B,2,0)</f>
        <v>Craig</v>
      </c>
      <c r="H4230" s="6" t="str">
        <f>VLOOKUP(F4230,'Customer Info'!A:C,3,0)</f>
        <v>Carroll</v>
      </c>
      <c r="I4230" s="6" t="str">
        <f>VLOOKUP(F4230,'Customer Info'!A:G,7)</f>
        <v>Germany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129</v>
      </c>
      <c r="R4230" s="2" t="s">
        <v>50</v>
      </c>
      <c r="S4230" s="22">
        <f t="shared" si="329"/>
        <v>30.96</v>
      </c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Info'!A:B,2,0)</f>
        <v>Caroline</v>
      </c>
      <c r="H4231" s="6" t="str">
        <f>VLOOKUP(F4231,'Customer Info'!A:C,3,0)</f>
        <v>Jumper</v>
      </c>
      <c r="I4231" s="6" t="str">
        <f>VLOOKUP(F4231,'Customer Info'!A:G,7)</f>
        <v>Australia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668</v>
      </c>
      <c r="R4231" s="2" t="s">
        <v>28</v>
      </c>
      <c r="S4231" s="22">
        <f t="shared" si="329"/>
        <v>448.40000000000003</v>
      </c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Info'!A:B,2,0)</f>
        <v>Laurel</v>
      </c>
      <c r="H4232" s="6" t="str">
        <f>VLOOKUP(F4232,'Customer Info'!A:C,3,0)</f>
        <v>Elliston</v>
      </c>
      <c r="I4232" s="6" t="str">
        <f>VLOOKUP(F4232,'Customer Info'!A:G,7)</f>
        <v>Indonesia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6</v>
      </c>
      <c r="R4232" s="2" t="s">
        <v>28</v>
      </c>
      <c r="S4232" s="22">
        <f t="shared" si="329"/>
        <v>3.36</v>
      </c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Info'!A:B,2,0)</f>
        <v>Shahid</v>
      </c>
      <c r="H4233" s="6" t="str">
        <f>VLOOKUP(F4233,'Customer Info'!A:C,3,0)</f>
        <v>Collister</v>
      </c>
      <c r="I4233" s="6" t="str">
        <f>VLOOKUP(F4233,'Customer Info'!A:G,7)</f>
        <v>Germany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266</v>
      </c>
      <c r="R4233" s="2" t="s">
        <v>26</v>
      </c>
      <c r="S4233" s="22">
        <f t="shared" si="329"/>
        <v>95.68</v>
      </c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Info'!A:B,2,0)</f>
        <v>Eugene</v>
      </c>
      <c r="H4234" s="6" t="str">
        <f>VLOOKUP(F4234,'Customer Info'!A:C,3,0)</f>
        <v>Moren</v>
      </c>
      <c r="I4234" s="6" t="str">
        <f>VLOOKUP(F4234,'Customer Info'!A:G,7)</f>
        <v>China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485</v>
      </c>
      <c r="R4234" s="2" t="s">
        <v>50</v>
      </c>
      <c r="S4234" s="22">
        <f t="shared" si="329"/>
        <v>292.25</v>
      </c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Info'!A:B,2,0)</f>
        <v>Troy</v>
      </c>
      <c r="H4235" s="6" t="str">
        <f>VLOOKUP(F4235,'Customer Info'!A:C,3,0)</f>
        <v>Staebel</v>
      </c>
      <c r="I4235" s="6" t="str">
        <f>VLOOKUP(F4235,'Customer Info'!A:G,7)</f>
        <v>Germany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N4235-M4235</f>
        <v>264</v>
      </c>
      <c r="R4235" s="2" t="s">
        <v>28</v>
      </c>
      <c r="S4235" s="22">
        <f t="shared" ref="S4235:S4298" si="334">IF(N4235&lt;5000,N4235*2%,IF(AND(N4235&gt;=5000,N4235&lt;25000),N4235*5%,IF(AND(N4235&gt;=25000,N4235&lt;50000),N4235*7%,IF(AND(N4235&gt;=50000,N4235&lt;100000)*N4235*9%,IF(AND(N4235&gt;=100000,N4235&lt;250000),N4235*12%,N4235*15%)))))</f>
        <v>63.72</v>
      </c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Info'!A:B,2,0)</f>
        <v>Maureen</v>
      </c>
      <c r="H4236" s="6" t="str">
        <f>VLOOKUP(F4236,'Customer Info'!A:C,3,0)</f>
        <v>Fritzler</v>
      </c>
      <c r="I4236" s="6" t="str">
        <f>VLOOKUP(F4236,'Customer Info'!A:G,7)</f>
        <v>Germany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73</v>
      </c>
      <c r="R4236" s="2" t="s">
        <v>28</v>
      </c>
      <c r="S4236" s="22">
        <f t="shared" si="334"/>
        <v>17.740000000000002</v>
      </c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Info'!A:B,2,0)</f>
        <v>Delfina</v>
      </c>
      <c r="H4237" s="6" t="str">
        <f>VLOOKUP(F4237,'Customer Info'!A:C,3,0)</f>
        <v>Latchford</v>
      </c>
      <c r="I4237" s="6" t="str">
        <f>VLOOKUP(F4237,'Customer Info'!A:G,7)</f>
        <v>Australia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30</v>
      </c>
      <c r="R4237" s="2" t="s">
        <v>28</v>
      </c>
      <c r="S4237" s="22">
        <f t="shared" si="334"/>
        <v>60.480000000000004</v>
      </c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Info'!A:B,2,0)</f>
        <v>Gary</v>
      </c>
      <c r="H4238" s="6" t="str">
        <f>VLOOKUP(F4238,'Customer Info'!A:C,3,0)</f>
        <v>Hansen</v>
      </c>
      <c r="I4238" s="6" t="str">
        <f>VLOOKUP(F4238,'Customer Info'!A:G,7)</f>
        <v>India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52</v>
      </c>
      <c r="R4238" s="2" t="s">
        <v>28</v>
      </c>
      <c r="S4238" s="22">
        <f t="shared" si="334"/>
        <v>11.36</v>
      </c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Info'!A:B,2,0)</f>
        <v>Ritsa</v>
      </c>
      <c r="H4239" s="6" t="str">
        <f>VLOOKUP(F4239,'Customer Info'!A:C,3,0)</f>
        <v>Hightower</v>
      </c>
      <c r="I4239" s="6" t="str">
        <f>VLOOKUP(F4239,'Customer Info'!A:G,7)</f>
        <v>Australia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160</v>
      </c>
      <c r="R4239" s="2" t="s">
        <v>28</v>
      </c>
      <c r="S4239" s="22">
        <f t="shared" si="334"/>
        <v>32</v>
      </c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Info'!A:B,2,0)</f>
        <v>Duane</v>
      </c>
      <c r="H4240" s="6" t="str">
        <f>VLOOKUP(F4240,'Customer Info'!A:C,3,0)</f>
        <v>Benoit</v>
      </c>
      <c r="I4240" s="6" t="str">
        <f>VLOOKUP(F4240,'Customer Info'!A:G,7)</f>
        <v>India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59</v>
      </c>
      <c r="R4240" s="2" t="s">
        <v>28</v>
      </c>
      <c r="S4240" s="22">
        <f t="shared" si="334"/>
        <v>30.900000000000002</v>
      </c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Info'!A:B,2,0)</f>
        <v>Sanjit</v>
      </c>
      <c r="H4241" s="6" t="str">
        <f>VLOOKUP(F4241,'Customer Info'!A:C,3,0)</f>
        <v>Chand</v>
      </c>
      <c r="I4241" s="6" t="str">
        <f>VLOOKUP(F4241,'Customer Info'!A:G,7)</f>
        <v>Germany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18</v>
      </c>
      <c r="R4241" s="2" t="s">
        <v>28</v>
      </c>
      <c r="S4241" s="22">
        <f t="shared" si="334"/>
        <v>4.4400000000000004</v>
      </c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Info'!A:B,2,0)</f>
        <v>Annie</v>
      </c>
      <c r="H4242" s="6" t="str">
        <f>VLOOKUP(F4242,'Customer Info'!A:C,3,0)</f>
        <v>Zypern</v>
      </c>
      <c r="I4242" s="6" t="str">
        <f>VLOOKUP(F4242,'Customer Info'!A:G,7)</f>
        <v>Germany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585</v>
      </c>
      <c r="R4242" s="2" t="s">
        <v>28</v>
      </c>
      <c r="S4242" s="22">
        <f t="shared" si="334"/>
        <v>317.70000000000005</v>
      </c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Info'!A:B,2,0)</f>
        <v>Alejandro</v>
      </c>
      <c r="H4243" s="6" t="str">
        <f>VLOOKUP(F4243,'Customer Info'!A:C,3,0)</f>
        <v>Grove</v>
      </c>
      <c r="I4243" s="6" t="str">
        <f>VLOOKUP(F4243,'Customer Info'!A:G,7)</f>
        <v>Australia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165</v>
      </c>
      <c r="R4243" s="2" t="s">
        <v>56</v>
      </c>
      <c r="S4243" s="22">
        <f t="shared" si="334"/>
        <v>40.4</v>
      </c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Info'!A:B,2,0)</f>
        <v>Roger</v>
      </c>
      <c r="H4244" s="6" t="str">
        <f>VLOOKUP(F4244,'Customer Info'!A:C,3,0)</f>
        <v>Barcio</v>
      </c>
      <c r="I4244" s="6" t="str">
        <f>VLOOKUP(F4244,'Customer Info'!A:G,7)</f>
        <v>Australia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1183</v>
      </c>
      <c r="R4244" s="2" t="s">
        <v>50</v>
      </c>
      <c r="S4244" s="22">
        <f t="shared" si="334"/>
        <v>2882.1800000000003</v>
      </c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Info'!A:B,2,0)</f>
        <v>Filia</v>
      </c>
      <c r="H4245" s="6" t="str">
        <f>VLOOKUP(F4245,'Customer Info'!A:C,3,0)</f>
        <v>McAdams</v>
      </c>
      <c r="I4245" s="6" t="str">
        <f>VLOOKUP(F4245,'Customer Info'!A:G,7)</f>
        <v>Australia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365</v>
      </c>
      <c r="R4245" s="2" t="s">
        <v>26</v>
      </c>
      <c r="S4245" s="22">
        <f t="shared" si="334"/>
        <v>392</v>
      </c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Info'!A:B,2,0)</f>
        <v>Tom</v>
      </c>
      <c r="H4246" s="6" t="str">
        <f>VLOOKUP(F4246,'Customer Info'!A:C,3,0)</f>
        <v>Stivers</v>
      </c>
      <c r="I4246" s="6" t="str">
        <f>VLOOKUP(F4246,'Customer Info'!A:G,7)</f>
        <v>Germany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270</v>
      </c>
      <c r="R4246" s="2" t="s">
        <v>50</v>
      </c>
      <c r="S4246" s="22">
        <f t="shared" si="334"/>
        <v>96.9</v>
      </c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Info'!A:B,2,0)</f>
        <v>Ann</v>
      </c>
      <c r="H4247" s="6" t="str">
        <f>VLOOKUP(F4247,'Customer Info'!A:C,3,0)</f>
        <v>Chong</v>
      </c>
      <c r="I4247" s="6" t="str">
        <f>VLOOKUP(F4247,'Customer Info'!A:G,7)</f>
        <v>Australia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143</v>
      </c>
      <c r="R4247" s="2" t="s">
        <v>28</v>
      </c>
      <c r="S4247" s="22">
        <f t="shared" si="334"/>
        <v>50.800000000000004</v>
      </c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Info'!A:B,2,0)</f>
        <v>Philip</v>
      </c>
      <c r="H4248" s="6" t="str">
        <f>VLOOKUP(F4248,'Customer Info'!A:C,3,0)</f>
        <v>Fox</v>
      </c>
      <c r="I4248" s="6" t="str">
        <f>VLOOKUP(F4248,'Customer Info'!A:G,7)</f>
        <v>Australia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1023</v>
      </c>
      <c r="R4248" s="2" t="s">
        <v>28</v>
      </c>
      <c r="S4248" s="22">
        <f t="shared" si="334"/>
        <v>618.30000000000007</v>
      </c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Info'!A:B,2,0)</f>
        <v>Claudia</v>
      </c>
      <c r="H4249" s="6" t="str">
        <f>VLOOKUP(F4249,'Customer Info'!A:C,3,0)</f>
        <v>Bergmann</v>
      </c>
      <c r="I4249" s="6" t="str">
        <f>VLOOKUP(F4249,'Customer Info'!A:G,7)</f>
        <v>India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141</v>
      </c>
      <c r="R4249" s="2" t="s">
        <v>28</v>
      </c>
      <c r="S4249" s="22">
        <f t="shared" si="334"/>
        <v>43.1</v>
      </c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Info'!A:B,2,0)</f>
        <v>Rick</v>
      </c>
      <c r="H4250" s="6" t="str">
        <f>VLOOKUP(F4250,'Customer Info'!A:C,3,0)</f>
        <v>Duston</v>
      </c>
      <c r="I4250" s="6" t="str">
        <f>VLOOKUP(F4250,'Customer Info'!A:G,7)</f>
        <v>Australia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3600</v>
      </c>
      <c r="R4250" s="2" t="s">
        <v>28</v>
      </c>
      <c r="S4250" s="22">
        <f t="shared" si="334"/>
        <v>2530.0800000000004</v>
      </c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Info'!A:B,2,0)</f>
        <v>Michelle</v>
      </c>
      <c r="H4251" s="6" t="str">
        <f>VLOOKUP(F4251,'Customer Info'!A:C,3,0)</f>
        <v>Tran</v>
      </c>
      <c r="I4251" s="6" t="str">
        <f>VLOOKUP(F4251,'Customer Info'!A:G,7)</f>
        <v>Germany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12</v>
      </c>
      <c r="R4251" s="2" t="s">
        <v>28</v>
      </c>
      <c r="S4251" s="22">
        <f t="shared" si="334"/>
        <v>3.7800000000000002</v>
      </c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Info'!A:B,2,0)</f>
        <v>Jim</v>
      </c>
      <c r="H4252" s="6" t="str">
        <f>VLOOKUP(F4252,'Customer Info'!A:C,3,0)</f>
        <v>Epp</v>
      </c>
      <c r="I4252" s="6" t="str">
        <f>VLOOKUP(F4252,'Customer Info'!A:G,7)</f>
        <v>Australia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234</v>
      </c>
      <c r="R4252" s="2" t="s">
        <v>28</v>
      </c>
      <c r="S4252" s="22">
        <f t="shared" si="334"/>
        <v>63.120000000000005</v>
      </c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Info'!A:B,2,0)</f>
        <v>Rob</v>
      </c>
      <c r="H4253" s="6" t="str">
        <f>VLOOKUP(F4253,'Customer Info'!A:C,3,0)</f>
        <v>Haberlin</v>
      </c>
      <c r="I4253" s="6" t="str">
        <f>VLOOKUP(F4253,'Customer Info'!A:G,7)</f>
        <v>Australia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8</v>
      </c>
      <c r="R4253" s="2" t="s">
        <v>28</v>
      </c>
      <c r="S4253" s="22">
        <f t="shared" si="334"/>
        <v>3.08</v>
      </c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Info'!A:B,2,0)</f>
        <v>Heather</v>
      </c>
      <c r="H4254" s="6" t="str">
        <f>VLOOKUP(F4254,'Customer Info'!A:C,3,0)</f>
        <v>Kirkland</v>
      </c>
      <c r="I4254" s="6" t="str">
        <f>VLOOKUP(F4254,'Customer Info'!A:G,7)</f>
        <v>India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1284</v>
      </c>
      <c r="R4254" s="2" t="s">
        <v>28</v>
      </c>
      <c r="S4254" s="22">
        <f t="shared" si="334"/>
        <v>1130.1000000000001</v>
      </c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Info'!A:B,2,0)</f>
        <v>Barry</v>
      </c>
      <c r="H4255" s="6" t="str">
        <f>VLOOKUP(F4255,'Customer Info'!A:C,3,0)</f>
        <v>Blumstein</v>
      </c>
      <c r="I4255" s="6" t="str">
        <f>VLOOKUP(F4255,'Customer Info'!A:G,7)</f>
        <v>Australia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7158</v>
      </c>
      <c r="R4255" s="2" t="s">
        <v>50</v>
      </c>
      <c r="S4255" s="22">
        <f t="shared" si="334"/>
        <v>11728.5</v>
      </c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Info'!A:B,2,0)</f>
        <v>Rick</v>
      </c>
      <c r="H4256" s="6" t="str">
        <f>VLOOKUP(F4256,'Customer Info'!A:C,3,0)</f>
        <v>Reed</v>
      </c>
      <c r="I4256" s="6" t="str">
        <f>VLOOKUP(F4256,'Customer Info'!A:G,7)</f>
        <v>Germany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915</v>
      </c>
      <c r="R4256" s="2" t="s">
        <v>50</v>
      </c>
      <c r="S4256" s="22">
        <f t="shared" si="334"/>
        <v>504.25</v>
      </c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Info'!A:B,2,0)</f>
        <v>Darren</v>
      </c>
      <c r="H4257" s="6" t="str">
        <f>VLOOKUP(F4257,'Customer Info'!A:C,3,0)</f>
        <v>Koutras</v>
      </c>
      <c r="I4257" s="6" t="str">
        <f>VLOOKUP(F4257,'Customer Info'!A:G,7)</f>
        <v>India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106</v>
      </c>
      <c r="R4257" s="2" t="s">
        <v>28</v>
      </c>
      <c r="S4257" s="22">
        <f t="shared" si="334"/>
        <v>38.160000000000004</v>
      </c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Info'!A:B,2,0)</f>
        <v>Rick</v>
      </c>
      <c r="H4258" s="6" t="str">
        <f>VLOOKUP(F4258,'Customer Info'!A:C,3,0)</f>
        <v>Reed</v>
      </c>
      <c r="I4258" s="6" t="str">
        <f>VLOOKUP(F4258,'Customer Info'!A:G,7)</f>
        <v>Germany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15820</v>
      </c>
      <c r="R4258" s="2" t="s">
        <v>50</v>
      </c>
      <c r="S4258" s="22" t="b">
        <f t="shared" si="334"/>
        <v>0</v>
      </c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Info'!A:B,2,0)</f>
        <v>Brad</v>
      </c>
      <c r="H4259" s="6" t="str">
        <f>VLOOKUP(F4259,'Customer Info'!A:C,3,0)</f>
        <v>Thomas</v>
      </c>
      <c r="I4259" s="6" t="str">
        <f>VLOOKUP(F4259,'Customer Info'!A:G,7)</f>
        <v>India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480</v>
      </c>
      <c r="R4259" s="2" t="s">
        <v>56</v>
      </c>
      <c r="S4259" s="22">
        <f t="shared" si="334"/>
        <v>329.25</v>
      </c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Info'!A:B,2,0)</f>
        <v>Dorothy</v>
      </c>
      <c r="H4260" s="6" t="str">
        <f>VLOOKUP(F4260,'Customer Info'!A:C,3,0)</f>
        <v>Wardle</v>
      </c>
      <c r="I4260" s="6" t="str">
        <f>VLOOKUP(F4260,'Customer Info'!A:G,7)</f>
        <v>Australia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120</v>
      </c>
      <c r="R4260" s="2" t="s">
        <v>28</v>
      </c>
      <c r="S4260" s="22">
        <f t="shared" si="334"/>
        <v>43.74</v>
      </c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Info'!A:B,2,0)</f>
        <v>Sung</v>
      </c>
      <c r="H4261" s="6" t="str">
        <f>VLOOKUP(F4261,'Customer Info'!A:C,3,0)</f>
        <v>Shariari</v>
      </c>
      <c r="I4261" s="6" t="str">
        <f>VLOOKUP(F4261,'Customer Info'!A:G,7)</f>
        <v>Germany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330</v>
      </c>
      <c r="R4261" s="2" t="s">
        <v>28</v>
      </c>
      <c r="S4261" s="22">
        <f t="shared" si="334"/>
        <v>295.10000000000002</v>
      </c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Info'!A:B,2,0)</f>
        <v>Maureen</v>
      </c>
      <c r="H4262" s="6" t="str">
        <f>VLOOKUP(F4262,'Customer Info'!A:C,3,0)</f>
        <v>Gastineau</v>
      </c>
      <c r="I4262" s="6" t="str">
        <f>VLOOKUP(F4262,'Customer Info'!A:G,7)</f>
        <v>Germany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660</v>
      </c>
      <c r="R4262" s="2" t="s">
        <v>50</v>
      </c>
      <c r="S4262" s="22">
        <f t="shared" si="334"/>
        <v>396.3</v>
      </c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Info'!A:B,2,0)</f>
        <v>Tom</v>
      </c>
      <c r="H4263" s="6" t="str">
        <f>VLOOKUP(F4263,'Customer Info'!A:C,3,0)</f>
        <v>Stivers</v>
      </c>
      <c r="I4263" s="6" t="str">
        <f>VLOOKUP(F4263,'Customer Info'!A:G,7)</f>
        <v>Germany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12</v>
      </c>
      <c r="R4263" s="2" t="s">
        <v>28</v>
      </c>
      <c r="S4263" s="22">
        <f t="shared" si="334"/>
        <v>3.34</v>
      </c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Info'!A:B,2,0)</f>
        <v>Alex</v>
      </c>
      <c r="H4264" s="6" t="str">
        <f>VLOOKUP(F4264,'Customer Info'!A:C,3,0)</f>
        <v>Grayson</v>
      </c>
      <c r="I4264" s="6" t="str">
        <f>VLOOKUP(F4264,'Customer Info'!A:G,7)</f>
        <v>Australia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684</v>
      </c>
      <c r="R4264" s="2" t="s">
        <v>28</v>
      </c>
      <c r="S4264" s="22">
        <f t="shared" si="334"/>
        <v>912.30000000000007</v>
      </c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Info'!A:B,2,0)</f>
        <v>Jas</v>
      </c>
      <c r="H4265" s="6" t="str">
        <f>VLOOKUP(F4265,'Customer Info'!A:C,3,0)</f>
        <v>O'Carroll</v>
      </c>
      <c r="I4265" s="6" t="str">
        <f>VLOOKUP(F4265,'Customer Info'!A:G,7)</f>
        <v>China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230</v>
      </c>
      <c r="R4265" s="2" t="s">
        <v>28</v>
      </c>
      <c r="S4265" s="22">
        <f t="shared" si="334"/>
        <v>409.25</v>
      </c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Info'!A:B,2,0)</f>
        <v>Brendan</v>
      </c>
      <c r="H4266" s="6" t="str">
        <f>VLOOKUP(F4266,'Customer Info'!A:C,3,0)</f>
        <v>Dodson</v>
      </c>
      <c r="I4266" s="6" t="str">
        <f>VLOOKUP(F4266,'Customer Info'!A:G,7)</f>
        <v>Australia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60</v>
      </c>
      <c r="R4266" s="2" t="s">
        <v>28</v>
      </c>
      <c r="S4266" s="22">
        <f t="shared" si="334"/>
        <v>15.040000000000001</v>
      </c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Info'!A:B,2,0)</f>
        <v>Jeremy</v>
      </c>
      <c r="H4267" s="6" t="str">
        <f>VLOOKUP(F4267,'Customer Info'!A:C,3,0)</f>
        <v>Ellison</v>
      </c>
      <c r="I4267" s="6" t="str">
        <f>VLOOKUP(F4267,'Customer Info'!A:G,7)</f>
        <v>Australia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660</v>
      </c>
      <c r="R4267" s="2" t="s">
        <v>28</v>
      </c>
      <c r="S4267" s="22">
        <f t="shared" si="334"/>
        <v>443.5</v>
      </c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Info'!A:B,2,0)</f>
        <v>Craig</v>
      </c>
      <c r="H4268" s="6" t="str">
        <f>VLOOKUP(F4268,'Customer Info'!A:C,3,0)</f>
        <v>Carreira</v>
      </c>
      <c r="I4268" s="6" t="str">
        <f>VLOOKUP(F4268,'Customer Info'!A:G,7)</f>
        <v>China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612</v>
      </c>
      <c r="R4268" s="2" t="s">
        <v>50</v>
      </c>
      <c r="S4268" s="22">
        <f t="shared" si="334"/>
        <v>541.20000000000005</v>
      </c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Info'!A:B,2,0)</f>
        <v>Olvera</v>
      </c>
      <c r="H4269" s="6" t="str">
        <f>VLOOKUP(F4269,'Customer Info'!A:C,3,0)</f>
        <v>Toch</v>
      </c>
      <c r="I4269" s="6" t="str">
        <f>VLOOKUP(F4269,'Customer Info'!A:G,7)</f>
        <v>Australia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568</v>
      </c>
      <c r="R4269" s="2" t="s">
        <v>28</v>
      </c>
      <c r="S4269" s="22">
        <f t="shared" si="334"/>
        <v>311.20000000000005</v>
      </c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Info'!A:B,2,0)</f>
        <v>Bill</v>
      </c>
      <c r="H4270" s="6" t="str">
        <f>VLOOKUP(F4270,'Customer Info'!A:C,3,0)</f>
        <v>Stewart</v>
      </c>
      <c r="I4270" s="6" t="str">
        <f>VLOOKUP(F4270,'Customer Info'!A:G,7)</f>
        <v>India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35</v>
      </c>
      <c r="R4270" s="2" t="s">
        <v>28</v>
      </c>
      <c r="S4270" s="22">
        <f t="shared" si="334"/>
        <v>7.1000000000000005</v>
      </c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Info'!A:B,2,0)</f>
        <v>Magdelene</v>
      </c>
      <c r="H4271" s="6" t="str">
        <f>VLOOKUP(F4271,'Customer Info'!A:C,3,0)</f>
        <v>Morse</v>
      </c>
      <c r="I4271" s="6" t="str">
        <f>VLOOKUP(F4271,'Customer Info'!A:G,7)</f>
        <v>China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4138</v>
      </c>
      <c r="R4271" s="2" t="s">
        <v>28</v>
      </c>
      <c r="S4271" s="22">
        <f t="shared" si="334"/>
        <v>11033.4</v>
      </c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Info'!A:B,2,0)</f>
        <v>Kristina</v>
      </c>
      <c r="H4272" s="6" t="str">
        <f>VLOOKUP(F4272,'Customer Info'!A:C,3,0)</f>
        <v>Nunn</v>
      </c>
      <c r="I4272" s="6" t="str">
        <f>VLOOKUP(F4272,'Customer Info'!A:G,7)</f>
        <v>Australia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535</v>
      </c>
      <c r="R4272" s="2" t="s">
        <v>56</v>
      </c>
      <c r="S4272" s="22">
        <f t="shared" si="334"/>
        <v>326</v>
      </c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Info'!A:B,2,0)</f>
        <v>Victor</v>
      </c>
      <c r="H4273" s="6" t="str">
        <f>VLOOKUP(F4273,'Customer Info'!A:C,3,0)</f>
        <v>Preis</v>
      </c>
      <c r="I4273" s="6" t="str">
        <f>VLOOKUP(F4273,'Customer Info'!A:G,7)</f>
        <v>China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196</v>
      </c>
      <c r="R4273" s="2" t="s">
        <v>28</v>
      </c>
      <c r="S4273" s="22">
        <f t="shared" si="334"/>
        <v>43.24</v>
      </c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Info'!A:B,2,0)</f>
        <v>Eileen</v>
      </c>
      <c r="H4274" s="6" t="str">
        <f>VLOOKUP(F4274,'Customer Info'!A:C,3,0)</f>
        <v>Kiefer</v>
      </c>
      <c r="I4274" s="6" t="str">
        <f>VLOOKUP(F4274,'Customer Info'!A:G,7)</f>
        <v>Germany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594</v>
      </c>
      <c r="R4274" s="2" t="s">
        <v>28</v>
      </c>
      <c r="S4274" s="22">
        <f t="shared" si="334"/>
        <v>396.1</v>
      </c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Info'!A:B,2,0)</f>
        <v>Victoria</v>
      </c>
      <c r="H4275" s="6" t="str">
        <f>VLOOKUP(F4275,'Customer Info'!A:C,3,0)</f>
        <v>Brennan</v>
      </c>
      <c r="I4275" s="6" t="str">
        <f>VLOOKUP(F4275,'Customer Info'!A:G,7)</f>
        <v>Australia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18</v>
      </c>
      <c r="R4275" s="2" t="s">
        <v>50</v>
      </c>
      <c r="S4275" s="22">
        <f t="shared" si="334"/>
        <v>3.46</v>
      </c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Info'!A:B,2,0)</f>
        <v>Rick</v>
      </c>
      <c r="H4276" s="6" t="str">
        <f>VLOOKUP(F4276,'Customer Info'!A:C,3,0)</f>
        <v>Duston</v>
      </c>
      <c r="I4276" s="6" t="str">
        <f>VLOOKUP(F4276,'Customer Info'!A:G,7)</f>
        <v>Australia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79</v>
      </c>
      <c r="R4276" s="2" t="s">
        <v>28</v>
      </c>
      <c r="S4276" s="22">
        <f t="shared" si="334"/>
        <v>28.26</v>
      </c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Info'!A:B,2,0)</f>
        <v>Adam</v>
      </c>
      <c r="H4277" s="6" t="str">
        <f>VLOOKUP(F4277,'Customer Info'!A:C,3,0)</f>
        <v>Bellavance</v>
      </c>
      <c r="I4277" s="6" t="str">
        <f>VLOOKUP(F4277,'Customer Info'!A:G,7)</f>
        <v>Australia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126</v>
      </c>
      <c r="R4277" s="2" t="s">
        <v>50</v>
      </c>
      <c r="S4277" s="22">
        <f t="shared" si="334"/>
        <v>22.92</v>
      </c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Info'!A:B,2,0)</f>
        <v>Toby</v>
      </c>
      <c r="H4278" s="6" t="str">
        <f>VLOOKUP(F4278,'Customer Info'!A:C,3,0)</f>
        <v>Gnade</v>
      </c>
      <c r="I4278" s="6" t="str">
        <f>VLOOKUP(F4278,'Customer Info'!A:G,7)</f>
        <v>Germany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160</v>
      </c>
      <c r="R4278" s="2" t="s">
        <v>28</v>
      </c>
      <c r="S4278" s="22">
        <f t="shared" si="334"/>
        <v>29.04</v>
      </c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Info'!A:B,2,0)</f>
        <v>Dave</v>
      </c>
      <c r="H4279" s="6" t="str">
        <f>VLOOKUP(F4279,'Customer Info'!A:C,3,0)</f>
        <v>Hallsten</v>
      </c>
      <c r="I4279" s="6" t="str">
        <f>VLOOKUP(F4279,'Customer Info'!A:G,7)</f>
        <v>India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7158</v>
      </c>
      <c r="R4279" s="2" t="s">
        <v>28</v>
      </c>
      <c r="S4279" s="22">
        <f t="shared" si="334"/>
        <v>11728.5</v>
      </c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Info'!A:B,2,0)</f>
        <v>Dianna</v>
      </c>
      <c r="H4280" s="6" t="str">
        <f>VLOOKUP(F4280,'Customer Info'!A:C,3,0)</f>
        <v>Wilson</v>
      </c>
      <c r="I4280" s="6" t="str">
        <f>VLOOKUP(F4280,'Customer Info'!A:G,7)</f>
        <v>Australia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696</v>
      </c>
      <c r="R4280" s="2" t="s">
        <v>28</v>
      </c>
      <c r="S4280" s="22">
        <f t="shared" si="334"/>
        <v>731.5</v>
      </c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Info'!A:B,2,0)</f>
        <v>Eugene</v>
      </c>
      <c r="H4281" s="6" t="str">
        <f>VLOOKUP(F4281,'Customer Info'!A:C,3,0)</f>
        <v>Moren</v>
      </c>
      <c r="I4281" s="6" t="str">
        <f>VLOOKUP(F4281,'Customer Info'!A:G,7)</f>
        <v>China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90</v>
      </c>
      <c r="R4281" s="2" t="s">
        <v>28</v>
      </c>
      <c r="S4281" s="22">
        <f t="shared" si="334"/>
        <v>26.7</v>
      </c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Info'!A:B,2,0)</f>
        <v>Michael</v>
      </c>
      <c r="H4282" s="6" t="str">
        <f>VLOOKUP(F4282,'Customer Info'!A:C,3,0)</f>
        <v>Moore</v>
      </c>
      <c r="I4282" s="6" t="str">
        <f>VLOOKUP(F4282,'Customer Info'!A:G,7)</f>
        <v>Germany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2124</v>
      </c>
      <c r="R4282" s="2" t="s">
        <v>56</v>
      </c>
      <c r="S4282" s="22">
        <f t="shared" si="334"/>
        <v>2035.3200000000002</v>
      </c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Info'!A:B,2,0)</f>
        <v>Susan</v>
      </c>
      <c r="H4283" s="6" t="str">
        <f>VLOOKUP(F4283,'Customer Info'!A:C,3,0)</f>
        <v>Pistek</v>
      </c>
      <c r="I4283" s="6" t="str">
        <f>VLOOKUP(F4283,'Customer Info'!A:G,7)</f>
        <v>Germany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1194</v>
      </c>
      <c r="R4283" s="2" t="s">
        <v>28</v>
      </c>
      <c r="S4283" s="22">
        <f t="shared" si="334"/>
        <v>648.1</v>
      </c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Info'!A:B,2,0)</f>
        <v>Tony</v>
      </c>
      <c r="H4284" s="6" t="str">
        <f>VLOOKUP(F4284,'Customer Info'!A:C,3,0)</f>
        <v>Sayre</v>
      </c>
      <c r="I4284" s="6" t="str">
        <f>VLOOKUP(F4284,'Customer Info'!A:G,7)</f>
        <v>Germany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139</v>
      </c>
      <c r="R4284" s="2" t="s">
        <v>28</v>
      </c>
      <c r="S4284" s="22">
        <f t="shared" si="334"/>
        <v>49.32</v>
      </c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Info'!A:B,2,0)</f>
        <v>Philisse</v>
      </c>
      <c r="H4285" s="6" t="str">
        <f>VLOOKUP(F4285,'Customer Info'!A:C,3,0)</f>
        <v>Overcash</v>
      </c>
      <c r="I4285" s="6" t="str">
        <f>VLOOKUP(F4285,'Customer Info'!A:G,7)</f>
        <v>Australia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336</v>
      </c>
      <c r="R4285" s="2" t="s">
        <v>50</v>
      </c>
      <c r="S4285" s="22">
        <f t="shared" si="334"/>
        <v>80.28</v>
      </c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Info'!A:B,2,0)</f>
        <v>Anemone</v>
      </c>
      <c r="H4286" s="6" t="str">
        <f>VLOOKUP(F4286,'Customer Info'!A:C,3,0)</f>
        <v>Ratner</v>
      </c>
      <c r="I4286" s="6" t="str">
        <f>VLOOKUP(F4286,'Customer Info'!A:G,7)</f>
        <v>China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16</v>
      </c>
      <c r="R4286" s="2" t="s">
        <v>28</v>
      </c>
      <c r="S4286" s="22">
        <f t="shared" si="334"/>
        <v>4.92</v>
      </c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Info'!A:B,2,0)</f>
        <v>Jas</v>
      </c>
      <c r="H4287" s="6" t="str">
        <f>VLOOKUP(F4287,'Customer Info'!A:C,3,0)</f>
        <v>O'Carroll</v>
      </c>
      <c r="I4287" s="6" t="str">
        <f>VLOOKUP(F4287,'Customer Info'!A:G,7)</f>
        <v>China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27</v>
      </c>
      <c r="R4287" s="2" t="s">
        <v>28</v>
      </c>
      <c r="S4287" s="22">
        <f t="shared" si="334"/>
        <v>25.2</v>
      </c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Info'!A:B,2,0)</f>
        <v>Laurel</v>
      </c>
      <c r="H4288" s="6" t="str">
        <f>VLOOKUP(F4288,'Customer Info'!A:C,3,0)</f>
        <v>Beltran</v>
      </c>
      <c r="I4288" s="6" t="str">
        <f>VLOOKUP(F4288,'Customer Info'!A:G,7)</f>
        <v>Australia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621</v>
      </c>
      <c r="R4288" s="2" t="s">
        <v>50</v>
      </c>
      <c r="S4288" s="22">
        <f t="shared" si="334"/>
        <v>311.70000000000005</v>
      </c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Info'!A:B,2,0)</f>
        <v>Rick</v>
      </c>
      <c r="H4289" s="6" t="str">
        <f>VLOOKUP(F4289,'Customer Info'!A:C,3,0)</f>
        <v>Reed</v>
      </c>
      <c r="I4289" s="6" t="str">
        <f>VLOOKUP(F4289,'Customer Info'!A:G,7)</f>
        <v>Germany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43</v>
      </c>
      <c r="R4289" s="2" t="s">
        <v>28</v>
      </c>
      <c r="S4289" s="22">
        <f t="shared" si="334"/>
        <v>10.220000000000001</v>
      </c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Info'!A:B,2,0)</f>
        <v>Darren</v>
      </c>
      <c r="H4290" s="6" t="str">
        <f>VLOOKUP(F4290,'Customer Info'!A:C,3,0)</f>
        <v>Koutras</v>
      </c>
      <c r="I4290" s="6" t="str">
        <f>VLOOKUP(F4290,'Customer Info'!A:G,7)</f>
        <v>India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252</v>
      </c>
      <c r="R4290" s="2" t="s">
        <v>50</v>
      </c>
      <c r="S4290" s="22">
        <f t="shared" si="334"/>
        <v>268.5</v>
      </c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Info'!A:B,2,0)</f>
        <v>Rick</v>
      </c>
      <c r="H4291" s="6" t="str">
        <f>VLOOKUP(F4291,'Customer Info'!A:C,3,0)</f>
        <v>Reed</v>
      </c>
      <c r="I4291" s="6" t="str">
        <f>VLOOKUP(F4291,'Customer Info'!A:G,7)</f>
        <v>Germany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34</v>
      </c>
      <c r="R4291" s="2" t="s">
        <v>28</v>
      </c>
      <c r="S4291" s="22">
        <f t="shared" si="334"/>
        <v>10.220000000000001</v>
      </c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Info'!A:B,2,0)</f>
        <v>Brad</v>
      </c>
      <c r="H4292" s="6" t="str">
        <f>VLOOKUP(F4292,'Customer Info'!A:C,3,0)</f>
        <v>Thomas</v>
      </c>
      <c r="I4292" s="6" t="str">
        <f>VLOOKUP(F4292,'Customer Info'!A:G,7)</f>
        <v>India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16</v>
      </c>
      <c r="R4292" s="2" t="s">
        <v>50</v>
      </c>
      <c r="S4292" s="22">
        <f t="shared" si="334"/>
        <v>5.2</v>
      </c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Info'!A:B,2,0)</f>
        <v>Fred</v>
      </c>
      <c r="H4293" s="6" t="str">
        <f>VLOOKUP(F4293,'Customer Info'!A:C,3,0)</f>
        <v>Wasserman</v>
      </c>
      <c r="I4293" s="6" t="str">
        <f>VLOOKUP(F4293,'Customer Info'!A:G,7)</f>
        <v>Germany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847</v>
      </c>
      <c r="R4293" s="2" t="s">
        <v>28</v>
      </c>
      <c r="S4293" s="22">
        <f t="shared" si="334"/>
        <v>506.45000000000005</v>
      </c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Info'!A:B,2,0)</f>
        <v>Andy</v>
      </c>
      <c r="H4294" s="6" t="str">
        <f>VLOOKUP(F4294,'Customer Info'!A:C,3,0)</f>
        <v>Yotov</v>
      </c>
      <c r="I4294" s="6" t="str">
        <f>VLOOKUP(F4294,'Customer Info'!A:G,7)</f>
        <v>Germany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1984</v>
      </c>
      <c r="R4294" s="2" t="s">
        <v>28</v>
      </c>
      <c r="S4294" s="22">
        <f t="shared" si="334"/>
        <v>913.5</v>
      </c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Info'!A:B,2,0)</f>
        <v>Bryan</v>
      </c>
      <c r="H4295" s="6" t="str">
        <f>VLOOKUP(F4295,'Customer Info'!A:C,3,0)</f>
        <v>Spruell</v>
      </c>
      <c r="I4295" s="6" t="str">
        <f>VLOOKUP(F4295,'Customer Info'!A:G,7)</f>
        <v>India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4765</v>
      </c>
      <c r="R4295" s="2" t="s">
        <v>28</v>
      </c>
      <c r="S4295" s="22">
        <f t="shared" si="334"/>
        <v>3073.3500000000004</v>
      </c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Info'!A:B,2,0)</f>
        <v>David</v>
      </c>
      <c r="H4296" s="6" t="str">
        <f>VLOOKUP(F4296,'Customer Info'!A:C,3,0)</f>
        <v>Kendrick</v>
      </c>
      <c r="I4296" s="6" t="str">
        <f>VLOOKUP(F4296,'Customer Info'!A:G,7)</f>
        <v>Australia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660</v>
      </c>
      <c r="R4296" s="2" t="s">
        <v>28</v>
      </c>
      <c r="S4296" s="22">
        <f t="shared" si="334"/>
        <v>443.5</v>
      </c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Info'!A:B,2,0)</f>
        <v>Sung</v>
      </c>
      <c r="H4297" s="6" t="str">
        <f>VLOOKUP(F4297,'Customer Info'!A:C,3,0)</f>
        <v>Shariari</v>
      </c>
      <c r="I4297" s="6" t="str">
        <f>VLOOKUP(F4297,'Customer Info'!A:G,7)</f>
        <v>Germany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590</v>
      </c>
      <c r="R4297" s="2" t="s">
        <v>50</v>
      </c>
      <c r="S4297" s="22">
        <f t="shared" si="334"/>
        <v>522</v>
      </c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Info'!A:B,2,0)</f>
        <v>Michelle</v>
      </c>
      <c r="H4298" s="6" t="str">
        <f>VLOOKUP(F4298,'Customer Info'!A:C,3,0)</f>
        <v>Arnett</v>
      </c>
      <c r="I4298" s="6" t="str">
        <f>VLOOKUP(F4298,'Customer Info'!A:G,7)</f>
        <v>China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26</v>
      </c>
      <c r="R4298" s="2" t="s">
        <v>26</v>
      </c>
      <c r="S4298" s="22">
        <f t="shared" si="334"/>
        <v>7</v>
      </c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Info'!A:B,2,0)</f>
        <v>John</v>
      </c>
      <c r="H4299" s="6" t="str">
        <f>VLOOKUP(F4299,'Customer Info'!A:C,3,0)</f>
        <v>Lucas</v>
      </c>
      <c r="I4299" s="6" t="str">
        <f>VLOOKUP(F4299,'Customer Info'!A:G,7)</f>
        <v>China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N4299-M4299</f>
        <v>12</v>
      </c>
      <c r="R4299" s="2" t="s">
        <v>26</v>
      </c>
      <c r="S4299" s="22">
        <f t="shared" ref="S4299:S4362" si="339">IF(N4299&lt;5000,N4299*2%,IF(AND(N4299&gt;=5000,N4299&lt;25000),N4299*5%,IF(AND(N4299&gt;=25000,N4299&lt;50000),N4299*7%,IF(AND(N4299&gt;=50000,N4299&lt;100000)*N4299*9%,IF(AND(N4299&gt;=100000,N4299&lt;250000),N4299*12%,N4299*15%)))))</f>
        <v>3.66</v>
      </c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Info'!A:B,2,0)</f>
        <v>Jack</v>
      </c>
      <c r="H4300" s="6" t="str">
        <f>VLOOKUP(F4300,'Customer Info'!A:C,3,0)</f>
        <v>Garza</v>
      </c>
      <c r="I4300" s="6" t="str">
        <f>VLOOKUP(F4300,'Customer Info'!A:G,7)</f>
        <v>Germany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52</v>
      </c>
      <c r="R4300" s="2" t="s">
        <v>50</v>
      </c>
      <c r="S4300" s="22">
        <f t="shared" si="339"/>
        <v>18.240000000000002</v>
      </c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Info'!A:B,2,0)</f>
        <v>Troy</v>
      </c>
      <c r="H4301" s="6" t="str">
        <f>VLOOKUP(F4301,'Customer Info'!A:C,3,0)</f>
        <v>Blackwell</v>
      </c>
      <c r="I4301" s="6" t="str">
        <f>VLOOKUP(F4301,'Customer Info'!A:G,7)</f>
        <v>Germany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1062</v>
      </c>
      <c r="R4301" s="2" t="s">
        <v>50</v>
      </c>
      <c r="S4301" s="22">
        <f t="shared" si="339"/>
        <v>726.90000000000009</v>
      </c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Info'!A:B,2,0)</f>
        <v>Stewart</v>
      </c>
      <c r="H4302" s="6" t="str">
        <f>VLOOKUP(F4302,'Customer Info'!A:C,3,0)</f>
        <v>Visinsky</v>
      </c>
      <c r="I4302" s="6" t="str">
        <f>VLOOKUP(F4302,'Customer Info'!A:G,7)</f>
        <v>Germany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386</v>
      </c>
      <c r="R4302" s="2" t="s">
        <v>28</v>
      </c>
      <c r="S4302" s="22">
        <f t="shared" si="339"/>
        <v>340.8</v>
      </c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Info'!A:B,2,0)</f>
        <v>Aaron</v>
      </c>
      <c r="H4303" s="6" t="str">
        <f>VLOOKUP(F4303,'Customer Info'!A:C,3,0)</f>
        <v>Smayling</v>
      </c>
      <c r="I4303" s="6" t="str">
        <f>VLOOKUP(F4303,'Customer Info'!A:G,7)</f>
        <v>Germany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32</v>
      </c>
      <c r="R4303" s="2" t="s">
        <v>28</v>
      </c>
      <c r="S4303" s="22">
        <f t="shared" si="339"/>
        <v>33.36</v>
      </c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Info'!A:B,2,0)</f>
        <v>Anthony</v>
      </c>
      <c r="H4304" s="6" t="str">
        <f>VLOOKUP(F4304,'Customer Info'!A:C,3,0)</f>
        <v>O'Donnell</v>
      </c>
      <c r="I4304" s="6" t="str">
        <f>VLOOKUP(F4304,'Customer Info'!A:G,7)</f>
        <v>Germany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237</v>
      </c>
      <c r="R4304" s="2" t="s">
        <v>50</v>
      </c>
      <c r="S4304" s="22">
        <f t="shared" si="339"/>
        <v>84.78</v>
      </c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Info'!A:B,2,0)</f>
        <v>Susan</v>
      </c>
      <c r="H4305" s="6" t="str">
        <f>VLOOKUP(F4305,'Customer Info'!A:C,3,0)</f>
        <v>MacKendrick</v>
      </c>
      <c r="I4305" s="6" t="str">
        <f>VLOOKUP(F4305,'Customer Info'!A:G,7)</f>
        <v>Australia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504</v>
      </c>
      <c r="R4305" s="2" t="s">
        <v>26</v>
      </c>
      <c r="S4305" s="22">
        <f t="shared" si="339"/>
        <v>382.20000000000005</v>
      </c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Info'!A:B,2,0)</f>
        <v>Tom</v>
      </c>
      <c r="H4306" s="6" t="str">
        <f>VLOOKUP(F4306,'Customer Info'!A:C,3,0)</f>
        <v>Prescott</v>
      </c>
      <c r="I4306" s="6" t="str">
        <f>VLOOKUP(F4306,'Customer Info'!A:G,7)</f>
        <v>Germany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48</v>
      </c>
      <c r="R4306" s="2" t="s">
        <v>28</v>
      </c>
      <c r="S4306" s="22">
        <f t="shared" si="339"/>
        <v>22.88</v>
      </c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Info'!A:B,2,0)</f>
        <v>Erin</v>
      </c>
      <c r="H4307" s="6" t="str">
        <f>VLOOKUP(F4307,'Customer Info'!A:C,3,0)</f>
        <v>Smith</v>
      </c>
      <c r="I4307" s="6" t="str">
        <f>VLOOKUP(F4307,'Customer Info'!A:G,7)</f>
        <v>China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45</v>
      </c>
      <c r="R4307" s="2" t="s">
        <v>28</v>
      </c>
      <c r="S4307" s="22">
        <f t="shared" si="339"/>
        <v>11.34</v>
      </c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Info'!A:B,2,0)</f>
        <v>Kristina</v>
      </c>
      <c r="H4308" s="6" t="str">
        <f>VLOOKUP(F4308,'Customer Info'!A:C,3,0)</f>
        <v>Nunn</v>
      </c>
      <c r="I4308" s="6" t="str">
        <f>VLOOKUP(F4308,'Customer Info'!A:G,7)</f>
        <v>Australia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670</v>
      </c>
      <c r="R4308" s="2" t="s">
        <v>28</v>
      </c>
      <c r="S4308" s="22">
        <f t="shared" si="339"/>
        <v>601.20000000000005</v>
      </c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Info'!A:B,2,0)</f>
        <v>Tim</v>
      </c>
      <c r="H4309" s="6" t="str">
        <f>VLOOKUP(F4309,'Customer Info'!A:C,3,0)</f>
        <v>Brockman</v>
      </c>
      <c r="I4309" s="6" t="str">
        <f>VLOOKUP(F4309,'Customer Info'!A:G,7)</f>
        <v>Germany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6</v>
      </c>
      <c r="R4309" s="2" t="s">
        <v>50</v>
      </c>
      <c r="S4309" s="22">
        <f t="shared" si="339"/>
        <v>1.3800000000000001</v>
      </c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Info'!A:B,2,0)</f>
        <v>Lindsay</v>
      </c>
      <c r="H4310" s="6" t="str">
        <f>VLOOKUP(F4310,'Customer Info'!A:C,3,0)</f>
        <v>Shagiari</v>
      </c>
      <c r="I4310" s="6" t="str">
        <f>VLOOKUP(F4310,'Customer Info'!A:G,7)</f>
        <v>China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90</v>
      </c>
      <c r="R4310" s="2" t="s">
        <v>28</v>
      </c>
      <c r="S4310" s="22">
        <f t="shared" si="339"/>
        <v>37.64</v>
      </c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Info'!A:B,2,0)</f>
        <v>Toby</v>
      </c>
      <c r="H4311" s="6" t="str">
        <f>VLOOKUP(F4311,'Customer Info'!A:C,3,0)</f>
        <v>Braunhardt</v>
      </c>
      <c r="I4311" s="6" t="str">
        <f>VLOOKUP(F4311,'Customer Info'!A:G,7)</f>
        <v>Germany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1668</v>
      </c>
      <c r="R4311" s="2" t="s">
        <v>28</v>
      </c>
      <c r="S4311" s="22">
        <f t="shared" si="339"/>
        <v>1010.2</v>
      </c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Info'!A:B,2,0)</f>
        <v>Emily</v>
      </c>
      <c r="H4312" s="6" t="str">
        <f>VLOOKUP(F4312,'Customer Info'!A:C,3,0)</f>
        <v>Burns</v>
      </c>
      <c r="I4312" s="6" t="str">
        <f>VLOOKUP(F4312,'Customer Info'!A:G,7)</f>
        <v>India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616</v>
      </c>
      <c r="R4312" s="2" t="s">
        <v>28</v>
      </c>
      <c r="S4312" s="22">
        <f t="shared" si="339"/>
        <v>373.70000000000005</v>
      </c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Info'!A:B,2,0)</f>
        <v>Evan</v>
      </c>
      <c r="H4313" s="6" t="str">
        <f>VLOOKUP(F4313,'Customer Info'!A:C,3,0)</f>
        <v>Bailliet</v>
      </c>
      <c r="I4313" s="6" t="str">
        <f>VLOOKUP(F4313,'Customer Info'!A:G,7)</f>
        <v>India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216</v>
      </c>
      <c r="R4313" s="2" t="s">
        <v>50</v>
      </c>
      <c r="S4313" s="22">
        <f t="shared" si="339"/>
        <v>284.3</v>
      </c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Info'!A:B,2,0)</f>
        <v>Bradley</v>
      </c>
      <c r="H4314" s="6" t="str">
        <f>VLOOKUP(F4314,'Customer Info'!A:C,3,0)</f>
        <v>Nguyen</v>
      </c>
      <c r="I4314" s="6" t="str">
        <f>VLOOKUP(F4314,'Customer Info'!A:G,7)</f>
        <v>India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128</v>
      </c>
      <c r="R4314" s="2" t="s">
        <v>28</v>
      </c>
      <c r="S4314" s="22">
        <f t="shared" si="339"/>
        <v>39.68</v>
      </c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Info'!A:B,2,0)</f>
        <v>Corey</v>
      </c>
      <c r="H4315" s="6" t="str">
        <f>VLOOKUP(F4315,'Customer Info'!A:C,3,0)</f>
        <v>Lock</v>
      </c>
      <c r="I4315" s="6" t="str">
        <f>VLOOKUP(F4315,'Customer Info'!A:G,7)</f>
        <v>Australia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45</v>
      </c>
      <c r="R4315" s="2" t="s">
        <v>28</v>
      </c>
      <c r="S4315" s="22">
        <f t="shared" si="339"/>
        <v>10.14</v>
      </c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Info'!A:B,2,0)</f>
        <v>Erin</v>
      </c>
      <c r="H4316" s="6" t="str">
        <f>VLOOKUP(F4316,'Customer Info'!A:C,3,0)</f>
        <v>Smith</v>
      </c>
      <c r="I4316" s="6" t="str">
        <f>VLOOKUP(F4316,'Customer Info'!A:G,7)</f>
        <v>China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450</v>
      </c>
      <c r="R4316" s="2" t="s">
        <v>28</v>
      </c>
      <c r="S4316" s="22">
        <f t="shared" si="339"/>
        <v>470.5</v>
      </c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Info'!A:B,2,0)</f>
        <v>Brooke</v>
      </c>
      <c r="H4317" s="6" t="str">
        <f>VLOOKUP(F4317,'Customer Info'!A:C,3,0)</f>
        <v>Gillingham</v>
      </c>
      <c r="I4317" s="6" t="str">
        <f>VLOOKUP(F4317,'Customer Info'!A:G,7)</f>
        <v>Australia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86</v>
      </c>
      <c r="R4317" s="2" t="s">
        <v>50</v>
      </c>
      <c r="S4317" s="22">
        <f t="shared" si="339"/>
        <v>26.32</v>
      </c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Info'!A:B,2,0)</f>
        <v>Bart</v>
      </c>
      <c r="H4318" s="6" t="str">
        <f>VLOOKUP(F4318,'Customer Info'!A:C,3,0)</f>
        <v>Folk</v>
      </c>
      <c r="I4318" s="6" t="str">
        <f>VLOOKUP(F4318,'Customer Info'!A:G,7)</f>
        <v>Indonesia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594</v>
      </c>
      <c r="R4318" s="2" t="s">
        <v>28</v>
      </c>
      <c r="S4318" s="22">
        <f t="shared" si="339"/>
        <v>396.1</v>
      </c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Info'!A:B,2,0)</f>
        <v>Gary</v>
      </c>
      <c r="H4319" s="6" t="str">
        <f>VLOOKUP(F4319,'Customer Info'!A:C,3,0)</f>
        <v>Mitchum</v>
      </c>
      <c r="I4319" s="6" t="str">
        <f>VLOOKUP(F4319,'Customer Info'!A:G,7)</f>
        <v>India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78</v>
      </c>
      <c r="R4319" s="2" t="s">
        <v>28</v>
      </c>
      <c r="S4319" s="22">
        <f t="shared" si="339"/>
        <v>27.36</v>
      </c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Info'!A:B,2,0)</f>
        <v>Jennifer</v>
      </c>
      <c r="H4320" s="6" t="str">
        <f>VLOOKUP(F4320,'Customer Info'!A:C,3,0)</f>
        <v>Halladay</v>
      </c>
      <c r="I4320" s="6" t="str">
        <f>VLOOKUP(F4320,'Customer Info'!A:G,7)</f>
        <v>Germany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40</v>
      </c>
      <c r="R4320" s="2" t="s">
        <v>28</v>
      </c>
      <c r="S4320" s="22">
        <f t="shared" si="339"/>
        <v>11.28</v>
      </c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Info'!A:B,2,0)</f>
        <v>Andy</v>
      </c>
      <c r="H4321" s="6" t="str">
        <f>VLOOKUP(F4321,'Customer Info'!A:C,3,0)</f>
        <v>Yotov</v>
      </c>
      <c r="I4321" s="6" t="str">
        <f>VLOOKUP(F4321,'Customer Info'!A:G,7)</f>
        <v>Germany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18</v>
      </c>
      <c r="R4321" s="2" t="s">
        <v>28</v>
      </c>
      <c r="S4321" s="22">
        <f t="shared" si="339"/>
        <v>4.4400000000000004</v>
      </c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Info'!A:B,2,0)</f>
        <v>Ralph</v>
      </c>
      <c r="H4322" s="6" t="str">
        <f>VLOOKUP(F4322,'Customer Info'!A:C,3,0)</f>
        <v>Kennedy</v>
      </c>
      <c r="I4322" s="6" t="str">
        <f>VLOOKUP(F4322,'Customer Info'!A:G,7)</f>
        <v>Australia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352</v>
      </c>
      <c r="R4322" s="2" t="s">
        <v>28</v>
      </c>
      <c r="S4322" s="22">
        <f t="shared" si="339"/>
        <v>375.6</v>
      </c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Info'!A:B,2,0)</f>
        <v>Bill</v>
      </c>
      <c r="H4323" s="6" t="str">
        <f>VLOOKUP(F4323,'Customer Info'!A:C,3,0)</f>
        <v>Donatelli</v>
      </c>
      <c r="I4323" s="6" t="str">
        <f>VLOOKUP(F4323,'Customer Info'!A:G,7)</f>
        <v>Australia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510</v>
      </c>
      <c r="R4323" s="2" t="s">
        <v>28</v>
      </c>
      <c r="S4323" s="22">
        <f t="shared" si="339"/>
        <v>311.70000000000005</v>
      </c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Info'!A:B,2,0)</f>
        <v>Ionia</v>
      </c>
      <c r="H4324" s="6" t="str">
        <f>VLOOKUP(F4324,'Customer Info'!A:C,3,0)</f>
        <v>McGrath</v>
      </c>
      <c r="I4324" s="6" t="str">
        <f>VLOOKUP(F4324,'Customer Info'!A:G,7)</f>
        <v>Australia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282</v>
      </c>
      <c r="R4324" s="2" t="s">
        <v>28</v>
      </c>
      <c r="S4324" s="22">
        <f t="shared" si="339"/>
        <v>88.88</v>
      </c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Info'!A:B,2,0)</f>
        <v>Thomas</v>
      </c>
      <c r="H4325" s="6" t="str">
        <f>VLOOKUP(F4325,'Customer Info'!A:C,3,0)</f>
        <v>Brumley</v>
      </c>
      <c r="I4325" s="6" t="str">
        <f>VLOOKUP(F4325,'Customer Info'!A:G,7)</f>
        <v>Germany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728</v>
      </c>
      <c r="R4325" s="2" t="s">
        <v>28</v>
      </c>
      <c r="S4325" s="22">
        <f t="shared" si="339"/>
        <v>444.3</v>
      </c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Info'!A:B,2,0)</f>
        <v>Nick</v>
      </c>
      <c r="H4326" s="6" t="str">
        <f>VLOOKUP(F4326,'Customer Info'!A:C,3,0)</f>
        <v>Radford</v>
      </c>
      <c r="I4326" s="6" t="str">
        <f>VLOOKUP(F4326,'Customer Info'!A:G,7)</f>
        <v>India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120</v>
      </c>
      <c r="R4326" s="2" t="s">
        <v>26</v>
      </c>
      <c r="S4326" s="22">
        <f t="shared" si="339"/>
        <v>35.6</v>
      </c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Info'!A:B,2,0)</f>
        <v>Troy</v>
      </c>
      <c r="H4327" s="6" t="str">
        <f>VLOOKUP(F4327,'Customer Info'!A:C,3,0)</f>
        <v>Blackwell</v>
      </c>
      <c r="I4327" s="6" t="str">
        <f>VLOOKUP(F4327,'Customer Info'!A:G,7)</f>
        <v>Germany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810</v>
      </c>
      <c r="R4327" s="2" t="s">
        <v>50</v>
      </c>
      <c r="S4327" s="22">
        <f t="shared" si="339"/>
        <v>490.40000000000003</v>
      </c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Info'!A:B,2,0)</f>
        <v>Tony</v>
      </c>
      <c r="H4328" s="6" t="str">
        <f>VLOOKUP(F4328,'Customer Info'!A:C,3,0)</f>
        <v>Sayre</v>
      </c>
      <c r="I4328" s="6" t="str">
        <f>VLOOKUP(F4328,'Customer Info'!A:G,7)</f>
        <v>Germany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243</v>
      </c>
      <c r="R4328" s="2" t="s">
        <v>28</v>
      </c>
      <c r="S4328" s="22">
        <f t="shared" si="339"/>
        <v>258.15000000000003</v>
      </c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Info'!A:B,2,0)</f>
        <v>Victoria</v>
      </c>
      <c r="H4329" s="6" t="str">
        <f>VLOOKUP(F4329,'Customer Info'!A:C,3,0)</f>
        <v>Pisteka</v>
      </c>
      <c r="I4329" s="6" t="str">
        <f>VLOOKUP(F4329,'Customer Info'!A:G,7)</f>
        <v>China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128</v>
      </c>
      <c r="R4329" s="2" t="s">
        <v>28</v>
      </c>
      <c r="S4329" s="22">
        <f t="shared" si="339"/>
        <v>66</v>
      </c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Info'!A:B,2,0)</f>
        <v>Sonia</v>
      </c>
      <c r="H4330" s="6" t="str">
        <f>VLOOKUP(F4330,'Customer Info'!A:C,3,0)</f>
        <v>Sunley</v>
      </c>
      <c r="I4330" s="6" t="str">
        <f>VLOOKUP(F4330,'Customer Info'!A:G,7)</f>
        <v>Germany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2</v>
      </c>
      <c r="R4330" s="2" t="s">
        <v>26</v>
      </c>
      <c r="S4330" s="22">
        <f t="shared" si="339"/>
        <v>1.1200000000000001</v>
      </c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Info'!A:B,2,0)</f>
        <v>Brad</v>
      </c>
      <c r="H4331" s="6" t="str">
        <f>VLOOKUP(F4331,'Customer Info'!A:C,3,0)</f>
        <v>Thomas</v>
      </c>
      <c r="I4331" s="6" t="str">
        <f>VLOOKUP(F4331,'Customer Info'!A:G,7)</f>
        <v>India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36</v>
      </c>
      <c r="R4331" s="2" t="s">
        <v>56</v>
      </c>
      <c r="S4331" s="22">
        <f t="shared" si="339"/>
        <v>6.92</v>
      </c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Info'!A:B,2,0)</f>
        <v>Ryan</v>
      </c>
      <c r="H4332" s="6" t="str">
        <f>VLOOKUP(F4332,'Customer Info'!A:C,3,0)</f>
        <v>Akin</v>
      </c>
      <c r="I4332" s="6" t="str">
        <f>VLOOKUP(F4332,'Customer Info'!A:G,7)</f>
        <v>Australia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576</v>
      </c>
      <c r="R4332" s="2" t="s">
        <v>26</v>
      </c>
      <c r="S4332" s="22">
        <f t="shared" si="339"/>
        <v>436.90000000000003</v>
      </c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Info'!A:B,2,0)</f>
        <v>Ralph</v>
      </c>
      <c r="H4333" s="6" t="str">
        <f>VLOOKUP(F4333,'Customer Info'!A:C,3,0)</f>
        <v>Kennedy</v>
      </c>
      <c r="I4333" s="6" t="str">
        <f>VLOOKUP(F4333,'Customer Info'!A:G,7)</f>
        <v>Australia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88</v>
      </c>
      <c r="R4333" s="2" t="s">
        <v>28</v>
      </c>
      <c r="S4333" s="22">
        <f t="shared" si="339"/>
        <v>26.84</v>
      </c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Info'!A:B,2,0)</f>
        <v>Darren</v>
      </c>
      <c r="H4334" s="6" t="str">
        <f>VLOOKUP(F4334,'Customer Info'!A:C,3,0)</f>
        <v>Budd</v>
      </c>
      <c r="I4334" s="6" t="str">
        <f>VLOOKUP(F4334,'Customer Info'!A:G,7)</f>
        <v>India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603</v>
      </c>
      <c r="R4334" s="2" t="s">
        <v>28</v>
      </c>
      <c r="S4334" s="22">
        <f t="shared" si="339"/>
        <v>457.65000000000003</v>
      </c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Info'!A:B,2,0)</f>
        <v>Brad</v>
      </c>
      <c r="H4335" s="6" t="str">
        <f>VLOOKUP(F4335,'Customer Info'!A:C,3,0)</f>
        <v>Eason</v>
      </c>
      <c r="I4335" s="6" t="str">
        <f>VLOOKUP(F4335,'Customer Info'!A:G,7)</f>
        <v>Indonesia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1025</v>
      </c>
      <c r="R4335" s="2" t="s">
        <v>28</v>
      </c>
      <c r="S4335" s="22">
        <f t="shared" si="339"/>
        <v>694.5</v>
      </c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Info'!A:B,2,0)</f>
        <v>Linda</v>
      </c>
      <c r="H4336" s="6" t="str">
        <f>VLOOKUP(F4336,'Customer Info'!A:C,3,0)</f>
        <v>Southworth</v>
      </c>
      <c r="I4336" s="6" t="str">
        <f>VLOOKUP(F4336,'Customer Info'!A:G,7)</f>
        <v>China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156</v>
      </c>
      <c r="R4336" s="2" t="s">
        <v>28</v>
      </c>
      <c r="S4336" s="22">
        <f t="shared" si="339"/>
        <v>54.480000000000004</v>
      </c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Info'!A:B,2,0)</f>
        <v>Neoma</v>
      </c>
      <c r="H4337" s="6" t="str">
        <f>VLOOKUP(F4337,'Customer Info'!A:C,3,0)</f>
        <v>Murray</v>
      </c>
      <c r="I4337" s="6" t="str">
        <f>VLOOKUP(F4337,'Customer Info'!A:G,7)</f>
        <v>India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120</v>
      </c>
      <c r="R4337" s="2" t="s">
        <v>50</v>
      </c>
      <c r="S4337" s="22">
        <f t="shared" si="339"/>
        <v>43.74</v>
      </c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Info'!A:B,2,0)</f>
        <v>Steven</v>
      </c>
      <c r="H4338" s="6" t="str">
        <f>VLOOKUP(F4338,'Customer Info'!A:C,3,0)</f>
        <v>Cartwright</v>
      </c>
      <c r="I4338" s="6" t="str">
        <f>VLOOKUP(F4338,'Customer Info'!A:G,7)</f>
        <v>Germany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756</v>
      </c>
      <c r="R4338" s="2" t="s">
        <v>28</v>
      </c>
      <c r="S4338" s="22">
        <f t="shared" si="339"/>
        <v>668.2</v>
      </c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Info'!A:B,2,0)</f>
        <v>Annie</v>
      </c>
      <c r="H4339" s="6" t="str">
        <f>VLOOKUP(F4339,'Customer Info'!A:C,3,0)</f>
        <v>Zypern</v>
      </c>
      <c r="I4339" s="6" t="str">
        <f>VLOOKUP(F4339,'Customer Info'!A:G,7)</f>
        <v>Germany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1167</v>
      </c>
      <c r="R4339" s="2" t="s">
        <v>28</v>
      </c>
      <c r="S4339" s="22">
        <f t="shared" si="339"/>
        <v>636.90000000000009</v>
      </c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Info'!A:B,2,0)</f>
        <v>Fred</v>
      </c>
      <c r="H4340" s="6" t="str">
        <f>VLOOKUP(F4340,'Customer Info'!A:C,3,0)</f>
        <v>Wasserman</v>
      </c>
      <c r="I4340" s="6" t="str">
        <f>VLOOKUP(F4340,'Customer Info'!A:G,7)</f>
        <v>Germany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54</v>
      </c>
      <c r="R4340" s="2" t="s">
        <v>26</v>
      </c>
      <c r="S4340" s="22">
        <f t="shared" si="339"/>
        <v>13.32</v>
      </c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Info'!A:B,2,0)</f>
        <v>David</v>
      </c>
      <c r="H4341" s="6" t="str">
        <f>VLOOKUP(F4341,'Customer Info'!A:C,3,0)</f>
        <v>Smith</v>
      </c>
      <c r="I4341" s="6" t="str">
        <f>VLOOKUP(F4341,'Customer Info'!A:G,7)</f>
        <v>Germany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28</v>
      </c>
      <c r="R4341" s="2" t="s">
        <v>28</v>
      </c>
      <c r="S4341" s="22">
        <f t="shared" si="339"/>
        <v>7.4</v>
      </c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Info'!A:B,2,0)</f>
        <v>Quincy</v>
      </c>
      <c r="H4342" s="6" t="str">
        <f>VLOOKUP(F4342,'Customer Info'!A:C,3,0)</f>
        <v>Jones</v>
      </c>
      <c r="I4342" s="6" t="str">
        <f>VLOOKUP(F4342,'Customer Info'!A:G,7)</f>
        <v>Australia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53</v>
      </c>
      <c r="R4342" s="2" t="s">
        <v>28</v>
      </c>
      <c r="S4342" s="22">
        <f t="shared" si="339"/>
        <v>19.080000000000002</v>
      </c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Info'!A:B,2,0)</f>
        <v>Ted</v>
      </c>
      <c r="H4343" s="6" t="str">
        <f>VLOOKUP(F4343,'Customer Info'!A:C,3,0)</f>
        <v>Trevino</v>
      </c>
      <c r="I4343" s="6" t="str">
        <f>VLOOKUP(F4343,'Customer Info'!A:G,7)</f>
        <v>Germany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40</v>
      </c>
      <c r="R4343" s="2" t="s">
        <v>28</v>
      </c>
      <c r="S4343" s="22">
        <f t="shared" si="339"/>
        <v>12.3</v>
      </c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Info'!A:B,2,0)</f>
        <v>Eugene</v>
      </c>
      <c r="H4344" s="6" t="str">
        <f>VLOOKUP(F4344,'Customer Info'!A:C,3,0)</f>
        <v>Hildebrand</v>
      </c>
      <c r="I4344" s="6" t="str">
        <f>VLOOKUP(F4344,'Customer Info'!A:G,7)</f>
        <v>India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78</v>
      </c>
      <c r="R4344" s="2" t="s">
        <v>50</v>
      </c>
      <c r="S4344" s="22">
        <f t="shared" si="339"/>
        <v>18.32</v>
      </c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Info'!A:B,2,0)</f>
        <v>Darrin</v>
      </c>
      <c r="H4345" s="6" t="str">
        <f>VLOOKUP(F4345,'Customer Info'!A:C,3,0)</f>
        <v>Sayre</v>
      </c>
      <c r="I4345" s="6" t="str">
        <f>VLOOKUP(F4345,'Customer Info'!A:G,7)</f>
        <v>Germany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964</v>
      </c>
      <c r="R4345" s="2" t="s">
        <v>28</v>
      </c>
      <c r="S4345" s="22">
        <f t="shared" si="339"/>
        <v>443.90000000000003</v>
      </c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Info'!A:B,2,0)</f>
        <v>Deirdre</v>
      </c>
      <c r="H4346" s="6" t="str">
        <f>VLOOKUP(F4346,'Customer Info'!A:C,3,0)</f>
        <v>Greer</v>
      </c>
      <c r="I4346" s="6" t="str">
        <f>VLOOKUP(F4346,'Customer Info'!A:G,7)</f>
        <v>India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273</v>
      </c>
      <c r="R4346" s="2" t="s">
        <v>50</v>
      </c>
      <c r="S4346" s="22">
        <f t="shared" si="339"/>
        <v>288.75</v>
      </c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Info'!A:B,2,0)</f>
        <v>Logan</v>
      </c>
      <c r="H4347" s="6" t="str">
        <f>VLOOKUP(F4347,'Customer Info'!A:C,3,0)</f>
        <v>Currie</v>
      </c>
      <c r="I4347" s="6" t="str">
        <f>VLOOKUP(F4347,'Customer Info'!A:G,7)</f>
        <v>Australia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4</v>
      </c>
      <c r="R4347" s="2" t="s">
        <v>50</v>
      </c>
      <c r="S4347" s="22">
        <f t="shared" si="339"/>
        <v>1.2</v>
      </c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Info'!A:B,2,0)</f>
        <v>Shahid</v>
      </c>
      <c r="H4348" s="6" t="str">
        <f>VLOOKUP(F4348,'Customer Info'!A:C,3,0)</f>
        <v>Collister</v>
      </c>
      <c r="I4348" s="6" t="str">
        <f>VLOOKUP(F4348,'Customer Info'!A:G,7)</f>
        <v>Germany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417</v>
      </c>
      <c r="R4348" s="2" t="s">
        <v>28</v>
      </c>
      <c r="S4348" s="22">
        <f t="shared" si="339"/>
        <v>369.90000000000003</v>
      </c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Info'!A:B,2,0)</f>
        <v>Shaun</v>
      </c>
      <c r="H4349" s="6" t="str">
        <f>VLOOKUP(F4349,'Customer Info'!A:C,3,0)</f>
        <v>Weien</v>
      </c>
      <c r="I4349" s="6" t="str">
        <f>VLOOKUP(F4349,'Customer Info'!A:G,7)</f>
        <v>Germany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369</v>
      </c>
      <c r="R4349" s="2" t="s">
        <v>28</v>
      </c>
      <c r="S4349" s="22">
        <f t="shared" si="339"/>
        <v>326.55</v>
      </c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Info'!A:B,2,0)</f>
        <v>Nicole</v>
      </c>
      <c r="H4350" s="6" t="str">
        <f>VLOOKUP(F4350,'Customer Info'!A:C,3,0)</f>
        <v>Fjeld</v>
      </c>
      <c r="I4350" s="6" t="str">
        <f>VLOOKUP(F4350,'Customer Info'!A:G,7)</f>
        <v>China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108</v>
      </c>
      <c r="R4350" s="2" t="s">
        <v>28</v>
      </c>
      <c r="S4350" s="22">
        <f t="shared" si="339"/>
        <v>20.52</v>
      </c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Info'!A:B,2,0)</f>
        <v>Becky</v>
      </c>
      <c r="H4351" s="6" t="str">
        <f>VLOOKUP(F4351,'Customer Info'!A:C,3,0)</f>
        <v>Pak</v>
      </c>
      <c r="I4351" s="6" t="str">
        <f>VLOOKUP(F4351,'Customer Info'!A:G,7)</f>
        <v>India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78</v>
      </c>
      <c r="R4351" s="2" t="s">
        <v>50</v>
      </c>
      <c r="S4351" s="22">
        <f t="shared" si="339"/>
        <v>53.76</v>
      </c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Info'!A:B,2,0)</f>
        <v>Larry</v>
      </c>
      <c r="H4352" s="6" t="str">
        <f>VLOOKUP(F4352,'Customer Info'!A:C,3,0)</f>
        <v>Blacks</v>
      </c>
      <c r="I4352" s="6" t="str">
        <f>VLOOKUP(F4352,'Customer Info'!A:G,7)</f>
        <v>China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333</v>
      </c>
      <c r="R4352" s="2" t="s">
        <v>28</v>
      </c>
      <c r="S4352" s="22">
        <f t="shared" si="339"/>
        <v>301.35000000000002</v>
      </c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Info'!A:B,2,0)</f>
        <v>Resi</v>
      </c>
      <c r="H4353" s="6" t="str">
        <f>VLOOKUP(F4353,'Customer Info'!A:C,3,0)</f>
        <v>Pšlking</v>
      </c>
      <c r="I4353" s="6" t="str">
        <f>VLOOKUP(F4353,'Customer Info'!A:G,7)</f>
        <v>Germany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231</v>
      </c>
      <c r="R4353" s="2" t="s">
        <v>28</v>
      </c>
      <c r="S4353" s="22">
        <f t="shared" si="339"/>
        <v>99.240000000000009</v>
      </c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Info'!A:B,2,0)</f>
        <v>Becky</v>
      </c>
      <c r="H4354" s="6" t="str">
        <f>VLOOKUP(F4354,'Customer Info'!A:C,3,0)</f>
        <v>Castell</v>
      </c>
      <c r="I4354" s="6" t="str">
        <f>VLOOKUP(F4354,'Customer Info'!A:G,7)</f>
        <v>Australia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1850</v>
      </c>
      <c r="R4354" s="2" t="s">
        <v>28</v>
      </c>
      <c r="S4354" s="22">
        <f t="shared" si="339"/>
        <v>2292.5</v>
      </c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Info'!A:B,2,0)</f>
        <v>Duane</v>
      </c>
      <c r="H4355" s="6" t="str">
        <f>VLOOKUP(F4355,'Customer Info'!A:C,3,0)</f>
        <v>Noonan</v>
      </c>
      <c r="I4355" s="6" t="str">
        <f>VLOOKUP(F4355,'Customer Info'!A:G,7)</f>
        <v>Australia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657</v>
      </c>
      <c r="R4355" s="2" t="s">
        <v>28</v>
      </c>
      <c r="S4355" s="22">
        <f t="shared" si="339"/>
        <v>396.6</v>
      </c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Info'!A:B,2,0)</f>
        <v>Shui</v>
      </c>
      <c r="H4356" s="6" t="str">
        <f>VLOOKUP(F4356,'Customer Info'!A:C,3,0)</f>
        <v>Tom</v>
      </c>
      <c r="I4356" s="6" t="str">
        <f>VLOOKUP(F4356,'Customer Info'!A:G,7)</f>
        <v>Germany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696</v>
      </c>
      <c r="R4356" s="2" t="s">
        <v>26</v>
      </c>
      <c r="S4356" s="22">
        <f t="shared" si="339"/>
        <v>731.5</v>
      </c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Info'!A:B,2,0)</f>
        <v>Georgia</v>
      </c>
      <c r="H4357" s="6" t="str">
        <f>VLOOKUP(F4357,'Customer Info'!A:C,3,0)</f>
        <v>Rosenberg</v>
      </c>
      <c r="I4357" s="6" t="str">
        <f>VLOOKUP(F4357,'Customer Info'!A:G,7)</f>
        <v>India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1920</v>
      </c>
      <c r="R4357" s="2" t="s">
        <v>50</v>
      </c>
      <c r="S4357" s="22">
        <f t="shared" si="339"/>
        <v>885.90000000000009</v>
      </c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Info'!A:B,2,0)</f>
        <v>Fred</v>
      </c>
      <c r="H4358" s="6" t="str">
        <f>VLOOKUP(F4358,'Customer Info'!A:C,3,0)</f>
        <v>Wasserman</v>
      </c>
      <c r="I4358" s="6" t="str">
        <f>VLOOKUP(F4358,'Customer Info'!A:G,7)</f>
        <v>Germany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908</v>
      </c>
      <c r="R4358" s="2" t="s">
        <v>50</v>
      </c>
      <c r="S4358" s="22">
        <f t="shared" si="339"/>
        <v>802.6</v>
      </c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Info'!A:B,2,0)</f>
        <v>Ralph</v>
      </c>
      <c r="H4359" s="6" t="str">
        <f>VLOOKUP(F4359,'Customer Info'!A:C,3,0)</f>
        <v>Arnett</v>
      </c>
      <c r="I4359" s="6" t="str">
        <f>VLOOKUP(F4359,'Customer Info'!A:G,7)</f>
        <v>Australia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78</v>
      </c>
      <c r="R4359" s="2" t="s">
        <v>50</v>
      </c>
      <c r="S4359" s="22">
        <f t="shared" si="339"/>
        <v>27.36</v>
      </c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Info'!A:B,2,0)</f>
        <v>Brooke</v>
      </c>
      <c r="H4360" s="6" t="str">
        <f>VLOOKUP(F4360,'Customer Info'!A:C,3,0)</f>
        <v>Gillingham</v>
      </c>
      <c r="I4360" s="6" t="str">
        <f>VLOOKUP(F4360,'Customer Info'!A:G,7)</f>
        <v>Indonesia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24</v>
      </c>
      <c r="R4360" s="2" t="s">
        <v>28</v>
      </c>
      <c r="S4360" s="22">
        <f t="shared" si="339"/>
        <v>5.5200000000000005</v>
      </c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Info'!A:B,2,0)</f>
        <v>Aaron</v>
      </c>
      <c r="H4361" s="6" t="str">
        <f>VLOOKUP(F4361,'Customer Info'!A:C,3,0)</f>
        <v>Hawkins</v>
      </c>
      <c r="I4361" s="6" t="str">
        <f>VLOOKUP(F4361,'Customer Info'!A:G,7)</f>
        <v>Australia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1485</v>
      </c>
      <c r="R4361" s="2" t="s">
        <v>50</v>
      </c>
      <c r="S4361" s="22">
        <f t="shared" si="339"/>
        <v>814</v>
      </c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Info'!A:B,2,0)</f>
        <v>James</v>
      </c>
      <c r="H4362" s="6" t="str">
        <f>VLOOKUP(F4362,'Customer Info'!A:C,3,0)</f>
        <v>Lanier</v>
      </c>
      <c r="I4362" s="6" t="str">
        <f>VLOOKUP(F4362,'Customer Info'!A:G,7)</f>
        <v>China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264</v>
      </c>
      <c r="R4362" s="2" t="s">
        <v>28</v>
      </c>
      <c r="S4362" s="22">
        <f t="shared" si="339"/>
        <v>81.48</v>
      </c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Info'!A:B,2,0)</f>
        <v>Caroline</v>
      </c>
      <c r="H4363" s="6" t="str">
        <f>VLOOKUP(F4363,'Customer Info'!A:C,3,0)</f>
        <v>Jumper</v>
      </c>
      <c r="I4363" s="6" t="str">
        <f>VLOOKUP(F4363,'Customer Info'!A:G,7)</f>
        <v>Australia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N4363-M4363</f>
        <v>1632</v>
      </c>
      <c r="R4363" s="2" t="s">
        <v>50</v>
      </c>
      <c r="S4363" s="22">
        <f t="shared" ref="S4363:S4426" si="344">IF(N4363&lt;5000,N4363*2%,IF(AND(N4363&gt;=5000,N4363&lt;25000),N4363*5%,IF(AND(N4363&gt;=25000,N4363&lt;50000),N4363*7%,IF(AND(N4363&gt;=50000,N4363&lt;100000)*N4363*9%,IF(AND(N4363&gt;=100000,N4363&lt;250000),N4363*12%,N4363*15%)))))</f>
        <v>896.7</v>
      </c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Info'!A:B,2,0)</f>
        <v>Roger</v>
      </c>
      <c r="H4364" s="6" t="str">
        <f>VLOOKUP(F4364,'Customer Info'!A:C,3,0)</f>
        <v>Barcio</v>
      </c>
      <c r="I4364" s="6" t="str">
        <f>VLOOKUP(F4364,'Customer Info'!A:G,7)</f>
        <v>Australia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82</v>
      </c>
      <c r="R4364" s="2" t="s">
        <v>28</v>
      </c>
      <c r="S4364" s="22">
        <f t="shared" si="344"/>
        <v>24.92</v>
      </c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Info'!A:B,2,0)</f>
        <v>Tom</v>
      </c>
      <c r="H4365" s="6" t="str">
        <f>VLOOKUP(F4365,'Customer Info'!A:C,3,0)</f>
        <v>Boeckenhauer</v>
      </c>
      <c r="I4365" s="6" t="str">
        <f>VLOOKUP(F4365,'Customer Info'!A:G,7)</f>
        <v>Germany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182</v>
      </c>
      <c r="R4365" s="2" t="s">
        <v>26</v>
      </c>
      <c r="S4365" s="22">
        <f t="shared" si="344"/>
        <v>313.60000000000002</v>
      </c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Info'!A:B,2,0)</f>
        <v>Carl</v>
      </c>
      <c r="H4366" s="6" t="str">
        <f>VLOOKUP(F4366,'Customer Info'!A:C,3,0)</f>
        <v>Weiss</v>
      </c>
      <c r="I4366" s="6" t="str">
        <f>VLOOKUP(F4366,'Customer Info'!A:G,7)</f>
        <v>India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40</v>
      </c>
      <c r="R4366" s="2" t="s">
        <v>50</v>
      </c>
      <c r="S4366" s="22">
        <f t="shared" si="344"/>
        <v>15.4</v>
      </c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Info'!A:B,2,0)</f>
        <v>Shaun</v>
      </c>
      <c r="H4367" s="6" t="str">
        <f>VLOOKUP(F4367,'Customer Info'!A:C,3,0)</f>
        <v>Weien</v>
      </c>
      <c r="I4367" s="6" t="str">
        <f>VLOOKUP(F4367,'Customer Info'!A:G,7)</f>
        <v>Germany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64</v>
      </c>
      <c r="R4367" s="2" t="s">
        <v>28</v>
      </c>
      <c r="S4367" s="22">
        <f t="shared" si="344"/>
        <v>15.3</v>
      </c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Info'!A:B,2,0)</f>
        <v>Keith</v>
      </c>
      <c r="H4368" s="6" t="str">
        <f>VLOOKUP(F4368,'Customer Info'!A:C,3,0)</f>
        <v>Herrera</v>
      </c>
      <c r="I4368" s="6" t="str">
        <f>VLOOKUP(F4368,'Customer Info'!A:G,7)</f>
        <v>Indonesia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35</v>
      </c>
      <c r="R4368" s="2" t="s">
        <v>28</v>
      </c>
      <c r="S4368" s="22">
        <f t="shared" si="344"/>
        <v>8.7000000000000011</v>
      </c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Info'!A:B,2,0)</f>
        <v>Emily</v>
      </c>
      <c r="H4369" s="6" t="str">
        <f>VLOOKUP(F4369,'Customer Info'!A:C,3,0)</f>
        <v>Burns</v>
      </c>
      <c r="I4369" s="6" t="str">
        <f>VLOOKUP(F4369,'Customer Info'!A:G,7)</f>
        <v>India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320</v>
      </c>
      <c r="R4369" s="2" t="s">
        <v>28</v>
      </c>
      <c r="S4369" s="22">
        <f t="shared" si="344"/>
        <v>51.6</v>
      </c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Info'!A:B,2,0)</f>
        <v>Roland</v>
      </c>
      <c r="H4370" s="6" t="str">
        <f>VLOOKUP(F4370,'Customer Info'!A:C,3,0)</f>
        <v>Fjeld</v>
      </c>
      <c r="I4370" s="6" t="str">
        <f>VLOOKUP(F4370,'Customer Info'!A:G,7)</f>
        <v>Australia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636</v>
      </c>
      <c r="R4370" s="2" t="s">
        <v>50</v>
      </c>
      <c r="S4370" s="22">
        <f t="shared" si="344"/>
        <v>837.90000000000009</v>
      </c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Info'!A:B,2,0)</f>
        <v>Neoma</v>
      </c>
      <c r="H4371" s="6" t="str">
        <f>VLOOKUP(F4371,'Customer Info'!A:C,3,0)</f>
        <v>Murray</v>
      </c>
      <c r="I4371" s="6" t="str">
        <f>VLOOKUP(F4371,'Customer Info'!A:G,7)</f>
        <v>India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258</v>
      </c>
      <c r="R4371" s="2" t="s">
        <v>50</v>
      </c>
      <c r="S4371" s="22">
        <f t="shared" si="344"/>
        <v>675</v>
      </c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Info'!A:B,2,0)</f>
        <v>Duane</v>
      </c>
      <c r="H4372" s="6" t="str">
        <f>VLOOKUP(F4372,'Customer Info'!A:C,3,0)</f>
        <v>Noonan</v>
      </c>
      <c r="I4372" s="6" t="str">
        <f>VLOOKUP(F4372,'Customer Info'!A:G,7)</f>
        <v>Australia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1302</v>
      </c>
      <c r="R4372" s="2" t="s">
        <v>50</v>
      </c>
      <c r="S4372" s="22">
        <f t="shared" si="344"/>
        <v>868.6</v>
      </c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Info'!A:B,2,0)</f>
        <v>Liz</v>
      </c>
      <c r="H4373" s="6" t="str">
        <f>VLOOKUP(F4373,'Customer Info'!A:C,3,0)</f>
        <v>Carlisle</v>
      </c>
      <c r="I4373" s="6" t="str">
        <f>VLOOKUP(F4373,'Customer Info'!A:G,7)</f>
        <v>Australia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1512</v>
      </c>
      <c r="R4373" s="2" t="s">
        <v>50</v>
      </c>
      <c r="S4373" s="22">
        <f t="shared" si="344"/>
        <v>903.15000000000009</v>
      </c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Info'!A:B,2,0)</f>
        <v>Greg</v>
      </c>
      <c r="H4374" s="6" t="str">
        <f>VLOOKUP(F4374,'Customer Info'!A:C,3,0)</f>
        <v>Hansen</v>
      </c>
      <c r="I4374" s="6" t="str">
        <f>VLOOKUP(F4374,'Customer Info'!A:G,7)</f>
        <v>India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172</v>
      </c>
      <c r="R4374" s="2" t="s">
        <v>28</v>
      </c>
      <c r="S4374" s="22">
        <f t="shared" si="344"/>
        <v>52.64</v>
      </c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Info'!A:B,2,0)</f>
        <v>Sung</v>
      </c>
      <c r="H4375" s="6" t="str">
        <f>VLOOKUP(F4375,'Customer Info'!A:C,3,0)</f>
        <v>Shariari</v>
      </c>
      <c r="I4375" s="6" t="str">
        <f>VLOOKUP(F4375,'Customer Info'!A:G,7)</f>
        <v>Germany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14</v>
      </c>
      <c r="R4375" s="2" t="s">
        <v>28</v>
      </c>
      <c r="S4375" s="22">
        <f t="shared" si="344"/>
        <v>3.48</v>
      </c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Info'!A:B,2,0)</f>
        <v>Tamara</v>
      </c>
      <c r="H4376" s="6" t="str">
        <f>VLOOKUP(F4376,'Customer Info'!A:C,3,0)</f>
        <v>Chand</v>
      </c>
      <c r="I4376" s="6" t="str">
        <f>VLOOKUP(F4376,'Customer Info'!A:G,7)</f>
        <v>Germany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2704</v>
      </c>
      <c r="R4376" s="2" t="s">
        <v>28</v>
      </c>
      <c r="S4376" s="22">
        <f t="shared" si="344"/>
        <v>2295.7200000000003</v>
      </c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Info'!A:B,2,0)</f>
        <v>Darren</v>
      </c>
      <c r="H4377" s="6" t="str">
        <f>VLOOKUP(F4377,'Customer Info'!A:C,3,0)</f>
        <v>Budd</v>
      </c>
      <c r="I4377" s="6" t="str">
        <f>VLOOKUP(F4377,'Customer Info'!A:G,7)</f>
        <v>India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30</v>
      </c>
      <c r="R4377" s="2" t="s">
        <v>26</v>
      </c>
      <c r="S4377" s="22">
        <f t="shared" si="344"/>
        <v>8.56</v>
      </c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Info'!A:B,2,0)</f>
        <v>Brooke</v>
      </c>
      <c r="H4378" s="6" t="str">
        <f>VLOOKUP(F4378,'Customer Info'!A:C,3,0)</f>
        <v>Gillingham</v>
      </c>
      <c r="I4378" s="6" t="str">
        <f>VLOOKUP(F4378,'Customer Info'!A:G,7)</f>
        <v>Indonesia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33</v>
      </c>
      <c r="R4378" s="2" t="s">
        <v>28</v>
      </c>
      <c r="S4378" s="22">
        <f t="shared" si="344"/>
        <v>8.08</v>
      </c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Info'!A:B,2,0)</f>
        <v>Robert</v>
      </c>
      <c r="H4379" s="6" t="str">
        <f>VLOOKUP(F4379,'Customer Info'!A:C,3,0)</f>
        <v>Dilbeck</v>
      </c>
      <c r="I4379" s="6" t="str">
        <f>VLOOKUP(F4379,'Customer Info'!A:G,7)</f>
        <v>Australia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1905</v>
      </c>
      <c r="R4379" s="2" t="s">
        <v>28</v>
      </c>
      <c r="S4379" s="22">
        <f t="shared" si="344"/>
        <v>2068.15</v>
      </c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Info'!A:B,2,0)</f>
        <v>Mike</v>
      </c>
      <c r="H4380" s="6" t="str">
        <f>VLOOKUP(F4380,'Customer Info'!A:C,3,0)</f>
        <v>Pelletier</v>
      </c>
      <c r="I4380" s="6" t="str">
        <f>VLOOKUP(F4380,'Customer Info'!A:G,7)</f>
        <v>Germany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237</v>
      </c>
      <c r="R4380" s="2" t="s">
        <v>50</v>
      </c>
      <c r="S4380" s="22">
        <f t="shared" si="344"/>
        <v>84.78</v>
      </c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Info'!A:B,2,0)</f>
        <v>Shahid</v>
      </c>
      <c r="H4381" s="6" t="str">
        <f>VLOOKUP(F4381,'Customer Info'!A:C,3,0)</f>
        <v>Collister</v>
      </c>
      <c r="I4381" s="6" t="str">
        <f>VLOOKUP(F4381,'Customer Info'!A:G,7)</f>
        <v>Germany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146</v>
      </c>
      <c r="R4381" s="2" t="s">
        <v>50</v>
      </c>
      <c r="S4381" s="22">
        <f t="shared" si="344"/>
        <v>44.52</v>
      </c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Info'!A:B,2,0)</f>
        <v>Michelle</v>
      </c>
      <c r="H4382" s="6" t="str">
        <f>VLOOKUP(F4382,'Customer Info'!A:C,3,0)</f>
        <v>Arnett</v>
      </c>
      <c r="I4382" s="6" t="str">
        <f>VLOOKUP(F4382,'Customer Info'!A:G,7)</f>
        <v>China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2028</v>
      </c>
      <c r="R4382" s="2" t="s">
        <v>28</v>
      </c>
      <c r="S4382" s="22">
        <f t="shared" si="344"/>
        <v>1229.8500000000001</v>
      </c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Info'!A:B,2,0)</f>
        <v>Allen</v>
      </c>
      <c r="H4383" s="6" t="str">
        <f>VLOOKUP(F4383,'Customer Info'!A:C,3,0)</f>
        <v>Armold</v>
      </c>
      <c r="I4383" s="6" t="e">
        <f>VLOOKUP(F4383,'Customer Info'!A:G,7)</f>
        <v>#N/A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324</v>
      </c>
      <c r="R4383" s="2" t="s">
        <v>50</v>
      </c>
      <c r="S4383" s="22">
        <f t="shared" si="344"/>
        <v>288.2</v>
      </c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Info'!A:B,2,0)</f>
        <v>Kristen</v>
      </c>
      <c r="H4384" s="6" t="str">
        <f>VLOOKUP(F4384,'Customer Info'!A:C,3,0)</f>
        <v>Hastings</v>
      </c>
      <c r="I4384" s="6" t="str">
        <f>VLOOKUP(F4384,'Customer Info'!A:G,7)</f>
        <v>China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600</v>
      </c>
      <c r="R4384" s="2" t="s">
        <v>56</v>
      </c>
      <c r="S4384" s="22">
        <f t="shared" si="344"/>
        <v>357.05</v>
      </c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Info'!A:B,2,0)</f>
        <v>Dave</v>
      </c>
      <c r="H4385" s="6" t="str">
        <f>VLOOKUP(F4385,'Customer Info'!A:C,3,0)</f>
        <v>Poirier</v>
      </c>
      <c r="I4385" s="6" t="str">
        <f>VLOOKUP(F4385,'Customer Info'!A:G,7)</f>
        <v>Australia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534</v>
      </c>
      <c r="R4385" s="2" t="s">
        <v>50</v>
      </c>
      <c r="S4385" s="22">
        <f t="shared" si="344"/>
        <v>263.10000000000002</v>
      </c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Info'!A:B,2,0)</f>
        <v>Tracy</v>
      </c>
      <c r="H4386" s="6" t="str">
        <f>VLOOKUP(F4386,'Customer Info'!A:C,3,0)</f>
        <v>Blumstein</v>
      </c>
      <c r="I4386" s="6" t="str">
        <f>VLOOKUP(F4386,'Customer Info'!A:G,7)</f>
        <v>Germany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64</v>
      </c>
      <c r="R4386" s="2" t="s">
        <v>50</v>
      </c>
      <c r="S4386" s="22">
        <f t="shared" si="344"/>
        <v>19.84</v>
      </c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Info'!A:B,2,0)</f>
        <v>Cyra</v>
      </c>
      <c r="H4387" s="6" t="str">
        <f>VLOOKUP(F4387,'Customer Info'!A:C,3,0)</f>
        <v>Reiten</v>
      </c>
      <c r="I4387" s="6" t="str">
        <f>VLOOKUP(F4387,'Customer Info'!A:G,7)</f>
        <v>Indonesia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370</v>
      </c>
      <c r="R4387" s="2" t="s">
        <v>28</v>
      </c>
      <c r="S4387" s="22">
        <f t="shared" si="344"/>
        <v>327.5</v>
      </c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Info'!A:B,2,0)</f>
        <v>Logan</v>
      </c>
      <c r="H4388" s="6" t="str">
        <f>VLOOKUP(F4388,'Customer Info'!A:C,3,0)</f>
        <v>Currie</v>
      </c>
      <c r="I4388" s="6" t="str">
        <f>VLOOKUP(F4388,'Customer Info'!A:G,7)</f>
        <v>Australia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1608</v>
      </c>
      <c r="R4388" s="2" t="s">
        <v>50</v>
      </c>
      <c r="S4388" s="22">
        <f t="shared" si="344"/>
        <v>2358.7200000000003</v>
      </c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Info'!A:B,2,0)</f>
        <v>Trudy</v>
      </c>
      <c r="H4389" s="6" t="str">
        <f>VLOOKUP(F4389,'Customer Info'!A:C,3,0)</f>
        <v>Glocke</v>
      </c>
      <c r="I4389" s="6" t="str">
        <f>VLOOKUP(F4389,'Customer Info'!A:G,7)</f>
        <v>Germany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36</v>
      </c>
      <c r="R4389" s="2" t="s">
        <v>50</v>
      </c>
      <c r="S4389" s="22">
        <f t="shared" si="344"/>
        <v>7.84</v>
      </c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Info'!A:B,2,0)</f>
        <v>Damala</v>
      </c>
      <c r="H4390" s="6" t="str">
        <f>VLOOKUP(F4390,'Customer Info'!A:C,3,0)</f>
        <v>Kotsonis</v>
      </c>
      <c r="I4390" s="6" t="str">
        <f>VLOOKUP(F4390,'Customer Info'!A:G,7)</f>
        <v>Germany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1840</v>
      </c>
      <c r="R4390" s="2" t="s">
        <v>28</v>
      </c>
      <c r="S4390" s="22">
        <f t="shared" si="344"/>
        <v>1998.0800000000002</v>
      </c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Info'!A:B,2,0)</f>
        <v>Roy</v>
      </c>
      <c r="H4391" s="6" t="str">
        <f>VLOOKUP(F4391,'Customer Info'!A:C,3,0)</f>
        <v>Phan</v>
      </c>
      <c r="I4391" s="6" t="str">
        <f>VLOOKUP(F4391,'Customer Info'!A:G,7)</f>
        <v>Germany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360</v>
      </c>
      <c r="R4391" s="2" t="s">
        <v>50</v>
      </c>
      <c r="S4391" s="22">
        <f t="shared" si="344"/>
        <v>272.8</v>
      </c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Info'!A:B,2,0)</f>
        <v>Lynn</v>
      </c>
      <c r="H4392" s="6" t="str">
        <f>VLOOKUP(F4392,'Customer Info'!A:C,3,0)</f>
        <v>Smith</v>
      </c>
      <c r="I4392" s="6" t="str">
        <f>VLOOKUP(F4392,'Customer Info'!A:G,7)</f>
        <v>China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90</v>
      </c>
      <c r="R4392" s="2" t="s">
        <v>50</v>
      </c>
      <c r="S4392" s="22">
        <f t="shared" si="344"/>
        <v>21.96</v>
      </c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Info'!A:B,2,0)</f>
        <v>Alex</v>
      </c>
      <c r="H4393" s="6" t="str">
        <f>VLOOKUP(F4393,'Customer Info'!A:C,3,0)</f>
        <v>Avila</v>
      </c>
      <c r="I4393" s="6" t="e">
        <f>VLOOKUP(F4393,'Customer Info'!A:G,7)</f>
        <v>#N/A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873</v>
      </c>
      <c r="R4393" s="2" t="s">
        <v>56</v>
      </c>
      <c r="S4393" s="22">
        <f t="shared" si="344"/>
        <v>431.1</v>
      </c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Info'!A:B,2,0)</f>
        <v>Nick</v>
      </c>
      <c r="H4394" s="6" t="str">
        <f>VLOOKUP(F4394,'Customer Info'!A:C,3,0)</f>
        <v>Zandusky</v>
      </c>
      <c r="I4394" s="6" t="str">
        <f>VLOOKUP(F4394,'Customer Info'!A:G,7)</f>
        <v>Indonesia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225</v>
      </c>
      <c r="R4394" s="2" t="s">
        <v>28</v>
      </c>
      <c r="S4394" s="22">
        <f t="shared" si="344"/>
        <v>297.45</v>
      </c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Info'!A:B,2,0)</f>
        <v>Jas</v>
      </c>
      <c r="H4395" s="6" t="str">
        <f>VLOOKUP(F4395,'Customer Info'!A:C,3,0)</f>
        <v>O'Carroll</v>
      </c>
      <c r="I4395" s="6" t="str">
        <f>VLOOKUP(F4395,'Customer Info'!A:G,7)</f>
        <v>China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20</v>
      </c>
      <c r="R4395" s="2" t="s">
        <v>50</v>
      </c>
      <c r="S4395" s="22">
        <f t="shared" si="344"/>
        <v>3.68</v>
      </c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Info'!A:B,2,0)</f>
        <v>Ken</v>
      </c>
      <c r="H4396" s="6" t="str">
        <f>VLOOKUP(F4396,'Customer Info'!A:C,3,0)</f>
        <v>Heidel</v>
      </c>
      <c r="I4396" s="6" t="str">
        <f>VLOOKUP(F4396,'Customer Info'!A:G,7)</f>
        <v>Australia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20</v>
      </c>
      <c r="R4396" s="2" t="s">
        <v>28</v>
      </c>
      <c r="S4396" s="22">
        <f t="shared" si="344"/>
        <v>3.86</v>
      </c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Info'!A:B,2,0)</f>
        <v>Bryan</v>
      </c>
      <c r="H4397" s="6" t="str">
        <f>VLOOKUP(F4397,'Customer Info'!A:C,3,0)</f>
        <v>Spruell</v>
      </c>
      <c r="I4397" s="6" t="str">
        <f>VLOOKUP(F4397,'Customer Info'!A:G,7)</f>
        <v>India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12</v>
      </c>
      <c r="R4397" s="2" t="s">
        <v>50</v>
      </c>
      <c r="S4397" s="22">
        <f t="shared" si="344"/>
        <v>5.72</v>
      </c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Info'!A:B,2,0)</f>
        <v>Filia</v>
      </c>
      <c r="H4398" s="6" t="str">
        <f>VLOOKUP(F4398,'Customer Info'!A:C,3,0)</f>
        <v>McAdams</v>
      </c>
      <c r="I4398" s="6" t="str">
        <f>VLOOKUP(F4398,'Customer Info'!A:G,7)</f>
        <v>Australia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161</v>
      </c>
      <c r="R4398" s="2" t="s">
        <v>28</v>
      </c>
      <c r="S4398" s="22">
        <f t="shared" si="344"/>
        <v>35.26</v>
      </c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Info'!A:B,2,0)</f>
        <v>Yana</v>
      </c>
      <c r="H4399" s="6" t="str">
        <f>VLOOKUP(F4399,'Customer Info'!A:C,3,0)</f>
        <v>Sorensen</v>
      </c>
      <c r="I4399" s="6" t="str">
        <f>VLOOKUP(F4399,'Customer Info'!A:G,7)</f>
        <v>China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4587</v>
      </c>
      <c r="R4399" s="2" t="s">
        <v>26</v>
      </c>
      <c r="S4399" s="22">
        <f t="shared" si="344"/>
        <v>8334.15</v>
      </c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Info'!A:B,2,0)</f>
        <v>Ben</v>
      </c>
      <c r="H4400" s="6" t="str">
        <f>VLOOKUP(F4400,'Customer Info'!A:C,3,0)</f>
        <v>Peterman</v>
      </c>
      <c r="I4400" s="6" t="str">
        <f>VLOOKUP(F4400,'Customer Info'!A:G,7)</f>
        <v>India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628</v>
      </c>
      <c r="R4400" s="2" t="s">
        <v>28</v>
      </c>
      <c r="S4400" s="22">
        <f t="shared" si="344"/>
        <v>663.5</v>
      </c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Info'!A:B,2,0)</f>
        <v>Ruben</v>
      </c>
      <c r="H4401" s="6" t="str">
        <f>VLOOKUP(F4401,'Customer Info'!A:C,3,0)</f>
        <v>Ausman</v>
      </c>
      <c r="I4401" s="6" t="str">
        <f>VLOOKUP(F4401,'Customer Info'!A:G,7)</f>
        <v>Australia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96</v>
      </c>
      <c r="R4401" s="2" t="s">
        <v>50</v>
      </c>
      <c r="S4401" s="22">
        <f t="shared" si="344"/>
        <v>260.10000000000002</v>
      </c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Info'!A:B,2,0)</f>
        <v>Fred</v>
      </c>
      <c r="H4402" s="6" t="str">
        <f>VLOOKUP(F4402,'Customer Info'!A:C,3,0)</f>
        <v>Hopkins</v>
      </c>
      <c r="I4402" s="6" t="str">
        <f>VLOOKUP(F4402,'Customer Info'!A:G,7)</f>
        <v>Australia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45</v>
      </c>
      <c r="R4402" s="2" t="s">
        <v>28</v>
      </c>
      <c r="S4402" s="22">
        <f t="shared" si="344"/>
        <v>10.98</v>
      </c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Info'!A:B,2,0)</f>
        <v>Christy</v>
      </c>
      <c r="H4403" s="6" t="str">
        <f>VLOOKUP(F4403,'Customer Info'!A:C,3,0)</f>
        <v>Brittain</v>
      </c>
      <c r="I4403" s="6" t="str">
        <f>VLOOKUP(F4403,'Customer Info'!A:G,7)</f>
        <v>India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296</v>
      </c>
      <c r="R4403" s="2" t="s">
        <v>28</v>
      </c>
      <c r="S4403" s="22">
        <f t="shared" si="344"/>
        <v>71.92</v>
      </c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Info'!A:B,2,0)</f>
        <v>Dave</v>
      </c>
      <c r="H4404" s="6" t="str">
        <f>VLOOKUP(F4404,'Customer Info'!A:C,3,0)</f>
        <v>Poirier</v>
      </c>
      <c r="I4404" s="6" t="str">
        <f>VLOOKUP(F4404,'Customer Info'!A:G,7)</f>
        <v>Australia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462</v>
      </c>
      <c r="R4404" s="2" t="s">
        <v>28</v>
      </c>
      <c r="S4404" s="22">
        <f t="shared" si="344"/>
        <v>496.20000000000005</v>
      </c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Info'!A:B,2,0)</f>
        <v>Craig</v>
      </c>
      <c r="H4405" s="6" t="str">
        <f>VLOOKUP(F4405,'Customer Info'!A:C,3,0)</f>
        <v>Carroll</v>
      </c>
      <c r="I4405" s="6" t="str">
        <f>VLOOKUP(F4405,'Customer Info'!A:G,7)</f>
        <v>Germany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192</v>
      </c>
      <c r="R4405" s="2" t="s">
        <v>28</v>
      </c>
      <c r="S4405" s="22">
        <f t="shared" si="344"/>
        <v>60.34</v>
      </c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Info'!A:B,2,0)</f>
        <v>Corinna</v>
      </c>
      <c r="H4406" s="6" t="str">
        <f>VLOOKUP(F4406,'Customer Info'!A:C,3,0)</f>
        <v>Mitchell</v>
      </c>
      <c r="I4406" s="6" t="str">
        <f>VLOOKUP(F4406,'Customer Info'!A:G,7)</f>
        <v>Australia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55</v>
      </c>
      <c r="R4406" s="2" t="s">
        <v>50</v>
      </c>
      <c r="S4406" s="22">
        <f t="shared" si="344"/>
        <v>12.700000000000001</v>
      </c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Info'!A:B,2,0)</f>
        <v>Dave</v>
      </c>
      <c r="H4407" s="6" t="str">
        <f>VLOOKUP(F4407,'Customer Info'!A:C,3,0)</f>
        <v>Hallsten</v>
      </c>
      <c r="I4407" s="6" t="str">
        <f>VLOOKUP(F4407,'Customer Info'!A:G,7)</f>
        <v>India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106</v>
      </c>
      <c r="R4407" s="2" t="s">
        <v>50</v>
      </c>
      <c r="S4407" s="22">
        <f t="shared" si="344"/>
        <v>55.74</v>
      </c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Info'!A:B,2,0)</f>
        <v>Deirdre</v>
      </c>
      <c r="H4408" s="6" t="str">
        <f>VLOOKUP(F4408,'Customer Info'!A:C,3,0)</f>
        <v>Greer</v>
      </c>
      <c r="I4408" s="6" t="str">
        <f>VLOOKUP(F4408,'Customer Info'!A:G,7)</f>
        <v>India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58</v>
      </c>
      <c r="R4408" s="2" t="s">
        <v>28</v>
      </c>
      <c r="S4408" s="22">
        <f t="shared" si="344"/>
        <v>59.28</v>
      </c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Info'!A:B,2,0)</f>
        <v>Shui</v>
      </c>
      <c r="H4409" s="6" t="str">
        <f>VLOOKUP(F4409,'Customer Info'!A:C,3,0)</f>
        <v>Tom</v>
      </c>
      <c r="I4409" s="6" t="str">
        <f>VLOOKUP(F4409,'Customer Info'!A:G,7)</f>
        <v>Germany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215</v>
      </c>
      <c r="R4409" s="2" t="s">
        <v>28</v>
      </c>
      <c r="S4409" s="22">
        <f t="shared" si="344"/>
        <v>59.160000000000004</v>
      </c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Info'!A:B,2,0)</f>
        <v>Hunter</v>
      </c>
      <c r="H4410" s="6" t="str">
        <f>VLOOKUP(F4410,'Customer Info'!A:C,3,0)</f>
        <v>Glantz</v>
      </c>
      <c r="I4410" s="6" t="str">
        <f>VLOOKUP(F4410,'Customer Info'!A:G,7)</f>
        <v>Indonesia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1575</v>
      </c>
      <c r="R4410" s="2" t="s">
        <v>50</v>
      </c>
      <c r="S4410" s="22">
        <f t="shared" si="344"/>
        <v>1050.1500000000001</v>
      </c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Info'!A:B,2,0)</f>
        <v>Deirdre</v>
      </c>
      <c r="H4411" s="6" t="str">
        <f>VLOOKUP(F4411,'Customer Info'!A:C,3,0)</f>
        <v>Greer</v>
      </c>
      <c r="I4411" s="6" t="str">
        <f>VLOOKUP(F4411,'Customer Info'!A:G,7)</f>
        <v>India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271</v>
      </c>
      <c r="R4411" s="2" t="s">
        <v>50</v>
      </c>
      <c r="S4411" s="22">
        <f t="shared" si="344"/>
        <v>59.300000000000004</v>
      </c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Info'!A:B,2,0)</f>
        <v>Shui</v>
      </c>
      <c r="H4412" s="6" t="str">
        <f>VLOOKUP(F4412,'Customer Info'!A:C,3,0)</f>
        <v>Tom</v>
      </c>
      <c r="I4412" s="6" t="str">
        <f>VLOOKUP(F4412,'Customer Info'!A:G,7)</f>
        <v>Germany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160</v>
      </c>
      <c r="R4412" s="2" t="s">
        <v>28</v>
      </c>
      <c r="S4412" s="22">
        <f t="shared" si="344"/>
        <v>30.88</v>
      </c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Info'!A:B,2,0)</f>
        <v>Lindsay</v>
      </c>
      <c r="H4413" s="6" t="str">
        <f>VLOOKUP(F4413,'Customer Info'!A:C,3,0)</f>
        <v>Shagiari</v>
      </c>
      <c r="I4413" s="6" t="str">
        <f>VLOOKUP(F4413,'Customer Info'!A:G,7)</f>
        <v>China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138</v>
      </c>
      <c r="R4413" s="2" t="s">
        <v>28</v>
      </c>
      <c r="S4413" s="22">
        <f t="shared" si="344"/>
        <v>48.84</v>
      </c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Info'!A:B,2,0)</f>
        <v>Justin</v>
      </c>
      <c r="H4414" s="6" t="str">
        <f>VLOOKUP(F4414,'Customer Info'!A:C,3,0)</f>
        <v>Hirsh</v>
      </c>
      <c r="I4414" s="6" t="str">
        <f>VLOOKUP(F4414,'Customer Info'!A:G,7)</f>
        <v>China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159</v>
      </c>
      <c r="R4414" s="2" t="s">
        <v>50</v>
      </c>
      <c r="S4414" s="22">
        <f t="shared" si="344"/>
        <v>57.24</v>
      </c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Info'!A:B,2,0)</f>
        <v>Mark</v>
      </c>
      <c r="H4415" s="6" t="str">
        <f>VLOOKUP(F4415,'Customer Info'!A:C,3,0)</f>
        <v>Packer</v>
      </c>
      <c r="I4415" s="6" t="str">
        <f>VLOOKUP(F4415,'Customer Info'!A:G,7)</f>
        <v>Germany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28</v>
      </c>
      <c r="R4415" s="2" t="s">
        <v>28</v>
      </c>
      <c r="S4415" s="22">
        <f t="shared" si="344"/>
        <v>10.48</v>
      </c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Info'!A:B,2,0)</f>
        <v>Michael</v>
      </c>
      <c r="H4416" s="6" t="str">
        <f>VLOOKUP(F4416,'Customer Info'!A:C,3,0)</f>
        <v>Moore</v>
      </c>
      <c r="I4416" s="6" t="str">
        <f>VLOOKUP(F4416,'Customer Info'!A:G,7)</f>
        <v>Indonesia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2340</v>
      </c>
      <c r="R4416" s="2" t="s">
        <v>28</v>
      </c>
      <c r="S4416" s="22">
        <f t="shared" si="344"/>
        <v>1779.1200000000001</v>
      </c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Info'!A:B,2,0)</f>
        <v>Ryan</v>
      </c>
      <c r="H4417" s="6" t="str">
        <f>VLOOKUP(F4417,'Customer Info'!A:C,3,0)</f>
        <v>Akin</v>
      </c>
      <c r="I4417" s="6" t="str">
        <f>VLOOKUP(F4417,'Customer Info'!A:G,7)</f>
        <v>Australia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146</v>
      </c>
      <c r="R4417" s="2" t="s">
        <v>56</v>
      </c>
      <c r="S4417" s="22">
        <f t="shared" si="344"/>
        <v>44.12</v>
      </c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Info'!A:B,2,0)</f>
        <v>Rachel</v>
      </c>
      <c r="H4418" s="6" t="str">
        <f>VLOOKUP(F4418,'Customer Info'!A:C,3,0)</f>
        <v>Payne</v>
      </c>
      <c r="I4418" s="6" t="str">
        <f>VLOOKUP(F4418,'Customer Info'!A:G,7)</f>
        <v>Australia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148</v>
      </c>
      <c r="R4418" s="2" t="s">
        <v>50</v>
      </c>
      <c r="S4418" s="22">
        <f t="shared" si="344"/>
        <v>35.96</v>
      </c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Info'!A:B,2,0)</f>
        <v>Peter</v>
      </c>
      <c r="H4419" s="6" t="str">
        <f>VLOOKUP(F4419,'Customer Info'!A:C,3,0)</f>
        <v>McVee</v>
      </c>
      <c r="I4419" s="6" t="str">
        <f>VLOOKUP(F4419,'Customer Info'!A:G,7)</f>
        <v>Australia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478</v>
      </c>
      <c r="R4419" s="2" t="s">
        <v>50</v>
      </c>
      <c r="S4419" s="22">
        <f t="shared" si="344"/>
        <v>260.2</v>
      </c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Info'!A:B,2,0)</f>
        <v>Jennifer</v>
      </c>
      <c r="H4420" s="6" t="str">
        <f>VLOOKUP(F4420,'Customer Info'!A:C,3,0)</f>
        <v>Halladay</v>
      </c>
      <c r="I4420" s="6" t="str">
        <f>VLOOKUP(F4420,'Customer Info'!A:G,7)</f>
        <v>India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76</v>
      </c>
      <c r="R4420" s="2" t="s">
        <v>56</v>
      </c>
      <c r="S4420" s="22">
        <f t="shared" si="344"/>
        <v>31.44</v>
      </c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Info'!A:B,2,0)</f>
        <v>Hunter</v>
      </c>
      <c r="H4421" s="6" t="str">
        <f>VLOOKUP(F4421,'Customer Info'!A:C,3,0)</f>
        <v>Lopez</v>
      </c>
      <c r="I4421" s="6" t="str">
        <f>VLOOKUP(F4421,'Customer Info'!A:G,7)</f>
        <v>Indonesia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22</v>
      </c>
      <c r="R4421" s="2" t="s">
        <v>28</v>
      </c>
      <c r="S4421" s="22">
        <f t="shared" si="344"/>
        <v>7.48</v>
      </c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Info'!A:B,2,0)</f>
        <v>Robert</v>
      </c>
      <c r="H4422" s="6" t="str">
        <f>VLOOKUP(F4422,'Customer Info'!A:C,3,0)</f>
        <v>Dilbeck</v>
      </c>
      <c r="I4422" s="6" t="str">
        <f>VLOOKUP(F4422,'Customer Info'!A:G,7)</f>
        <v>Australia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501</v>
      </c>
      <c r="R4422" s="2" t="s">
        <v>28</v>
      </c>
      <c r="S4422" s="22">
        <f t="shared" si="344"/>
        <v>336.3</v>
      </c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Info'!A:B,2,0)</f>
        <v>Rob</v>
      </c>
      <c r="H4423" s="6" t="str">
        <f>VLOOKUP(F4423,'Customer Info'!A:C,3,0)</f>
        <v>Williams</v>
      </c>
      <c r="I4423" s="6" t="str">
        <f>VLOOKUP(F4423,'Customer Info'!A:G,7)</f>
        <v>Germany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45</v>
      </c>
      <c r="R4423" s="2" t="s">
        <v>28</v>
      </c>
      <c r="S4423" s="22">
        <f t="shared" si="344"/>
        <v>13.82</v>
      </c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Info'!A:B,2,0)</f>
        <v>Cassandra</v>
      </c>
      <c r="H4424" s="6" t="str">
        <f>VLOOKUP(F4424,'Customer Info'!A:C,3,0)</f>
        <v>Brandow</v>
      </c>
      <c r="I4424" s="6" t="str">
        <f>VLOOKUP(F4424,'Customer Info'!A:G,7)</f>
        <v>India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72</v>
      </c>
      <c r="R4424" s="2" t="s">
        <v>26</v>
      </c>
      <c r="S4424" s="22">
        <f t="shared" si="344"/>
        <v>19.68</v>
      </c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Info'!A:B,2,0)</f>
        <v>Pamela</v>
      </c>
      <c r="H4425" s="6" t="str">
        <f>VLOOKUP(F4425,'Customer Info'!A:C,3,0)</f>
        <v>Stobb</v>
      </c>
      <c r="I4425" s="6" t="str">
        <f>VLOOKUP(F4425,'Customer Info'!A:G,7)</f>
        <v>Germany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51</v>
      </c>
      <c r="R4425" s="2" t="s">
        <v>28</v>
      </c>
      <c r="S4425" s="22">
        <f t="shared" si="344"/>
        <v>9.9600000000000009</v>
      </c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Info'!A:B,2,0)</f>
        <v>Brooke</v>
      </c>
      <c r="H4426" s="6" t="str">
        <f>VLOOKUP(F4426,'Customer Info'!A:C,3,0)</f>
        <v>Gillingham</v>
      </c>
      <c r="I4426" s="6" t="str">
        <f>VLOOKUP(F4426,'Customer Info'!A:G,7)</f>
        <v>India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232</v>
      </c>
      <c r="R4426" s="2" t="s">
        <v>50</v>
      </c>
      <c r="S4426" s="22">
        <f t="shared" si="344"/>
        <v>72.64</v>
      </c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Info'!A:B,2,0)</f>
        <v>Vivek</v>
      </c>
      <c r="H4427" s="6" t="str">
        <f>VLOOKUP(F4427,'Customer Info'!A:C,3,0)</f>
        <v>Grady</v>
      </c>
      <c r="I4427" s="6" t="str">
        <f>VLOOKUP(F4427,'Customer Info'!A:G,7)</f>
        <v>Australia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N4427-M4427</f>
        <v>615</v>
      </c>
      <c r="R4427" s="2" t="s">
        <v>28</v>
      </c>
      <c r="S4427" s="22">
        <f t="shared" ref="S4427:S4490" si="349">IF(N4427&lt;5000,N4427*2%,IF(AND(N4427&gt;=5000,N4427&lt;25000),N4427*5%,IF(AND(N4427&gt;=25000,N4427&lt;50000),N4427*7%,IF(AND(N4427&gt;=50000,N4427&lt;100000)*N4427*9%,IF(AND(N4427&gt;=100000,N4427&lt;250000),N4427*12%,N4427*15%)))))</f>
        <v>333</v>
      </c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Info'!A:B,2,0)</f>
        <v>Sanjit</v>
      </c>
      <c r="H4428" s="6" t="str">
        <f>VLOOKUP(F4428,'Customer Info'!A:C,3,0)</f>
        <v>Jacobs</v>
      </c>
      <c r="I4428" s="6" t="str">
        <f>VLOOKUP(F4428,'Customer Info'!A:G,7)</f>
        <v>Indonesia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50</v>
      </c>
      <c r="R4428" s="2" t="s">
        <v>28</v>
      </c>
      <c r="S4428" s="22">
        <f t="shared" si="349"/>
        <v>9.2000000000000011</v>
      </c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Info'!A:B,2,0)</f>
        <v>Steve</v>
      </c>
      <c r="H4429" s="6" t="str">
        <f>VLOOKUP(F4429,'Customer Info'!A:C,3,0)</f>
        <v>Nguyen</v>
      </c>
      <c r="I4429" s="6" t="str">
        <f>VLOOKUP(F4429,'Customer Info'!A:G,7)</f>
        <v>India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256</v>
      </c>
      <c r="R4429" s="2" t="s">
        <v>26</v>
      </c>
      <c r="S4429" s="22">
        <f t="shared" si="349"/>
        <v>61.2</v>
      </c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Info'!A:B,2,0)</f>
        <v>Erica</v>
      </c>
      <c r="H4430" s="6" t="str">
        <f>VLOOKUP(F4430,'Customer Info'!A:C,3,0)</f>
        <v>Hackney</v>
      </c>
      <c r="I4430" s="6" t="str">
        <f>VLOOKUP(F4430,'Customer Info'!A:G,7)</f>
        <v>India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216</v>
      </c>
      <c r="R4430" s="2" t="s">
        <v>28</v>
      </c>
      <c r="S4430" s="22">
        <f t="shared" si="349"/>
        <v>284.3</v>
      </c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Info'!A:B,2,0)</f>
        <v>William</v>
      </c>
      <c r="H4431" s="6" t="str">
        <f>VLOOKUP(F4431,'Customer Info'!A:C,3,0)</f>
        <v>Brown</v>
      </c>
      <c r="I4431" s="6" t="str">
        <f>VLOOKUP(F4431,'Customer Info'!A:G,7)</f>
        <v>Indonesia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186</v>
      </c>
      <c r="R4431" s="2" t="s">
        <v>28</v>
      </c>
      <c r="S4431" s="22">
        <f t="shared" si="349"/>
        <v>66.12</v>
      </c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Info'!A:B,2,0)</f>
        <v>Max</v>
      </c>
      <c r="H4432" s="6" t="str">
        <f>VLOOKUP(F4432,'Customer Info'!A:C,3,0)</f>
        <v>Ludwig</v>
      </c>
      <c r="I4432" s="6" t="str">
        <f>VLOOKUP(F4432,'Customer Info'!A:G,7)</f>
        <v>Indonesia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18</v>
      </c>
      <c r="R4432" s="2" t="s">
        <v>28</v>
      </c>
      <c r="S4432" s="22">
        <f t="shared" si="349"/>
        <v>8.34</v>
      </c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Info'!A:B,2,0)</f>
        <v>Michael</v>
      </c>
      <c r="H4433" s="6" t="str">
        <f>VLOOKUP(F4433,'Customer Info'!A:C,3,0)</f>
        <v>Nguyen</v>
      </c>
      <c r="I4433" s="6" t="str">
        <f>VLOOKUP(F4433,'Customer Info'!A:G,7)</f>
        <v>Germany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856</v>
      </c>
      <c r="R4433" s="2" t="s">
        <v>50</v>
      </c>
      <c r="S4433" s="22">
        <f t="shared" si="349"/>
        <v>753.40000000000009</v>
      </c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Info'!A:B,2,0)</f>
        <v>Rachel</v>
      </c>
      <c r="H4434" s="6" t="str">
        <f>VLOOKUP(F4434,'Customer Info'!A:C,3,0)</f>
        <v>Payne</v>
      </c>
      <c r="I4434" s="6" t="str">
        <f>VLOOKUP(F4434,'Customer Info'!A:G,7)</f>
        <v>Australia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3676</v>
      </c>
      <c r="R4434" s="2" t="s">
        <v>28</v>
      </c>
      <c r="S4434" s="22">
        <f t="shared" si="349"/>
        <v>2579.92</v>
      </c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Info'!A:B,2,0)</f>
        <v>Becky</v>
      </c>
      <c r="H4435" s="6" t="str">
        <f>VLOOKUP(F4435,'Customer Info'!A:C,3,0)</f>
        <v>Pak</v>
      </c>
      <c r="I4435" s="6" t="str">
        <f>VLOOKUP(F4435,'Customer Info'!A:G,7)</f>
        <v>India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145</v>
      </c>
      <c r="R4435" s="2" t="s">
        <v>50</v>
      </c>
      <c r="S4435" s="22">
        <f t="shared" si="349"/>
        <v>370.5</v>
      </c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Info'!A:B,2,0)</f>
        <v>Allen</v>
      </c>
      <c r="H4436" s="6" t="str">
        <f>VLOOKUP(F4436,'Customer Info'!A:C,3,0)</f>
        <v>Rosenblatt</v>
      </c>
      <c r="I4436" s="6" t="str">
        <f>VLOOKUP(F4436,'Customer Info'!A:G,7)</f>
        <v>China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42</v>
      </c>
      <c r="R4436" s="2" t="s">
        <v>28</v>
      </c>
      <c r="S4436" s="22">
        <f t="shared" si="349"/>
        <v>10.1</v>
      </c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Info'!A:B,2,0)</f>
        <v>Max</v>
      </c>
      <c r="H4437" s="6" t="str">
        <f>VLOOKUP(F4437,'Customer Info'!A:C,3,0)</f>
        <v>Ludwig</v>
      </c>
      <c r="I4437" s="6" t="str">
        <f>VLOOKUP(F4437,'Customer Info'!A:G,7)</f>
        <v>Australia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438</v>
      </c>
      <c r="R4437" s="2" t="s">
        <v>26</v>
      </c>
      <c r="S4437" s="22">
        <f t="shared" si="349"/>
        <v>264.40000000000003</v>
      </c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Info'!A:B,2,0)</f>
        <v>Jennifer</v>
      </c>
      <c r="H4438" s="6" t="str">
        <f>VLOOKUP(F4438,'Customer Info'!A:C,3,0)</f>
        <v>Halladay</v>
      </c>
      <c r="I4438" s="6" t="str">
        <f>VLOOKUP(F4438,'Customer Info'!A:G,7)</f>
        <v>India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1370</v>
      </c>
      <c r="R4438" s="2" t="s">
        <v>28</v>
      </c>
      <c r="S4438" s="22">
        <f t="shared" si="349"/>
        <v>816</v>
      </c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Info'!A:B,2,0)</f>
        <v>Craig</v>
      </c>
      <c r="H4439" s="6" t="str">
        <f>VLOOKUP(F4439,'Customer Info'!A:C,3,0)</f>
        <v>Carroll</v>
      </c>
      <c r="I4439" s="6" t="str">
        <f>VLOOKUP(F4439,'Customer Info'!A:G,7)</f>
        <v>Germany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24</v>
      </c>
      <c r="R4439" s="2" t="s">
        <v>50</v>
      </c>
      <c r="S4439" s="22">
        <f t="shared" si="349"/>
        <v>10.74</v>
      </c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Info'!A:B,2,0)</f>
        <v>Helen</v>
      </c>
      <c r="H4440" s="6" t="str">
        <f>VLOOKUP(F4440,'Customer Info'!A:C,3,0)</f>
        <v>Abelman</v>
      </c>
      <c r="I4440" s="6" t="str">
        <f>VLOOKUP(F4440,'Customer Info'!A:G,7)</f>
        <v>India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16</v>
      </c>
      <c r="R4440" s="2" t="s">
        <v>50</v>
      </c>
      <c r="S4440" s="22">
        <f t="shared" si="349"/>
        <v>3.3000000000000003</v>
      </c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Info'!A:B,2,0)</f>
        <v>Art</v>
      </c>
      <c r="H4441" s="6" t="str">
        <f>VLOOKUP(F4441,'Customer Info'!A:C,3,0)</f>
        <v>Foster</v>
      </c>
      <c r="I4441" s="6" t="str">
        <f>VLOOKUP(F4441,'Customer Info'!A:G,7)</f>
        <v>Australia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273</v>
      </c>
      <c r="R4441" s="2" t="s">
        <v>28</v>
      </c>
      <c r="S4441" s="22">
        <f t="shared" si="349"/>
        <v>288.75</v>
      </c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Info'!A:B,2,0)</f>
        <v>Toby</v>
      </c>
      <c r="H4442" s="6" t="str">
        <f>VLOOKUP(F4442,'Customer Info'!A:C,3,0)</f>
        <v>Braunhardt</v>
      </c>
      <c r="I4442" s="6" t="str">
        <f>VLOOKUP(F4442,'Customer Info'!A:G,7)</f>
        <v>Germany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262</v>
      </c>
      <c r="R4442" s="2" t="s">
        <v>28</v>
      </c>
      <c r="S4442" s="22">
        <f t="shared" si="349"/>
        <v>275.90000000000003</v>
      </c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Info'!A:B,2,0)</f>
        <v>Nick</v>
      </c>
      <c r="H4443" s="6" t="str">
        <f>VLOOKUP(F4443,'Customer Info'!A:C,3,0)</f>
        <v>Zandusky</v>
      </c>
      <c r="I4443" s="6" t="str">
        <f>VLOOKUP(F4443,'Customer Info'!A:G,7)</f>
        <v>Indonesia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286</v>
      </c>
      <c r="R4443" s="2" t="s">
        <v>28</v>
      </c>
      <c r="S4443" s="22">
        <f t="shared" si="349"/>
        <v>381.15000000000003</v>
      </c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Info'!A:B,2,0)</f>
        <v>Shirley</v>
      </c>
      <c r="H4444" s="6" t="str">
        <f>VLOOKUP(F4444,'Customer Info'!A:C,3,0)</f>
        <v>Jackson</v>
      </c>
      <c r="I4444" s="6" t="str">
        <f>VLOOKUP(F4444,'Customer Info'!A:G,7)</f>
        <v>Australia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1920</v>
      </c>
      <c r="R4444" s="2" t="s">
        <v>50</v>
      </c>
      <c r="S4444" s="22">
        <f t="shared" si="349"/>
        <v>885.90000000000009</v>
      </c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Info'!A:B,2,0)</f>
        <v>Brian</v>
      </c>
      <c r="H4445" s="6" t="str">
        <f>VLOOKUP(F4445,'Customer Info'!A:C,3,0)</f>
        <v>Stugart</v>
      </c>
      <c r="I4445" s="6" t="str">
        <f>VLOOKUP(F4445,'Customer Info'!A:G,7)</f>
        <v>India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163</v>
      </c>
      <c r="R4445" s="2" t="s">
        <v>28</v>
      </c>
      <c r="S4445" s="22">
        <f t="shared" si="349"/>
        <v>29.96</v>
      </c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Info'!A:B,2,0)</f>
        <v>Brad</v>
      </c>
      <c r="H4446" s="6" t="str">
        <f>VLOOKUP(F4446,'Customer Info'!A:C,3,0)</f>
        <v>Thomas</v>
      </c>
      <c r="I4446" s="6" t="str">
        <f>VLOOKUP(F4446,'Customer Info'!A:G,7)</f>
        <v>India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618</v>
      </c>
      <c r="R4446" s="2" t="s">
        <v>50</v>
      </c>
      <c r="S4446" s="22">
        <f t="shared" si="349"/>
        <v>553.5</v>
      </c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Info'!A:B,2,0)</f>
        <v>Brendan</v>
      </c>
      <c r="H4447" s="6" t="str">
        <f>VLOOKUP(F4447,'Customer Info'!A:C,3,0)</f>
        <v>Dodson</v>
      </c>
      <c r="I4447" s="6" t="str">
        <f>VLOOKUP(F4447,'Customer Info'!A:G,7)</f>
        <v>Australia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4626</v>
      </c>
      <c r="R4447" s="2" t="s">
        <v>28</v>
      </c>
      <c r="S4447" s="22">
        <f t="shared" si="349"/>
        <v>10605</v>
      </c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Info'!A:B,2,0)</f>
        <v>Erica</v>
      </c>
      <c r="H4448" s="6" t="str">
        <f>VLOOKUP(F4448,'Customer Info'!A:C,3,0)</f>
        <v>Hackney</v>
      </c>
      <c r="I4448" s="6" t="str">
        <f>VLOOKUP(F4448,'Customer Info'!A:G,7)</f>
        <v>India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162</v>
      </c>
      <c r="R4448" s="2" t="s">
        <v>28</v>
      </c>
      <c r="S4448" s="22">
        <f t="shared" si="349"/>
        <v>57.64</v>
      </c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Info'!A:B,2,0)</f>
        <v>Clay</v>
      </c>
      <c r="H4449" s="6" t="str">
        <f>VLOOKUP(F4449,'Customer Info'!A:C,3,0)</f>
        <v>Cheatham</v>
      </c>
      <c r="I4449" s="6" t="str">
        <f>VLOOKUP(F4449,'Customer Info'!A:G,7)</f>
        <v>Germany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128</v>
      </c>
      <c r="R4449" s="2" t="s">
        <v>28</v>
      </c>
      <c r="S4449" s="22">
        <f t="shared" si="349"/>
        <v>68.12</v>
      </c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Info'!A:B,2,0)</f>
        <v>Neoma</v>
      </c>
      <c r="H4450" s="6" t="str">
        <f>VLOOKUP(F4450,'Customer Info'!A:C,3,0)</f>
        <v>Murray</v>
      </c>
      <c r="I4450" s="6" t="str">
        <f>VLOOKUP(F4450,'Customer Info'!A:G,7)</f>
        <v>India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480</v>
      </c>
      <c r="R4450" s="2" t="s">
        <v>28</v>
      </c>
      <c r="S4450" s="22">
        <f t="shared" si="349"/>
        <v>629</v>
      </c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Info'!A:B,2,0)</f>
        <v>Julia</v>
      </c>
      <c r="H4451" s="6" t="str">
        <f>VLOOKUP(F4451,'Customer Info'!A:C,3,0)</f>
        <v>Barnett</v>
      </c>
      <c r="I4451" s="6" t="str">
        <f>VLOOKUP(F4451,'Customer Info'!A:G,7)</f>
        <v>Australia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636</v>
      </c>
      <c r="R4451" s="2" t="s">
        <v>28</v>
      </c>
      <c r="S4451" s="22">
        <f t="shared" si="349"/>
        <v>835.1</v>
      </c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Info'!A:B,2,0)</f>
        <v>Stefania</v>
      </c>
      <c r="H4452" s="6" t="str">
        <f>VLOOKUP(F4452,'Customer Info'!A:C,3,0)</f>
        <v>Perrino</v>
      </c>
      <c r="I4452" s="6" t="str">
        <f>VLOOKUP(F4452,'Customer Info'!A:G,7)</f>
        <v>Germany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812</v>
      </c>
      <c r="R4452" s="2" t="s">
        <v>28</v>
      </c>
      <c r="S4452" s="22">
        <f t="shared" si="349"/>
        <v>1068.55</v>
      </c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Info'!A:B,2,0)</f>
        <v>William</v>
      </c>
      <c r="H4453" s="6" t="str">
        <f>VLOOKUP(F4453,'Customer Info'!A:C,3,0)</f>
        <v>Brown</v>
      </c>
      <c r="I4453" s="6" t="str">
        <f>VLOOKUP(F4453,'Customer Info'!A:G,7)</f>
        <v>Indonesia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56</v>
      </c>
      <c r="R4453" s="2" t="s">
        <v>28</v>
      </c>
      <c r="S4453" s="22">
        <f t="shared" si="349"/>
        <v>14.8</v>
      </c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Info'!A:B,2,0)</f>
        <v>Bobby</v>
      </c>
      <c r="H4454" s="6" t="str">
        <f>VLOOKUP(F4454,'Customer Info'!A:C,3,0)</f>
        <v>Odegard</v>
      </c>
      <c r="I4454" s="6" t="str">
        <f>VLOOKUP(F4454,'Customer Info'!A:G,7)</f>
        <v>India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2016</v>
      </c>
      <c r="R4454" s="2" t="s">
        <v>56</v>
      </c>
      <c r="S4454" s="22">
        <f t="shared" si="349"/>
        <v>1878.2400000000002</v>
      </c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Info'!A:B,2,0)</f>
        <v>Dana</v>
      </c>
      <c r="H4455" s="6" t="str">
        <f>VLOOKUP(F4455,'Customer Info'!A:C,3,0)</f>
        <v>Kaydos</v>
      </c>
      <c r="I4455" s="6" t="str">
        <f>VLOOKUP(F4455,'Customer Info'!A:G,7)</f>
        <v>India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388</v>
      </c>
      <c r="R4455" s="2" t="s">
        <v>26</v>
      </c>
      <c r="S4455" s="22">
        <f t="shared" si="349"/>
        <v>93.52</v>
      </c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Info'!A:B,2,0)</f>
        <v>Julia</v>
      </c>
      <c r="H4456" s="6" t="str">
        <f>VLOOKUP(F4456,'Customer Info'!A:C,3,0)</f>
        <v>Dunbar</v>
      </c>
      <c r="I4456" s="6" t="str">
        <f>VLOOKUP(F4456,'Customer Info'!A:G,7)</f>
        <v>Australia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272</v>
      </c>
      <c r="R4456" s="2" t="s">
        <v>28</v>
      </c>
      <c r="S4456" s="22">
        <f t="shared" si="349"/>
        <v>66.320000000000007</v>
      </c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Info'!A:B,2,0)</f>
        <v>Dana</v>
      </c>
      <c r="H4457" s="6" t="str">
        <f>VLOOKUP(F4457,'Customer Info'!A:C,3,0)</f>
        <v>Kaydos</v>
      </c>
      <c r="I4457" s="6" t="str">
        <f>VLOOKUP(F4457,'Customer Info'!A:G,7)</f>
        <v>India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178</v>
      </c>
      <c r="R4457" s="2" t="s">
        <v>28</v>
      </c>
      <c r="S4457" s="22">
        <f t="shared" si="349"/>
        <v>35.4</v>
      </c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Info'!A:B,2,0)</f>
        <v>Lisa</v>
      </c>
      <c r="H4458" s="6" t="str">
        <f>VLOOKUP(F4458,'Customer Info'!A:C,3,0)</f>
        <v>DeCherney</v>
      </c>
      <c r="I4458" s="6" t="str">
        <f>VLOOKUP(F4458,'Customer Info'!A:G,7)</f>
        <v>Australia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1677</v>
      </c>
      <c r="R4458" s="2" t="s">
        <v>28</v>
      </c>
      <c r="S4458" s="22">
        <f t="shared" si="349"/>
        <v>1143.45</v>
      </c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Info'!A:B,2,0)</f>
        <v>Aaron</v>
      </c>
      <c r="H4459" s="6" t="str">
        <f>VLOOKUP(F4459,'Customer Info'!A:C,3,0)</f>
        <v>Smayling</v>
      </c>
      <c r="I4459" s="6" t="str">
        <f>VLOOKUP(F4459,'Customer Info'!A:G,7)</f>
        <v>Germany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1024</v>
      </c>
      <c r="R4459" s="2" t="s">
        <v>28</v>
      </c>
      <c r="S4459" s="22">
        <f t="shared" si="349"/>
        <v>1895.0400000000002</v>
      </c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Info'!A:B,2,0)</f>
        <v>Philip</v>
      </c>
      <c r="H4460" s="6" t="str">
        <f>VLOOKUP(F4460,'Customer Info'!A:C,3,0)</f>
        <v>Brown</v>
      </c>
      <c r="I4460" s="6" t="str">
        <f>VLOOKUP(F4460,'Customer Info'!A:G,7)</f>
        <v>Australia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110</v>
      </c>
      <c r="R4460" s="2" t="s">
        <v>28</v>
      </c>
      <c r="S4460" s="22">
        <f t="shared" si="349"/>
        <v>30.04</v>
      </c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Info'!A:B,2,0)</f>
        <v>Thomas</v>
      </c>
      <c r="H4461" s="6" t="str">
        <f>VLOOKUP(F4461,'Customer Info'!A:C,3,0)</f>
        <v>Seio</v>
      </c>
      <c r="I4461" s="6" t="str">
        <f>VLOOKUP(F4461,'Customer Info'!A:G,7)</f>
        <v>Germany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632</v>
      </c>
      <c r="R4461" s="2" t="s">
        <v>28</v>
      </c>
      <c r="S4461" s="22">
        <f t="shared" si="349"/>
        <v>382.90000000000003</v>
      </c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Info'!A:B,2,0)</f>
        <v>Steve</v>
      </c>
      <c r="H4462" s="6" t="str">
        <f>VLOOKUP(F4462,'Customer Info'!A:C,3,0)</f>
        <v>Carroll</v>
      </c>
      <c r="I4462" s="6" t="str">
        <f>VLOOKUP(F4462,'Customer Info'!A:G,7)</f>
        <v>Germany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1750</v>
      </c>
      <c r="R4462" s="2" t="s">
        <v>26</v>
      </c>
      <c r="S4462" s="22">
        <f t="shared" si="349"/>
        <v>875.2</v>
      </c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Info'!A:B,2,0)</f>
        <v>Ralph</v>
      </c>
      <c r="H4463" s="6" t="str">
        <f>VLOOKUP(F4463,'Customer Info'!A:C,3,0)</f>
        <v>Arnett</v>
      </c>
      <c r="I4463" s="6" t="str">
        <f>VLOOKUP(F4463,'Customer Info'!A:G,7)</f>
        <v>Australia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981</v>
      </c>
      <c r="R4463" s="2" t="s">
        <v>50</v>
      </c>
      <c r="S4463" s="22">
        <f t="shared" si="349"/>
        <v>1812.3000000000002</v>
      </c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Info'!A:B,2,0)</f>
        <v>Joel</v>
      </c>
      <c r="H4464" s="6" t="str">
        <f>VLOOKUP(F4464,'Customer Info'!A:C,3,0)</f>
        <v>Eaton</v>
      </c>
      <c r="I4464" s="6" t="str">
        <f>VLOOKUP(F4464,'Customer Info'!A:G,7)</f>
        <v>Australia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273</v>
      </c>
      <c r="R4464" s="2" t="s">
        <v>56</v>
      </c>
      <c r="S4464" s="22">
        <f t="shared" si="349"/>
        <v>64.12</v>
      </c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Info'!A:B,2,0)</f>
        <v>Ed</v>
      </c>
      <c r="H4465" s="6" t="str">
        <f>VLOOKUP(F4465,'Customer Info'!A:C,3,0)</f>
        <v>Braxton</v>
      </c>
      <c r="I4465" s="6" t="str">
        <f>VLOOKUP(F4465,'Customer Info'!A:G,7)</f>
        <v>India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10</v>
      </c>
      <c r="R4465" s="2" t="s">
        <v>28</v>
      </c>
      <c r="S4465" s="22">
        <f t="shared" si="349"/>
        <v>3.88</v>
      </c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Info'!A:B,2,0)</f>
        <v>Yana</v>
      </c>
      <c r="H4466" s="6" t="str">
        <f>VLOOKUP(F4466,'Customer Info'!A:C,3,0)</f>
        <v>Sorensen</v>
      </c>
      <c r="I4466" s="6" t="str">
        <f>VLOOKUP(F4466,'Customer Info'!A:G,7)</f>
        <v>China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540</v>
      </c>
      <c r="R4466" s="2" t="s">
        <v>28</v>
      </c>
      <c r="S4466" s="22">
        <f t="shared" si="349"/>
        <v>475.5</v>
      </c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Info'!A:B,2,0)</f>
        <v>Ruben</v>
      </c>
      <c r="H4467" s="6" t="str">
        <f>VLOOKUP(F4467,'Customer Info'!A:C,3,0)</f>
        <v>Ausman</v>
      </c>
      <c r="I4467" s="6" t="str">
        <f>VLOOKUP(F4467,'Customer Info'!A:G,7)</f>
        <v>Australia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724</v>
      </c>
      <c r="R4467" s="2" t="s">
        <v>56</v>
      </c>
      <c r="S4467" s="22">
        <f t="shared" si="349"/>
        <v>1756.7200000000003</v>
      </c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Info'!A:B,2,0)</f>
        <v>Shahid</v>
      </c>
      <c r="H4468" s="6" t="str">
        <f>VLOOKUP(F4468,'Customer Info'!A:C,3,0)</f>
        <v>Collister</v>
      </c>
      <c r="I4468" s="6" t="str">
        <f>VLOOKUP(F4468,'Customer Info'!A:G,7)</f>
        <v>Germany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88</v>
      </c>
      <c r="R4468" s="2" t="s">
        <v>50</v>
      </c>
      <c r="S4468" s="22">
        <f t="shared" si="349"/>
        <v>37.56</v>
      </c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Info'!A:B,2,0)</f>
        <v>Laurel</v>
      </c>
      <c r="H4469" s="6" t="str">
        <f>VLOOKUP(F4469,'Customer Info'!A:C,3,0)</f>
        <v>Beltran</v>
      </c>
      <c r="I4469" s="6" t="str">
        <f>VLOOKUP(F4469,'Customer Info'!A:G,7)</f>
        <v>Australia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1592</v>
      </c>
      <c r="R4469" s="2" t="s">
        <v>28</v>
      </c>
      <c r="S4469" s="22">
        <f t="shared" si="349"/>
        <v>2351.7200000000003</v>
      </c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Info'!A:B,2,0)</f>
        <v>Meg</v>
      </c>
      <c r="H4470" s="6" t="str">
        <f>VLOOKUP(F4470,'Customer Info'!A:C,3,0)</f>
        <v>Tillman</v>
      </c>
      <c r="I4470" s="6" t="str">
        <f>VLOOKUP(F4470,'Customer Info'!A:G,7)</f>
        <v>Germany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243</v>
      </c>
      <c r="R4470" s="2" t="s">
        <v>28</v>
      </c>
      <c r="S4470" s="22">
        <f t="shared" si="349"/>
        <v>86.460000000000008</v>
      </c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Info'!A:B,2,0)</f>
        <v>Kristen</v>
      </c>
      <c r="H4471" s="6" t="str">
        <f>VLOOKUP(F4471,'Customer Info'!A:C,3,0)</f>
        <v>Hastings</v>
      </c>
      <c r="I4471" s="6" t="str">
        <f>VLOOKUP(F4471,'Customer Info'!A:G,7)</f>
        <v>China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2400</v>
      </c>
      <c r="R4471" s="2" t="s">
        <v>28</v>
      </c>
      <c r="S4471" s="22">
        <f t="shared" si="349"/>
        <v>1999.4800000000002</v>
      </c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Info'!A:B,2,0)</f>
        <v>Eugene</v>
      </c>
      <c r="H4472" s="6" t="str">
        <f>VLOOKUP(F4472,'Customer Info'!A:C,3,0)</f>
        <v>Hildebrand</v>
      </c>
      <c r="I4472" s="6" t="str">
        <f>VLOOKUP(F4472,'Customer Info'!A:G,7)</f>
        <v>India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570</v>
      </c>
      <c r="R4472" s="2" t="s">
        <v>28</v>
      </c>
      <c r="S4472" s="22">
        <f t="shared" si="349"/>
        <v>506.75</v>
      </c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Info'!A:B,2,0)</f>
        <v>Brooke</v>
      </c>
      <c r="H4473" s="6" t="str">
        <f>VLOOKUP(F4473,'Customer Info'!A:C,3,0)</f>
        <v>Gillingham</v>
      </c>
      <c r="I4473" s="6" t="str">
        <f>VLOOKUP(F4473,'Customer Info'!A:G,7)</f>
        <v>India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88</v>
      </c>
      <c r="R4473" s="2" t="s">
        <v>28</v>
      </c>
      <c r="S4473" s="22">
        <f t="shared" si="349"/>
        <v>21.240000000000002</v>
      </c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Info'!A:B,2,0)</f>
        <v>Barry</v>
      </c>
      <c r="H4474" s="6" t="str">
        <f>VLOOKUP(F4474,'Customer Info'!A:C,3,0)</f>
        <v>Blumstein</v>
      </c>
      <c r="I4474" s="6" t="str">
        <f>VLOOKUP(F4474,'Customer Info'!A:G,7)</f>
        <v>Germany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208</v>
      </c>
      <c r="R4474" s="2" t="s">
        <v>28</v>
      </c>
      <c r="S4474" s="22">
        <f t="shared" si="349"/>
        <v>45.6</v>
      </c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Info'!A:B,2,0)</f>
        <v>Nick</v>
      </c>
      <c r="H4475" s="6" t="str">
        <f>VLOOKUP(F4475,'Customer Info'!A:C,3,0)</f>
        <v>Radford</v>
      </c>
      <c r="I4475" s="6" t="str">
        <f>VLOOKUP(F4475,'Customer Info'!A:G,7)</f>
        <v>India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252</v>
      </c>
      <c r="R4475" s="2" t="s">
        <v>28</v>
      </c>
      <c r="S4475" s="22">
        <f t="shared" si="349"/>
        <v>60.72</v>
      </c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Info'!A:B,2,0)</f>
        <v>Patrick</v>
      </c>
      <c r="H4476" s="6" t="str">
        <f>VLOOKUP(F4476,'Customer Info'!A:C,3,0)</f>
        <v>O'Donnell</v>
      </c>
      <c r="I4476" s="6" t="str">
        <f>VLOOKUP(F4476,'Customer Info'!A:G,7)</f>
        <v>Australia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35</v>
      </c>
      <c r="R4476" s="2" t="s">
        <v>28</v>
      </c>
      <c r="S4476" s="22">
        <f t="shared" si="349"/>
        <v>9.66</v>
      </c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Info'!A:B,2,0)</f>
        <v>David</v>
      </c>
      <c r="H4477" s="6" t="str">
        <f>VLOOKUP(F4477,'Customer Info'!A:C,3,0)</f>
        <v>Smith</v>
      </c>
      <c r="I4477" s="6" t="str">
        <f>VLOOKUP(F4477,'Customer Info'!A:G,7)</f>
        <v>Germany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14</v>
      </c>
      <c r="R4477" s="2" t="s">
        <v>28</v>
      </c>
      <c r="S4477" s="22">
        <f t="shared" si="349"/>
        <v>3.24</v>
      </c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Info'!A:B,2,0)</f>
        <v>Brendan</v>
      </c>
      <c r="H4478" s="6" t="str">
        <f>VLOOKUP(F4478,'Customer Info'!A:C,3,0)</f>
        <v>Dodson</v>
      </c>
      <c r="I4478" s="6" t="str">
        <f>VLOOKUP(F4478,'Customer Info'!A:G,7)</f>
        <v>Australia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3804</v>
      </c>
      <c r="R4478" s="2" t="s">
        <v>28</v>
      </c>
      <c r="S4478" s="22">
        <f t="shared" si="349"/>
        <v>2456.1600000000003</v>
      </c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Info'!A:B,2,0)</f>
        <v>Annie</v>
      </c>
      <c r="H4479" s="6" t="str">
        <f>VLOOKUP(F4479,'Customer Info'!A:C,3,0)</f>
        <v>Zypern</v>
      </c>
      <c r="I4479" s="6" t="str">
        <f>VLOOKUP(F4479,'Customer Info'!A:G,7)</f>
        <v>Germany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543</v>
      </c>
      <c r="R4479" s="2" t="s">
        <v>28</v>
      </c>
      <c r="S4479" s="22">
        <f t="shared" si="349"/>
        <v>941.1</v>
      </c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Info'!A:B,2,0)</f>
        <v>Maribeth</v>
      </c>
      <c r="H4480" s="6" t="str">
        <f>VLOOKUP(F4480,'Customer Info'!A:C,3,0)</f>
        <v>Dona</v>
      </c>
      <c r="I4480" s="6" t="str">
        <f>VLOOKUP(F4480,'Customer Info'!A:G,7)</f>
        <v>India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315</v>
      </c>
      <c r="R4480" s="2" t="s">
        <v>50</v>
      </c>
      <c r="S4480" s="22">
        <f t="shared" si="349"/>
        <v>98.22</v>
      </c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Info'!A:B,2,0)</f>
        <v>Denise</v>
      </c>
      <c r="H4481" s="6" t="str">
        <f>VLOOKUP(F4481,'Customer Info'!A:C,3,0)</f>
        <v>Leinenbach</v>
      </c>
      <c r="I4481" s="6" t="str">
        <f>VLOOKUP(F4481,'Customer Info'!A:G,7)</f>
        <v>Australia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494</v>
      </c>
      <c r="R4481" s="2" t="s">
        <v>28</v>
      </c>
      <c r="S4481" s="22">
        <f t="shared" si="349"/>
        <v>328.8</v>
      </c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Info'!A:B,2,0)</f>
        <v>Alex</v>
      </c>
      <c r="H4482" s="6" t="str">
        <f>VLOOKUP(F4482,'Customer Info'!A:C,3,0)</f>
        <v>Avila</v>
      </c>
      <c r="I4482" s="6" t="e">
        <f>VLOOKUP(F4482,'Customer Info'!A:G,7)</f>
        <v>#N/A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1200</v>
      </c>
      <c r="R4482" s="2" t="s">
        <v>50</v>
      </c>
      <c r="S4482" s="22">
        <f t="shared" si="349"/>
        <v>714.1</v>
      </c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Info'!A:B,2,0)</f>
        <v>Pauline</v>
      </c>
      <c r="H4483" s="6" t="str">
        <f>VLOOKUP(F4483,'Customer Info'!A:C,3,0)</f>
        <v>Chand</v>
      </c>
      <c r="I4483" s="6" t="str">
        <f>VLOOKUP(F4483,'Customer Info'!A:G,7)</f>
        <v>Australia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429</v>
      </c>
      <c r="R4483" s="2" t="s">
        <v>26</v>
      </c>
      <c r="S4483" s="22">
        <f t="shared" si="349"/>
        <v>381</v>
      </c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Info'!A:B,2,0)</f>
        <v>Damala</v>
      </c>
      <c r="H4484" s="6" t="str">
        <f>VLOOKUP(F4484,'Customer Info'!A:C,3,0)</f>
        <v>Kotsonis</v>
      </c>
      <c r="I4484" s="6" t="str">
        <f>VLOOKUP(F4484,'Customer Info'!A:G,7)</f>
        <v>Germany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268</v>
      </c>
      <c r="R4484" s="2" t="s">
        <v>50</v>
      </c>
      <c r="S4484" s="22">
        <f t="shared" si="349"/>
        <v>50.08</v>
      </c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Info'!A:B,2,0)</f>
        <v>Magdelene</v>
      </c>
      <c r="H4485" s="6" t="str">
        <f>VLOOKUP(F4485,'Customer Info'!A:C,3,0)</f>
        <v>Morse</v>
      </c>
      <c r="I4485" s="6" t="str">
        <f>VLOOKUP(F4485,'Customer Info'!A:G,7)</f>
        <v>China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651</v>
      </c>
      <c r="R4485" s="2" t="s">
        <v>28</v>
      </c>
      <c r="S4485" s="22">
        <f t="shared" si="349"/>
        <v>578.55000000000007</v>
      </c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Info'!A:B,2,0)</f>
        <v>Michael</v>
      </c>
      <c r="H4486" s="6" t="str">
        <f>VLOOKUP(F4486,'Customer Info'!A:C,3,0)</f>
        <v>Moore</v>
      </c>
      <c r="I4486" s="6" t="str">
        <f>VLOOKUP(F4486,'Customer Info'!A:G,7)</f>
        <v>Germany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50</v>
      </c>
      <c r="R4486" s="2" t="s">
        <v>28</v>
      </c>
      <c r="S4486" s="22">
        <f t="shared" si="349"/>
        <v>26.64</v>
      </c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Info'!A:B,2,0)</f>
        <v>Charles</v>
      </c>
      <c r="H4487" s="6" t="str">
        <f>VLOOKUP(F4487,'Customer Info'!A:C,3,0)</f>
        <v>Sheldon</v>
      </c>
      <c r="I4487" s="6" t="str">
        <f>VLOOKUP(F4487,'Customer Info'!A:G,7)</f>
        <v>India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45</v>
      </c>
      <c r="R4487" s="2" t="s">
        <v>50</v>
      </c>
      <c r="S4487" s="22">
        <f t="shared" si="349"/>
        <v>13.5</v>
      </c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Info'!A:B,2,0)</f>
        <v>Philip</v>
      </c>
      <c r="H4488" s="6" t="str">
        <f>VLOOKUP(F4488,'Customer Info'!A:C,3,0)</f>
        <v>Brown</v>
      </c>
      <c r="I4488" s="6" t="str">
        <f>VLOOKUP(F4488,'Customer Info'!A:G,7)</f>
        <v>Australia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1572</v>
      </c>
      <c r="R4488" s="2" t="s">
        <v>50</v>
      </c>
      <c r="S4488" s="22">
        <f t="shared" si="349"/>
        <v>952.2</v>
      </c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Info'!A:B,2,0)</f>
        <v>Karen</v>
      </c>
      <c r="H4489" s="6" t="str">
        <f>VLOOKUP(F4489,'Customer Info'!A:C,3,0)</f>
        <v>Daniels</v>
      </c>
      <c r="I4489" s="6" t="str">
        <f>VLOOKUP(F4489,'Customer Info'!A:G,7)</f>
        <v>Australia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2145</v>
      </c>
      <c r="R4489" s="2" t="s">
        <v>28</v>
      </c>
      <c r="S4489" s="22">
        <f t="shared" si="349"/>
        <v>2350.9500000000003</v>
      </c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Info'!A:B,2,0)</f>
        <v>Sheri</v>
      </c>
      <c r="H4490" s="6" t="str">
        <f>VLOOKUP(F4490,'Customer Info'!A:C,3,0)</f>
        <v>Gordon</v>
      </c>
      <c r="I4490" s="6" t="str">
        <f>VLOOKUP(F4490,'Customer Info'!A:G,7)</f>
        <v>Indonesia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20</v>
      </c>
      <c r="R4490" s="2" t="s">
        <v>50</v>
      </c>
      <c r="S4490" s="22">
        <f t="shared" si="349"/>
        <v>6.4</v>
      </c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Info'!A:B,2,0)</f>
        <v>Thomas</v>
      </c>
      <c r="H4491" s="6" t="str">
        <f>VLOOKUP(F4491,'Customer Info'!A:C,3,0)</f>
        <v>Boland</v>
      </c>
      <c r="I4491" s="6" t="str">
        <f>VLOOKUP(F4491,'Customer Info'!A:G,7)</f>
        <v>Germany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N4491-M4491</f>
        <v>425</v>
      </c>
      <c r="R4491" s="2" t="s">
        <v>28</v>
      </c>
      <c r="S4491" s="22">
        <f t="shared" ref="S4491:S4554" si="354">IF(N4491&lt;5000,N4491*2%,IF(AND(N4491&gt;=5000,N4491&lt;25000),N4491*5%,IF(AND(N4491&gt;=25000,N4491&lt;50000),N4491*7%,IF(AND(N4491&gt;=50000,N4491&lt;100000)*N4491*9%,IF(AND(N4491&gt;=100000,N4491&lt;250000),N4491*12%,N4491*15%)))))</f>
        <v>259.75</v>
      </c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Info'!A:B,2,0)</f>
        <v>Michael</v>
      </c>
      <c r="H4492" s="6" t="str">
        <f>VLOOKUP(F4492,'Customer Info'!A:C,3,0)</f>
        <v>Moore</v>
      </c>
      <c r="I4492" s="6" t="str">
        <f>VLOOKUP(F4492,'Customer Info'!A:G,7)</f>
        <v>Germany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12</v>
      </c>
      <c r="R4492" s="2" t="s">
        <v>26</v>
      </c>
      <c r="S4492" s="22">
        <f t="shared" si="354"/>
        <v>2.7600000000000002</v>
      </c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Info'!A:B,2,0)</f>
        <v>Heather</v>
      </c>
      <c r="H4493" s="6" t="str">
        <f>VLOOKUP(F4493,'Customer Info'!A:C,3,0)</f>
        <v>Kirkland</v>
      </c>
      <c r="I4493" s="6" t="str">
        <f>VLOOKUP(F4493,'Customer Info'!A:G,7)</f>
        <v>India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662</v>
      </c>
      <c r="R4493" s="2" t="s">
        <v>28</v>
      </c>
      <c r="S4493" s="22">
        <f t="shared" si="354"/>
        <v>695.1</v>
      </c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Info'!A:B,2,0)</f>
        <v>Shahid</v>
      </c>
      <c r="H4494" s="6" t="str">
        <f>VLOOKUP(F4494,'Customer Info'!A:C,3,0)</f>
        <v>Collister</v>
      </c>
      <c r="I4494" s="6" t="str">
        <f>VLOOKUP(F4494,'Customer Info'!A:G,7)</f>
        <v>Germany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90</v>
      </c>
      <c r="R4494" s="2" t="s">
        <v>28</v>
      </c>
      <c r="S4494" s="22">
        <f t="shared" si="354"/>
        <v>22.56</v>
      </c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Info'!A:B,2,0)</f>
        <v>Ralph</v>
      </c>
      <c r="H4495" s="6" t="str">
        <f>VLOOKUP(F4495,'Customer Info'!A:C,3,0)</f>
        <v>Arnett</v>
      </c>
      <c r="I4495" s="6" t="str">
        <f>VLOOKUP(F4495,'Customer Info'!A:G,7)</f>
        <v>Australia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6939</v>
      </c>
      <c r="R4495" s="2" t="s">
        <v>28</v>
      </c>
      <c r="S4495" s="22" t="b">
        <f t="shared" si="354"/>
        <v>0</v>
      </c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Info'!A:B,2,0)</f>
        <v>Julia</v>
      </c>
      <c r="H4496" s="6" t="str">
        <f>VLOOKUP(F4496,'Customer Info'!A:C,3,0)</f>
        <v>Barnett</v>
      </c>
      <c r="I4496" s="6" t="str">
        <f>VLOOKUP(F4496,'Customer Info'!A:G,7)</f>
        <v>Australia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276</v>
      </c>
      <c r="R4496" s="2" t="s">
        <v>50</v>
      </c>
      <c r="S4496" s="22">
        <f t="shared" si="354"/>
        <v>97.68</v>
      </c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Info'!A:B,2,0)</f>
        <v>Brad</v>
      </c>
      <c r="H4497" s="6" t="str">
        <f>VLOOKUP(F4497,'Customer Info'!A:C,3,0)</f>
        <v>Thomas</v>
      </c>
      <c r="I4497" s="6" t="str">
        <f>VLOOKUP(F4497,'Customer Info'!A:G,7)</f>
        <v>India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3164</v>
      </c>
      <c r="R4497" s="2" t="s">
        <v>28</v>
      </c>
      <c r="S4497" s="22">
        <f t="shared" si="354"/>
        <v>2682.96</v>
      </c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Info'!A:B,2,0)</f>
        <v>Sam</v>
      </c>
      <c r="H4498" s="6" t="str">
        <f>VLOOKUP(F4498,'Customer Info'!A:C,3,0)</f>
        <v>Zeldin</v>
      </c>
      <c r="I4498" s="6" t="str">
        <f>VLOOKUP(F4498,'Customer Info'!A:G,7)</f>
        <v>Germany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16</v>
      </c>
      <c r="R4498" s="2" t="s">
        <v>28</v>
      </c>
      <c r="S4498" s="22">
        <f t="shared" si="354"/>
        <v>5.68</v>
      </c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Info'!A:B,2,0)</f>
        <v>Rachel</v>
      </c>
      <c r="H4499" s="6" t="str">
        <f>VLOOKUP(F4499,'Customer Info'!A:C,3,0)</f>
        <v>Payne</v>
      </c>
      <c r="I4499" s="6" t="str">
        <f>VLOOKUP(F4499,'Customer Info'!A:G,7)</f>
        <v>Australia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62</v>
      </c>
      <c r="R4499" s="2" t="s">
        <v>28</v>
      </c>
      <c r="S4499" s="22">
        <f t="shared" si="354"/>
        <v>18.96</v>
      </c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Info'!A:B,2,0)</f>
        <v>Sarah</v>
      </c>
      <c r="H4500" s="6" t="str">
        <f>VLOOKUP(F4500,'Customer Info'!A:C,3,0)</f>
        <v>Foster</v>
      </c>
      <c r="I4500" s="6" t="str">
        <f>VLOOKUP(F4500,'Customer Info'!A:G,7)</f>
        <v>China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14796</v>
      </c>
      <c r="R4500" s="2" t="s">
        <v>50</v>
      </c>
      <c r="S4500" s="22" t="b">
        <f t="shared" si="354"/>
        <v>0</v>
      </c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Info'!A:B,2,0)</f>
        <v>Michael</v>
      </c>
      <c r="H4501" s="6" t="str">
        <f>VLOOKUP(F4501,'Customer Info'!A:C,3,0)</f>
        <v>Granlund</v>
      </c>
      <c r="I4501" s="6" t="str">
        <f>VLOOKUP(F4501,'Customer Info'!A:G,7)</f>
        <v>Germany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4240</v>
      </c>
      <c r="R4501" s="2" t="s">
        <v>50</v>
      </c>
      <c r="S4501" s="22">
        <f t="shared" si="354"/>
        <v>2973.2500000000005</v>
      </c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Info'!A:B,2,0)</f>
        <v>Hunter</v>
      </c>
      <c r="H4502" s="6" t="str">
        <f>VLOOKUP(F4502,'Customer Info'!A:C,3,0)</f>
        <v>Lopez</v>
      </c>
      <c r="I4502" s="6" t="str">
        <f>VLOOKUP(F4502,'Customer Info'!A:G,7)</f>
        <v>Indonesia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192</v>
      </c>
      <c r="R4502" s="2" t="s">
        <v>56</v>
      </c>
      <c r="S4502" s="22">
        <f t="shared" si="354"/>
        <v>52.92</v>
      </c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Info'!A:B,2,0)</f>
        <v>Tamara</v>
      </c>
      <c r="H4503" s="6" t="str">
        <f>VLOOKUP(F4503,'Customer Info'!A:C,3,0)</f>
        <v>Willingham</v>
      </c>
      <c r="I4503" s="6" t="str">
        <f>VLOOKUP(F4503,'Customer Info'!A:G,7)</f>
        <v>Australia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426</v>
      </c>
      <c r="R4503" s="2" t="s">
        <v>50</v>
      </c>
      <c r="S4503" s="22">
        <f t="shared" si="354"/>
        <v>324.8</v>
      </c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Info'!A:B,2,0)</f>
        <v>Maureen</v>
      </c>
      <c r="H4504" s="6" t="str">
        <f>VLOOKUP(F4504,'Customer Info'!A:C,3,0)</f>
        <v>Gastineau</v>
      </c>
      <c r="I4504" s="6" t="str">
        <f>VLOOKUP(F4504,'Customer Info'!A:G,7)</f>
        <v>Germany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1026</v>
      </c>
      <c r="R4504" s="2" t="s">
        <v>50</v>
      </c>
      <c r="S4504" s="22">
        <f t="shared" si="354"/>
        <v>8020.3499999999995</v>
      </c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Info'!A:B,2,0)</f>
        <v>Craig</v>
      </c>
      <c r="H4505" s="6" t="str">
        <f>VLOOKUP(F4505,'Customer Info'!A:C,3,0)</f>
        <v>Yedwab</v>
      </c>
      <c r="I4505" s="6" t="str">
        <f>VLOOKUP(F4505,'Customer Info'!A:G,7)</f>
        <v>India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540</v>
      </c>
      <c r="R4505" s="2" t="s">
        <v>28</v>
      </c>
      <c r="S4505" s="22">
        <f t="shared" si="354"/>
        <v>409.20000000000005</v>
      </c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Info'!A:B,2,0)</f>
        <v>Sarah</v>
      </c>
      <c r="H4506" s="6" t="str">
        <f>VLOOKUP(F4506,'Customer Info'!A:C,3,0)</f>
        <v>Foster</v>
      </c>
      <c r="I4506" s="6" t="str">
        <f>VLOOKUP(F4506,'Customer Info'!A:G,7)</f>
        <v>China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322</v>
      </c>
      <c r="R4506" s="2" t="s">
        <v>50</v>
      </c>
      <c r="S4506" s="22">
        <f t="shared" si="354"/>
        <v>70.52</v>
      </c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Info'!A:B,2,0)</f>
        <v>Ralph</v>
      </c>
      <c r="H4507" s="6" t="str">
        <f>VLOOKUP(F4507,'Customer Info'!A:C,3,0)</f>
        <v>Arnett</v>
      </c>
      <c r="I4507" s="6" t="str">
        <f>VLOOKUP(F4507,'Customer Info'!A:G,7)</f>
        <v>Australia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478</v>
      </c>
      <c r="R4507" s="2" t="s">
        <v>28</v>
      </c>
      <c r="S4507" s="22">
        <f t="shared" si="354"/>
        <v>260.2</v>
      </c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Info'!A:B,2,0)</f>
        <v>Sam</v>
      </c>
      <c r="H4508" s="6" t="str">
        <f>VLOOKUP(F4508,'Customer Info'!A:C,3,0)</f>
        <v>Craven</v>
      </c>
      <c r="I4508" s="6" t="str">
        <f>VLOOKUP(F4508,'Customer Info'!A:G,7)</f>
        <v>Germany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39</v>
      </c>
      <c r="R4508" s="2" t="s">
        <v>28</v>
      </c>
      <c r="S4508" s="22">
        <f t="shared" si="354"/>
        <v>10.5</v>
      </c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Info'!A:B,2,0)</f>
        <v>Michelle</v>
      </c>
      <c r="H4509" s="6" t="str">
        <f>VLOOKUP(F4509,'Customer Info'!A:C,3,0)</f>
        <v>Arnett</v>
      </c>
      <c r="I4509" s="6" t="str">
        <f>VLOOKUP(F4509,'Customer Info'!A:G,7)</f>
        <v>China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30</v>
      </c>
      <c r="R4509" s="2" t="s">
        <v>28</v>
      </c>
      <c r="S4509" s="22">
        <f t="shared" si="354"/>
        <v>7.32</v>
      </c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Info'!A:B,2,0)</f>
        <v>Julia</v>
      </c>
      <c r="H4510" s="6" t="str">
        <f>VLOOKUP(F4510,'Customer Info'!A:C,3,0)</f>
        <v>Dunbar</v>
      </c>
      <c r="I4510" s="6" t="str">
        <f>VLOOKUP(F4510,'Customer Info'!A:G,7)</f>
        <v>Australia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550</v>
      </c>
      <c r="R4510" s="2" t="s">
        <v>50</v>
      </c>
      <c r="S4510" s="22">
        <f t="shared" si="354"/>
        <v>330.25</v>
      </c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Info'!A:B,2,0)</f>
        <v>Anthony</v>
      </c>
      <c r="H4511" s="6" t="str">
        <f>VLOOKUP(F4511,'Customer Info'!A:C,3,0)</f>
        <v>Garverick</v>
      </c>
      <c r="I4511" s="6" t="str">
        <f>VLOOKUP(F4511,'Customer Info'!A:G,7)</f>
        <v>Australia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33</v>
      </c>
      <c r="R4511" s="2" t="s">
        <v>28</v>
      </c>
      <c r="S4511" s="22">
        <f t="shared" si="354"/>
        <v>8.64</v>
      </c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Info'!A:B,2,0)</f>
        <v>Dorothy</v>
      </c>
      <c r="H4512" s="6" t="str">
        <f>VLOOKUP(F4512,'Customer Info'!A:C,3,0)</f>
        <v>Badders</v>
      </c>
      <c r="I4512" s="6" t="str">
        <f>VLOOKUP(F4512,'Customer Info'!A:G,7)</f>
        <v>India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365</v>
      </c>
      <c r="R4512" s="2" t="s">
        <v>28</v>
      </c>
      <c r="S4512" s="22">
        <f t="shared" si="354"/>
        <v>392</v>
      </c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Info'!A:B,2,0)</f>
        <v>Guy</v>
      </c>
      <c r="H4513" s="6" t="str">
        <f>VLOOKUP(F4513,'Customer Info'!A:C,3,0)</f>
        <v>Phonely</v>
      </c>
      <c r="I4513" s="6" t="str">
        <f>VLOOKUP(F4513,'Customer Info'!A:G,7)</f>
        <v>India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1986</v>
      </c>
      <c r="R4513" s="2" t="s">
        <v>28</v>
      </c>
      <c r="S4513" s="22">
        <f t="shared" si="354"/>
        <v>2919.42</v>
      </c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Info'!A:B,2,0)</f>
        <v>Pauline</v>
      </c>
      <c r="H4514" s="6" t="str">
        <f>VLOOKUP(F4514,'Customer Info'!A:C,3,0)</f>
        <v>Chand</v>
      </c>
      <c r="I4514" s="6" t="str">
        <f>VLOOKUP(F4514,'Customer Info'!A:G,7)</f>
        <v>Australia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960</v>
      </c>
      <c r="R4514" s="2" t="s">
        <v>28</v>
      </c>
      <c r="S4514" s="22">
        <f t="shared" si="354"/>
        <v>581.4</v>
      </c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Info'!A:B,2,0)</f>
        <v>Kelly</v>
      </c>
      <c r="H4515" s="6" t="str">
        <f>VLOOKUP(F4515,'Customer Info'!A:C,3,0)</f>
        <v>Collister</v>
      </c>
      <c r="I4515" s="6" t="str">
        <f>VLOOKUP(F4515,'Customer Info'!A:G,7)</f>
        <v>Australia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1251</v>
      </c>
      <c r="R4515" s="2" t="s">
        <v>50</v>
      </c>
      <c r="S4515" s="22">
        <f t="shared" si="354"/>
        <v>757.65000000000009</v>
      </c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Info'!A:B,2,0)</f>
        <v>Parhena</v>
      </c>
      <c r="H4516" s="6" t="str">
        <f>VLOOKUP(F4516,'Customer Info'!A:C,3,0)</f>
        <v>Norris</v>
      </c>
      <c r="I4516" s="6" t="str">
        <f>VLOOKUP(F4516,'Customer Info'!A:G,7)</f>
        <v>Australia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430</v>
      </c>
      <c r="R4516" s="2" t="s">
        <v>50</v>
      </c>
      <c r="S4516" s="22">
        <f t="shared" si="354"/>
        <v>388</v>
      </c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Info'!A:B,2,0)</f>
        <v>Andy</v>
      </c>
      <c r="H4517" s="6" t="str">
        <f>VLOOKUP(F4517,'Customer Info'!A:C,3,0)</f>
        <v>Yotov</v>
      </c>
      <c r="I4517" s="6" t="str">
        <f>VLOOKUP(F4517,'Customer Info'!A:G,7)</f>
        <v>Germany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438</v>
      </c>
      <c r="R4517" s="2" t="s">
        <v>50</v>
      </c>
      <c r="S4517" s="22">
        <f t="shared" si="354"/>
        <v>264.40000000000003</v>
      </c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Info'!A:B,2,0)</f>
        <v>Bill</v>
      </c>
      <c r="H4518" s="6" t="str">
        <f>VLOOKUP(F4518,'Customer Info'!A:C,3,0)</f>
        <v>Stewart</v>
      </c>
      <c r="I4518" s="6" t="str">
        <f>VLOOKUP(F4518,'Customer Info'!A:G,7)</f>
        <v>India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30</v>
      </c>
      <c r="R4518" s="2" t="s">
        <v>28</v>
      </c>
      <c r="S4518" s="22">
        <f t="shared" si="354"/>
        <v>7.5600000000000005</v>
      </c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Info'!A:B,2,0)</f>
        <v>Sarah</v>
      </c>
      <c r="H4519" s="6" t="str">
        <f>VLOOKUP(F4519,'Customer Info'!A:C,3,0)</f>
        <v>Foster</v>
      </c>
      <c r="I4519" s="6" t="str">
        <f>VLOOKUP(F4519,'Customer Info'!A:G,7)</f>
        <v>China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416</v>
      </c>
      <c r="R4519" s="2" t="s">
        <v>28</v>
      </c>
      <c r="S4519" s="22">
        <f t="shared" si="354"/>
        <v>371.8</v>
      </c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Info'!A:B,2,0)</f>
        <v>Jessica</v>
      </c>
      <c r="H4520" s="6" t="str">
        <f>VLOOKUP(F4520,'Customer Info'!A:C,3,0)</f>
        <v>Myrick</v>
      </c>
      <c r="I4520" s="6" t="str">
        <f>VLOOKUP(F4520,'Customer Info'!A:G,7)</f>
        <v>China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276</v>
      </c>
      <c r="R4520" s="2" t="s">
        <v>56</v>
      </c>
      <c r="S4520" s="22">
        <f t="shared" si="354"/>
        <v>491.1</v>
      </c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Info'!A:B,2,0)</f>
        <v>Ken</v>
      </c>
      <c r="H4521" s="6" t="str">
        <f>VLOOKUP(F4521,'Customer Info'!A:C,3,0)</f>
        <v>Heidel</v>
      </c>
      <c r="I4521" s="6" t="str">
        <f>VLOOKUP(F4521,'Customer Info'!A:G,7)</f>
        <v>Australia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1821</v>
      </c>
      <c r="R4521" s="2" t="s">
        <v>50</v>
      </c>
      <c r="S4521" s="22">
        <f t="shared" si="354"/>
        <v>1102.5</v>
      </c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Info'!A:B,2,0)</f>
        <v>Christopher</v>
      </c>
      <c r="H4522" s="6" t="str">
        <f>VLOOKUP(F4522,'Customer Info'!A:C,3,0)</f>
        <v>Martinez</v>
      </c>
      <c r="I4522" s="6" t="str">
        <f>VLOOKUP(F4522,'Customer Info'!A:G,7)</f>
        <v>Australia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193</v>
      </c>
      <c r="R4522" s="2" t="s">
        <v>28</v>
      </c>
      <c r="S4522" s="22">
        <f t="shared" si="354"/>
        <v>68.16</v>
      </c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Info'!A:B,2,0)</f>
        <v>Dorothy</v>
      </c>
      <c r="H4523" s="6" t="str">
        <f>VLOOKUP(F4523,'Customer Info'!A:C,3,0)</f>
        <v>Badders</v>
      </c>
      <c r="I4523" s="6" t="str">
        <f>VLOOKUP(F4523,'Customer Info'!A:G,7)</f>
        <v>India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16</v>
      </c>
      <c r="R4523" s="2" t="s">
        <v>28</v>
      </c>
      <c r="S4523" s="22">
        <f t="shared" si="354"/>
        <v>6.48</v>
      </c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Info'!A:B,2,0)</f>
        <v>Matt</v>
      </c>
      <c r="H4524" s="6" t="str">
        <f>VLOOKUP(F4524,'Customer Info'!A:C,3,0)</f>
        <v>Collins</v>
      </c>
      <c r="I4524" s="6" t="str">
        <f>VLOOKUP(F4524,'Customer Info'!A:G,7)</f>
        <v>China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700</v>
      </c>
      <c r="R4524" s="2" t="s">
        <v>28</v>
      </c>
      <c r="S4524" s="22">
        <f t="shared" si="354"/>
        <v>479.8</v>
      </c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Info'!A:B,2,0)</f>
        <v>Sara</v>
      </c>
      <c r="H4525" s="6" t="str">
        <f>VLOOKUP(F4525,'Customer Info'!A:C,3,0)</f>
        <v>Luxemburg</v>
      </c>
      <c r="I4525" s="6" t="str">
        <f>VLOOKUP(F4525,'Customer Info'!A:G,7)</f>
        <v>Australia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623</v>
      </c>
      <c r="R4525" s="2" t="s">
        <v>28</v>
      </c>
      <c r="S4525" s="22">
        <f t="shared" si="354"/>
        <v>306.95000000000005</v>
      </c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Info'!A:B,2,0)</f>
        <v>Cyra</v>
      </c>
      <c r="H4526" s="6" t="str">
        <f>VLOOKUP(F4526,'Customer Info'!A:C,3,0)</f>
        <v>Reiten</v>
      </c>
      <c r="I4526" s="6" t="str">
        <f>VLOOKUP(F4526,'Customer Info'!A:G,7)</f>
        <v>Indonesia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423</v>
      </c>
      <c r="R4526" s="2" t="s">
        <v>28</v>
      </c>
      <c r="S4526" s="22">
        <f t="shared" si="354"/>
        <v>323.25</v>
      </c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Info'!A:B,2,0)</f>
        <v>John</v>
      </c>
      <c r="H4527" s="6" t="str">
        <f>VLOOKUP(F4527,'Customer Info'!A:C,3,0)</f>
        <v>Lucas</v>
      </c>
      <c r="I4527" s="6" t="str">
        <f>VLOOKUP(F4527,'Customer Info'!A:G,7)</f>
        <v>China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602</v>
      </c>
      <c r="R4527" s="2" t="s">
        <v>28</v>
      </c>
      <c r="S4527" s="22">
        <f t="shared" si="354"/>
        <v>786.40000000000009</v>
      </c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Info'!A:B,2,0)</f>
        <v>Philip</v>
      </c>
      <c r="H4528" s="6" t="str">
        <f>VLOOKUP(F4528,'Customer Info'!A:C,3,0)</f>
        <v>Fox</v>
      </c>
      <c r="I4528" s="6" t="str">
        <f>VLOOKUP(F4528,'Customer Info'!A:G,7)</f>
        <v>Australia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9252</v>
      </c>
      <c r="R4528" s="2" t="s">
        <v>26</v>
      </c>
      <c r="S4528" s="22" t="b">
        <f t="shared" si="354"/>
        <v>0</v>
      </c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Info'!A:B,2,0)</f>
        <v>Quincy</v>
      </c>
      <c r="H4529" s="6" t="str">
        <f>VLOOKUP(F4529,'Customer Info'!A:C,3,0)</f>
        <v>Jones</v>
      </c>
      <c r="I4529" s="6" t="str">
        <f>VLOOKUP(F4529,'Customer Info'!A:G,7)</f>
        <v>Australia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696</v>
      </c>
      <c r="R4529" s="2" t="s">
        <v>28</v>
      </c>
      <c r="S4529" s="22">
        <f t="shared" si="354"/>
        <v>531.6</v>
      </c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Info'!A:B,2,0)</f>
        <v>Bradley</v>
      </c>
      <c r="H4530" s="6" t="str">
        <f>VLOOKUP(F4530,'Customer Info'!A:C,3,0)</f>
        <v>Nguyen</v>
      </c>
      <c r="I4530" s="6" t="str">
        <f>VLOOKUP(F4530,'Customer Info'!A:G,7)</f>
        <v>India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52</v>
      </c>
      <c r="R4530" s="2" t="s">
        <v>50</v>
      </c>
      <c r="S4530" s="22">
        <f t="shared" si="354"/>
        <v>14.32</v>
      </c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Info'!A:B,2,0)</f>
        <v>Jack</v>
      </c>
      <c r="H4531" s="6" t="str">
        <f>VLOOKUP(F4531,'Customer Info'!A:C,3,0)</f>
        <v>Lebron</v>
      </c>
      <c r="I4531" s="6" t="str">
        <f>VLOOKUP(F4531,'Customer Info'!A:G,7)</f>
        <v>China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118</v>
      </c>
      <c r="R4531" s="2" t="s">
        <v>50</v>
      </c>
      <c r="S4531" s="22">
        <f t="shared" si="354"/>
        <v>36.68</v>
      </c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Info'!A:B,2,0)</f>
        <v>Sung</v>
      </c>
      <c r="H4532" s="6" t="str">
        <f>VLOOKUP(F4532,'Customer Info'!A:C,3,0)</f>
        <v>Pak</v>
      </c>
      <c r="I4532" s="6" t="str">
        <f>VLOOKUP(F4532,'Customer Info'!A:G,7)</f>
        <v>China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124</v>
      </c>
      <c r="R4532" s="2" t="s">
        <v>28</v>
      </c>
      <c r="S4532" s="22">
        <f t="shared" si="354"/>
        <v>65.400000000000006</v>
      </c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Info'!A:B,2,0)</f>
        <v>Sam</v>
      </c>
      <c r="H4533" s="6" t="str">
        <f>VLOOKUP(F4533,'Customer Info'!A:C,3,0)</f>
        <v>Craven</v>
      </c>
      <c r="I4533" s="6" t="str">
        <f>VLOOKUP(F4533,'Customer Info'!A:G,7)</f>
        <v>Germany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819</v>
      </c>
      <c r="R4533" s="2" t="s">
        <v>50</v>
      </c>
      <c r="S4533" s="22">
        <f t="shared" si="354"/>
        <v>349.95000000000005</v>
      </c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Info'!A:B,2,0)</f>
        <v>Tom</v>
      </c>
      <c r="H4534" s="6" t="str">
        <f>VLOOKUP(F4534,'Customer Info'!A:C,3,0)</f>
        <v>Stivers</v>
      </c>
      <c r="I4534" s="6" t="str">
        <f>VLOOKUP(F4534,'Customer Info'!A:G,7)</f>
        <v>Germany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424</v>
      </c>
      <c r="R4534" s="2" t="s">
        <v>50</v>
      </c>
      <c r="S4534" s="22">
        <f t="shared" si="354"/>
        <v>325.60000000000002</v>
      </c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Info'!A:B,2,0)</f>
        <v>Mick</v>
      </c>
      <c r="H4535" s="6" t="str">
        <f>VLOOKUP(F4535,'Customer Info'!A:C,3,0)</f>
        <v>Brown</v>
      </c>
      <c r="I4535" s="6" t="str">
        <f>VLOOKUP(F4535,'Customer Info'!A:G,7)</f>
        <v>China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19242</v>
      </c>
      <c r="R4535" s="2" t="s">
        <v>50</v>
      </c>
      <c r="S4535" s="22" t="b">
        <f t="shared" si="354"/>
        <v>0</v>
      </c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Info'!A:B,2,0)</f>
        <v>Dianna</v>
      </c>
      <c r="H4536" s="6" t="str">
        <f>VLOOKUP(F4536,'Customer Info'!A:C,3,0)</f>
        <v>Vittorini</v>
      </c>
      <c r="I4536" s="6" t="str">
        <f>VLOOKUP(F4536,'Customer Info'!A:G,7)</f>
        <v>Germany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288</v>
      </c>
      <c r="R4536" s="2" t="s">
        <v>50</v>
      </c>
      <c r="S4536" s="22">
        <f t="shared" si="354"/>
        <v>88.2</v>
      </c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Info'!A:B,2,0)</f>
        <v>Susan</v>
      </c>
      <c r="H4537" s="6" t="str">
        <f>VLOOKUP(F4537,'Customer Info'!A:C,3,0)</f>
        <v>Pistek</v>
      </c>
      <c r="I4537" s="6" t="str">
        <f>VLOOKUP(F4537,'Customer Info'!A:G,7)</f>
        <v>Germany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6840</v>
      </c>
      <c r="R4537" s="2" t="s">
        <v>26</v>
      </c>
      <c r="S4537" s="22" t="b">
        <f t="shared" si="354"/>
        <v>0</v>
      </c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Info'!A:B,2,0)</f>
        <v>Mike</v>
      </c>
      <c r="H4538" s="6" t="str">
        <f>VLOOKUP(F4538,'Customer Info'!A:C,3,0)</f>
        <v>Gockenbach</v>
      </c>
      <c r="I4538" s="6" t="str">
        <f>VLOOKUP(F4538,'Customer Info'!A:G,7)</f>
        <v>Germany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91</v>
      </c>
      <c r="R4538" s="2" t="s">
        <v>28</v>
      </c>
      <c r="S4538" s="22">
        <f t="shared" si="354"/>
        <v>38.5</v>
      </c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Info'!A:B,2,0)</f>
        <v>Steve</v>
      </c>
      <c r="H4539" s="6" t="str">
        <f>VLOOKUP(F4539,'Customer Info'!A:C,3,0)</f>
        <v>Carroll</v>
      </c>
      <c r="I4539" s="6" t="str">
        <f>VLOOKUP(F4539,'Customer Info'!A:G,7)</f>
        <v>Germany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20</v>
      </c>
      <c r="R4539" s="2" t="s">
        <v>50</v>
      </c>
      <c r="S4539" s="22">
        <f t="shared" si="354"/>
        <v>7.8</v>
      </c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Info'!A:B,2,0)</f>
        <v>Paul</v>
      </c>
      <c r="H4540" s="6" t="str">
        <f>VLOOKUP(F4540,'Customer Info'!A:C,3,0)</f>
        <v>Stevenson</v>
      </c>
      <c r="I4540" s="6" t="str">
        <f>VLOOKUP(F4540,'Customer Info'!A:G,7)</f>
        <v>Germany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556</v>
      </c>
      <c r="R4540" s="2" t="s">
        <v>28</v>
      </c>
      <c r="S4540" s="22">
        <f t="shared" si="354"/>
        <v>493.20000000000005</v>
      </c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Info'!A:B,2,0)</f>
        <v>Scott</v>
      </c>
      <c r="H4541" s="6" t="str">
        <f>VLOOKUP(F4541,'Customer Info'!A:C,3,0)</f>
        <v>Cohen</v>
      </c>
      <c r="I4541" s="6" t="str">
        <f>VLOOKUP(F4541,'Customer Info'!A:G,7)</f>
        <v>Germany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8</v>
      </c>
      <c r="R4541" s="2" t="s">
        <v>26</v>
      </c>
      <c r="S4541" s="22">
        <f t="shared" si="354"/>
        <v>2.6</v>
      </c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Info'!A:B,2,0)</f>
        <v>Karen</v>
      </c>
      <c r="H4542" s="6" t="str">
        <f>VLOOKUP(F4542,'Customer Info'!A:C,3,0)</f>
        <v>Daniels</v>
      </c>
      <c r="I4542" s="6" t="str">
        <f>VLOOKUP(F4542,'Customer Info'!A:G,7)</f>
        <v>Australia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796</v>
      </c>
      <c r="R4542" s="2" t="s">
        <v>50</v>
      </c>
      <c r="S4542" s="22">
        <f t="shared" si="354"/>
        <v>314.8</v>
      </c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Info'!A:B,2,0)</f>
        <v>Emily</v>
      </c>
      <c r="H4543" s="6" t="str">
        <f>VLOOKUP(F4543,'Customer Info'!A:C,3,0)</f>
        <v>Burns</v>
      </c>
      <c r="I4543" s="6" t="str">
        <f>VLOOKUP(F4543,'Customer Info'!A:G,7)</f>
        <v>India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1710</v>
      </c>
      <c r="R4543" s="2" t="s">
        <v>50</v>
      </c>
      <c r="S4543" s="22">
        <f t="shared" si="354"/>
        <v>1816.7100000000003</v>
      </c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Info'!A:B,2,0)</f>
        <v>Robert</v>
      </c>
      <c r="H4544" s="6" t="str">
        <f>VLOOKUP(F4544,'Customer Info'!A:C,3,0)</f>
        <v>Waldorf</v>
      </c>
      <c r="I4544" s="6" t="str">
        <f>VLOOKUP(F4544,'Customer Info'!A:G,7)</f>
        <v>Germany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106</v>
      </c>
      <c r="R4544" s="2" t="s">
        <v>28</v>
      </c>
      <c r="S4544" s="22">
        <f t="shared" si="354"/>
        <v>38.160000000000004</v>
      </c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Info'!A:B,2,0)</f>
        <v>Cynthia</v>
      </c>
      <c r="H4545" s="6" t="str">
        <f>VLOOKUP(F4545,'Customer Info'!A:C,3,0)</f>
        <v>Delaney</v>
      </c>
      <c r="I4545" s="6" t="str">
        <f>VLOOKUP(F4545,'Customer Info'!A:G,7)</f>
        <v>Australia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318</v>
      </c>
      <c r="R4545" s="2" t="s">
        <v>50</v>
      </c>
      <c r="S4545" s="22">
        <f t="shared" si="354"/>
        <v>417.55</v>
      </c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Info'!A:B,2,0)</f>
        <v>Jessica</v>
      </c>
      <c r="H4546" s="6" t="str">
        <f>VLOOKUP(F4546,'Customer Info'!A:C,3,0)</f>
        <v>Myrick</v>
      </c>
      <c r="I4546" s="6" t="str">
        <f>VLOOKUP(F4546,'Customer Info'!A:G,7)</f>
        <v>China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318</v>
      </c>
      <c r="R4546" s="2" t="s">
        <v>50</v>
      </c>
      <c r="S4546" s="22">
        <f t="shared" si="354"/>
        <v>63.480000000000004</v>
      </c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Info'!A:B,2,0)</f>
        <v>Patricia</v>
      </c>
      <c r="H4547" s="6" t="str">
        <f>VLOOKUP(F4547,'Customer Info'!A:C,3,0)</f>
        <v>Hirasaki</v>
      </c>
      <c r="I4547" s="6" t="str">
        <f>VLOOKUP(F4547,'Customer Info'!A:G,7)</f>
        <v>Australia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138</v>
      </c>
      <c r="R4547" s="2" t="s">
        <v>50</v>
      </c>
      <c r="S4547" s="22">
        <f t="shared" si="354"/>
        <v>27.18</v>
      </c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Info'!A:B,2,0)</f>
        <v>Darren</v>
      </c>
      <c r="H4548" s="6" t="str">
        <f>VLOOKUP(F4548,'Customer Info'!A:C,3,0)</f>
        <v>Budd</v>
      </c>
      <c r="I4548" s="6" t="str">
        <f>VLOOKUP(F4548,'Customer Info'!A:G,7)</f>
        <v>India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54</v>
      </c>
      <c r="R4548" s="2" t="s">
        <v>26</v>
      </c>
      <c r="S4548" s="22">
        <f t="shared" si="354"/>
        <v>10.26</v>
      </c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Info'!A:B,2,0)</f>
        <v>Brad</v>
      </c>
      <c r="H4549" s="6" t="str">
        <f>VLOOKUP(F4549,'Customer Info'!A:C,3,0)</f>
        <v>Eason</v>
      </c>
      <c r="I4549" s="6" t="str">
        <f>VLOOKUP(F4549,'Customer Info'!A:G,7)</f>
        <v>Indonesia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10</v>
      </c>
      <c r="R4549" s="2" t="s">
        <v>28</v>
      </c>
      <c r="S4549" s="22">
        <f t="shared" si="354"/>
        <v>2.72</v>
      </c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Info'!A:B,2,0)</f>
        <v>Valerie</v>
      </c>
      <c r="H4550" s="6" t="str">
        <f>VLOOKUP(F4550,'Customer Info'!A:C,3,0)</f>
        <v>Takahito</v>
      </c>
      <c r="I4550" s="6" t="str">
        <f>VLOOKUP(F4550,'Customer Info'!A:G,7)</f>
        <v>China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36</v>
      </c>
      <c r="R4550" s="2" t="s">
        <v>50</v>
      </c>
      <c r="S4550" s="22">
        <f t="shared" si="354"/>
        <v>10.02</v>
      </c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Info'!A:B,2,0)</f>
        <v>Dennis</v>
      </c>
      <c r="H4551" s="6" t="str">
        <f>VLOOKUP(F4551,'Customer Info'!A:C,3,0)</f>
        <v>Pardue</v>
      </c>
      <c r="I4551" s="6" t="str">
        <f>VLOOKUP(F4551,'Customer Info'!A:G,7)</f>
        <v>Australia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2536</v>
      </c>
      <c r="R4551" s="2" t="s">
        <v>50</v>
      </c>
      <c r="S4551" s="22">
        <f t="shared" si="354"/>
        <v>1169.6000000000001</v>
      </c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Info'!A:B,2,0)</f>
        <v>Jack</v>
      </c>
      <c r="H4552" s="6" t="str">
        <f>VLOOKUP(F4552,'Customer Info'!A:C,3,0)</f>
        <v>Lebron</v>
      </c>
      <c r="I4552" s="6" t="str">
        <f>VLOOKUP(F4552,'Customer Info'!A:G,7)</f>
        <v>China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308</v>
      </c>
      <c r="R4552" s="2" t="s">
        <v>28</v>
      </c>
      <c r="S4552" s="22">
        <f t="shared" si="354"/>
        <v>324.60000000000002</v>
      </c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Info'!A:B,2,0)</f>
        <v>Philip</v>
      </c>
      <c r="H4553" s="6" t="str">
        <f>VLOOKUP(F4553,'Customer Info'!A:C,3,0)</f>
        <v>Brown</v>
      </c>
      <c r="I4553" s="6" t="str">
        <f>VLOOKUP(F4553,'Customer Info'!A:G,7)</f>
        <v>Australia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782</v>
      </c>
      <c r="R4553" s="2" t="s">
        <v>56</v>
      </c>
      <c r="S4553" s="22">
        <f t="shared" si="354"/>
        <v>471.40000000000003</v>
      </c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Info'!A:B,2,0)</f>
        <v>Deirdre</v>
      </c>
      <c r="H4554" s="6" t="str">
        <f>VLOOKUP(F4554,'Customer Info'!A:C,3,0)</f>
        <v>Greer</v>
      </c>
      <c r="I4554" s="6" t="str">
        <f>VLOOKUP(F4554,'Customer Info'!A:G,7)</f>
        <v>India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5</v>
      </c>
      <c r="R4554" s="2" t="s">
        <v>50</v>
      </c>
      <c r="S4554" s="22">
        <f t="shared" si="354"/>
        <v>2</v>
      </c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Info'!A:B,2,0)</f>
        <v>Charles</v>
      </c>
      <c r="H4555" s="6" t="str">
        <f>VLOOKUP(F4555,'Customer Info'!A:C,3,0)</f>
        <v>Sheldon</v>
      </c>
      <c r="I4555" s="6" t="str">
        <f>VLOOKUP(F4555,'Customer Info'!A:G,7)</f>
        <v>India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N4555-M4555</f>
        <v>1192</v>
      </c>
      <c r="R4555" s="2" t="s">
        <v>28</v>
      </c>
      <c r="S4555" s="22">
        <f t="shared" ref="S4555:S4618" si="359">IF(N4555&lt;5000,N4555*2%,IF(AND(N4555&gt;=5000,N4555&lt;25000),N4555*5%,IF(AND(N4555&gt;=25000,N4555&lt;50000),N4555*7%,IF(AND(N4555&gt;=50000,N4555&lt;100000)*N4555*9%,IF(AND(N4555&gt;=100000,N4555&lt;250000),N4555*12%,N4555*15%)))))</f>
        <v>1796.0600000000002</v>
      </c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Info'!A:B,2,0)</f>
        <v>John</v>
      </c>
      <c r="H4556" s="6" t="str">
        <f>VLOOKUP(F4556,'Customer Info'!A:C,3,0)</f>
        <v>Lucas</v>
      </c>
      <c r="I4556" s="6" t="str">
        <f>VLOOKUP(F4556,'Customer Info'!A:G,7)</f>
        <v>China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285</v>
      </c>
      <c r="R4556" s="2" t="s">
        <v>28</v>
      </c>
      <c r="S4556" s="22">
        <f t="shared" si="359"/>
        <v>382.65000000000003</v>
      </c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Info'!A:B,2,0)</f>
        <v>Rachel</v>
      </c>
      <c r="H4557" s="6" t="str">
        <f>VLOOKUP(F4557,'Customer Info'!A:C,3,0)</f>
        <v>Payne</v>
      </c>
      <c r="I4557" s="6" t="str">
        <f>VLOOKUP(F4557,'Customer Info'!A:G,7)</f>
        <v>Australia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144</v>
      </c>
      <c r="R4557" s="2" t="s">
        <v>28</v>
      </c>
      <c r="S4557" s="22">
        <f t="shared" si="359"/>
        <v>99.12</v>
      </c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Info'!A:B,2,0)</f>
        <v>Resi</v>
      </c>
      <c r="H4558" s="6" t="str">
        <f>VLOOKUP(F4558,'Customer Info'!A:C,3,0)</f>
        <v>Pšlking</v>
      </c>
      <c r="I4558" s="6" t="str">
        <f>VLOOKUP(F4558,'Customer Info'!A:G,7)</f>
        <v>Germany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1281</v>
      </c>
      <c r="R4558" s="2" t="s">
        <v>56</v>
      </c>
      <c r="S4558" s="22">
        <f t="shared" si="359"/>
        <v>705.95</v>
      </c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Info'!A:B,2,0)</f>
        <v>Natalie</v>
      </c>
      <c r="H4559" s="6" t="str">
        <f>VLOOKUP(F4559,'Customer Info'!A:C,3,0)</f>
        <v>DeCherney</v>
      </c>
      <c r="I4559" s="6" t="str">
        <f>VLOOKUP(F4559,'Customer Info'!A:G,7)</f>
        <v>China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1902</v>
      </c>
      <c r="R4559" s="2" t="s">
        <v>50</v>
      </c>
      <c r="S4559" s="22">
        <f t="shared" si="359"/>
        <v>877.2</v>
      </c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Info'!A:B,2,0)</f>
        <v>MaryBeth</v>
      </c>
      <c r="H4560" s="6" t="str">
        <f>VLOOKUP(F4560,'Customer Info'!A:C,3,0)</f>
        <v>Skach</v>
      </c>
      <c r="I4560" s="6" t="str">
        <f>VLOOKUP(F4560,'Customer Info'!A:G,7)</f>
        <v>Germany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3685</v>
      </c>
      <c r="R4560" s="2" t="s">
        <v>28</v>
      </c>
      <c r="S4560" s="22">
        <f t="shared" si="359"/>
        <v>9919.7999999999993</v>
      </c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Info'!A:B,2,0)</f>
        <v>Harold</v>
      </c>
      <c r="H4561" s="6" t="str">
        <f>VLOOKUP(F4561,'Customer Info'!A:C,3,0)</f>
        <v>Dahlen</v>
      </c>
      <c r="I4561" s="6" t="str">
        <f>VLOOKUP(F4561,'Customer Info'!A:G,7)</f>
        <v>India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354</v>
      </c>
      <c r="R4561" s="2" t="s">
        <v>50</v>
      </c>
      <c r="S4561" s="22">
        <f t="shared" si="359"/>
        <v>378.90000000000003</v>
      </c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Info'!A:B,2,0)</f>
        <v>Irene</v>
      </c>
      <c r="H4562" s="6" t="str">
        <f>VLOOKUP(F4562,'Customer Info'!A:C,3,0)</f>
        <v>Maddox</v>
      </c>
      <c r="I4562" s="6" t="str">
        <f>VLOOKUP(F4562,'Customer Info'!A:G,7)</f>
        <v>Australia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1362</v>
      </c>
      <c r="R4562" s="2" t="s">
        <v>28</v>
      </c>
      <c r="S4562" s="22">
        <f t="shared" si="359"/>
        <v>1203.9000000000001</v>
      </c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Info'!A:B,2,0)</f>
        <v>Laurel</v>
      </c>
      <c r="H4563" s="6" t="str">
        <f>VLOOKUP(F4563,'Customer Info'!A:C,3,0)</f>
        <v>Workman</v>
      </c>
      <c r="I4563" s="6" t="str">
        <f>VLOOKUP(F4563,'Customer Info'!A:G,7)</f>
        <v>China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230</v>
      </c>
      <c r="R4563" s="2" t="s">
        <v>50</v>
      </c>
      <c r="S4563" s="22">
        <f t="shared" si="359"/>
        <v>409.25</v>
      </c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Info'!A:B,2,0)</f>
        <v>Dennis</v>
      </c>
      <c r="H4564" s="6" t="str">
        <f>VLOOKUP(F4564,'Customer Info'!A:C,3,0)</f>
        <v>Pardue</v>
      </c>
      <c r="I4564" s="6" t="str">
        <f>VLOOKUP(F4564,'Customer Info'!A:G,7)</f>
        <v>Australia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12</v>
      </c>
      <c r="R4564" s="2" t="s">
        <v>50</v>
      </c>
      <c r="S4564" s="22">
        <f t="shared" si="359"/>
        <v>3.54</v>
      </c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Info'!A:B,2,0)</f>
        <v>Ivan</v>
      </c>
      <c r="H4565" s="6" t="str">
        <f>VLOOKUP(F4565,'Customer Info'!A:C,3,0)</f>
        <v>Gibson</v>
      </c>
      <c r="I4565" s="6" t="str">
        <f>VLOOKUP(F4565,'Customer Info'!A:G,7)</f>
        <v>Australia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2976</v>
      </c>
      <c r="R4565" s="2" t="s">
        <v>28</v>
      </c>
      <c r="S4565" s="22">
        <f t="shared" si="359"/>
        <v>1918.3500000000001</v>
      </c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Info'!A:B,2,0)</f>
        <v>Sanjit</v>
      </c>
      <c r="H4566" s="6" t="str">
        <f>VLOOKUP(F4566,'Customer Info'!A:C,3,0)</f>
        <v>Chand</v>
      </c>
      <c r="I4566" s="6" t="str">
        <f>VLOOKUP(F4566,'Customer Info'!A:G,7)</f>
        <v>Germany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128</v>
      </c>
      <c r="R4566" s="2" t="s">
        <v>50</v>
      </c>
      <c r="S4566" s="22">
        <f t="shared" si="359"/>
        <v>346.8</v>
      </c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Info'!A:B,2,0)</f>
        <v>Laurel</v>
      </c>
      <c r="H4567" s="6" t="str">
        <f>VLOOKUP(F4567,'Customer Info'!A:C,3,0)</f>
        <v>Workman</v>
      </c>
      <c r="I4567" s="6" t="str">
        <f>VLOOKUP(F4567,'Customer Info'!A:G,7)</f>
        <v>China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79</v>
      </c>
      <c r="R4567" s="2" t="s">
        <v>28</v>
      </c>
      <c r="S4567" s="22">
        <f t="shared" si="359"/>
        <v>28.26</v>
      </c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Info'!A:B,2,0)</f>
        <v>Vivek</v>
      </c>
      <c r="H4568" s="6" t="str">
        <f>VLOOKUP(F4568,'Customer Info'!A:C,3,0)</f>
        <v>Sundaresam</v>
      </c>
      <c r="I4568" s="6" t="str">
        <f>VLOOKUP(F4568,'Customer Info'!A:G,7)</f>
        <v>China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1760</v>
      </c>
      <c r="R4568" s="2" t="s">
        <v>28</v>
      </c>
      <c r="S4568" s="22">
        <f t="shared" si="359"/>
        <v>876</v>
      </c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Info'!A:B,2,0)</f>
        <v>Carl</v>
      </c>
      <c r="H4569" s="6" t="str">
        <f>VLOOKUP(F4569,'Customer Info'!A:C,3,0)</f>
        <v>Weiss</v>
      </c>
      <c r="I4569" s="6" t="str">
        <f>VLOOKUP(F4569,'Customer Info'!A:G,7)</f>
        <v>India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1896</v>
      </c>
      <c r="R4569" s="2" t="s">
        <v>28</v>
      </c>
      <c r="S4569" s="22">
        <f t="shared" si="359"/>
        <v>1770.93</v>
      </c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Info'!A:B,2,0)</f>
        <v>Quincy</v>
      </c>
      <c r="H4570" s="6" t="str">
        <f>VLOOKUP(F4570,'Customer Info'!A:C,3,0)</f>
        <v>Jones</v>
      </c>
      <c r="I4570" s="6" t="str">
        <f>VLOOKUP(F4570,'Customer Info'!A:G,7)</f>
        <v>Australia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25</v>
      </c>
      <c r="R4570" s="2" t="s">
        <v>28</v>
      </c>
      <c r="S4570" s="22">
        <f t="shared" si="359"/>
        <v>6.3</v>
      </c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Info'!A:B,2,0)</f>
        <v>Mark</v>
      </c>
      <c r="H4571" s="6" t="str">
        <f>VLOOKUP(F4571,'Customer Info'!A:C,3,0)</f>
        <v>Cousins</v>
      </c>
      <c r="I4571" s="6" t="str">
        <f>VLOOKUP(F4571,'Customer Info'!A:G,7)</f>
        <v>India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88</v>
      </c>
      <c r="R4571" s="2" t="s">
        <v>28</v>
      </c>
      <c r="S4571" s="22">
        <f t="shared" si="359"/>
        <v>21.240000000000002</v>
      </c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Info'!A:B,2,0)</f>
        <v>Allen</v>
      </c>
      <c r="H4572" s="6" t="str">
        <f>VLOOKUP(F4572,'Customer Info'!A:C,3,0)</f>
        <v>Armold</v>
      </c>
      <c r="I4572" s="6" t="e">
        <f>VLOOKUP(F4572,'Customer Info'!A:G,7)</f>
        <v>#N/A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297</v>
      </c>
      <c r="R4572" s="2" t="s">
        <v>50</v>
      </c>
      <c r="S4572" s="22">
        <f t="shared" si="359"/>
        <v>65.12</v>
      </c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Info'!A:B,2,0)</f>
        <v>Jim</v>
      </c>
      <c r="H4573" s="6" t="str">
        <f>VLOOKUP(F4573,'Customer Info'!A:C,3,0)</f>
        <v>Epp</v>
      </c>
      <c r="I4573" s="6" t="str">
        <f>VLOOKUP(F4573,'Customer Info'!A:G,7)</f>
        <v>Australia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35</v>
      </c>
      <c r="R4573" s="2" t="s">
        <v>28</v>
      </c>
      <c r="S4573" s="22">
        <f t="shared" si="359"/>
        <v>14</v>
      </c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Info'!A:B,2,0)</f>
        <v>Harry</v>
      </c>
      <c r="H4574" s="6" t="str">
        <f>VLOOKUP(F4574,'Customer Info'!A:C,3,0)</f>
        <v>Marie</v>
      </c>
      <c r="I4574" s="6" t="str">
        <f>VLOOKUP(F4574,'Customer Info'!A:G,7)</f>
        <v>Indonesia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232</v>
      </c>
      <c r="R4574" s="2" t="s">
        <v>50</v>
      </c>
      <c r="S4574" s="22">
        <f t="shared" si="359"/>
        <v>62.96</v>
      </c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Info'!A:B,2,0)</f>
        <v>Harold</v>
      </c>
      <c r="H4575" s="6" t="str">
        <f>VLOOKUP(F4575,'Customer Info'!A:C,3,0)</f>
        <v>Pawlan</v>
      </c>
      <c r="I4575" s="6" t="str">
        <f>VLOOKUP(F4575,'Customer Info'!A:G,7)</f>
        <v>Indonesia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932</v>
      </c>
      <c r="R4575" s="2" t="s">
        <v>28</v>
      </c>
      <c r="S4575" s="22">
        <f t="shared" si="359"/>
        <v>558</v>
      </c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Info'!A:B,2,0)</f>
        <v>Thomas</v>
      </c>
      <c r="H4576" s="6" t="str">
        <f>VLOOKUP(F4576,'Customer Info'!A:C,3,0)</f>
        <v>Boland</v>
      </c>
      <c r="I4576" s="6" t="str">
        <f>VLOOKUP(F4576,'Customer Info'!A:G,7)</f>
        <v>Germany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76</v>
      </c>
      <c r="R4576" s="2" t="s">
        <v>28</v>
      </c>
      <c r="S4576" s="22">
        <f t="shared" si="359"/>
        <v>31.44</v>
      </c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Info'!A:B,2,0)</f>
        <v>Ed</v>
      </c>
      <c r="H4577" s="6" t="str">
        <f>VLOOKUP(F4577,'Customer Info'!A:C,3,0)</f>
        <v>Braxton</v>
      </c>
      <c r="I4577" s="6" t="str">
        <f>VLOOKUP(F4577,'Customer Info'!A:G,7)</f>
        <v>India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669</v>
      </c>
      <c r="R4577" s="2" t="s">
        <v>28</v>
      </c>
      <c r="S4577" s="22">
        <f t="shared" si="359"/>
        <v>402.15000000000003</v>
      </c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Info'!A:B,2,0)</f>
        <v>Joy</v>
      </c>
      <c r="H4578" s="6" t="str">
        <f>VLOOKUP(F4578,'Customer Info'!A:C,3,0)</f>
        <v>Bell</v>
      </c>
      <c r="I4578" s="6" t="str">
        <f>VLOOKUP(F4578,'Customer Info'!A:G,7)</f>
        <v>Australia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1528</v>
      </c>
      <c r="R4578" s="2" t="s">
        <v>50</v>
      </c>
      <c r="S4578" s="22">
        <f t="shared" si="359"/>
        <v>7996.7999999999993</v>
      </c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Info'!A:B,2,0)</f>
        <v>Brendan</v>
      </c>
      <c r="H4579" s="6" t="str">
        <f>VLOOKUP(F4579,'Customer Info'!A:C,3,0)</f>
        <v>Murry</v>
      </c>
      <c r="I4579" s="6" t="str">
        <f>VLOOKUP(F4579,'Customer Info'!A:G,7)</f>
        <v>India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1192</v>
      </c>
      <c r="R4579" s="2" t="s">
        <v>28</v>
      </c>
      <c r="S4579" s="22">
        <f t="shared" si="359"/>
        <v>1796.0600000000002</v>
      </c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Info'!A:B,2,0)</f>
        <v>Thomas</v>
      </c>
      <c r="H4580" s="6" t="str">
        <f>VLOOKUP(F4580,'Customer Info'!A:C,3,0)</f>
        <v>Brumley</v>
      </c>
      <c r="I4580" s="6" t="str">
        <f>VLOOKUP(F4580,'Customer Info'!A:G,7)</f>
        <v>Germany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2130</v>
      </c>
      <c r="R4580" s="2" t="s">
        <v>28</v>
      </c>
      <c r="S4580" s="22">
        <f t="shared" si="359"/>
        <v>2019.3600000000001</v>
      </c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Info'!A:B,2,0)</f>
        <v>Laurel</v>
      </c>
      <c r="H4581" s="6" t="str">
        <f>VLOOKUP(F4581,'Customer Info'!A:C,3,0)</f>
        <v>Beltran</v>
      </c>
      <c r="I4581" s="6" t="str">
        <f>VLOOKUP(F4581,'Customer Info'!A:G,7)</f>
        <v>Australia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4</v>
      </c>
      <c r="R4581" s="2" t="s">
        <v>28</v>
      </c>
      <c r="S4581" s="22">
        <f t="shared" si="359"/>
        <v>2.3199999999999998</v>
      </c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Info'!A:B,2,0)</f>
        <v>Bill</v>
      </c>
      <c r="H4582" s="6" t="str">
        <f>VLOOKUP(F4582,'Customer Info'!A:C,3,0)</f>
        <v>Shonely</v>
      </c>
      <c r="I4582" s="6" t="str">
        <f>VLOOKUP(F4582,'Customer Info'!A:G,7)</f>
        <v>India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270</v>
      </c>
      <c r="R4582" s="2" t="s">
        <v>50</v>
      </c>
      <c r="S4582" s="22">
        <f t="shared" si="359"/>
        <v>83.100000000000009</v>
      </c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Info'!A:B,2,0)</f>
        <v>Brendan</v>
      </c>
      <c r="H4583" s="6" t="str">
        <f>VLOOKUP(F4583,'Customer Info'!A:C,3,0)</f>
        <v>Dodson</v>
      </c>
      <c r="I4583" s="6" t="str">
        <f>VLOOKUP(F4583,'Customer Info'!A:G,7)</f>
        <v>Australia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176</v>
      </c>
      <c r="R4583" s="2" t="s">
        <v>28</v>
      </c>
      <c r="S4583" s="22">
        <f t="shared" si="359"/>
        <v>35.04</v>
      </c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Info'!A:B,2,0)</f>
        <v>Dave</v>
      </c>
      <c r="H4584" s="6" t="str">
        <f>VLOOKUP(F4584,'Customer Info'!A:C,3,0)</f>
        <v>Hallsten</v>
      </c>
      <c r="I4584" s="6" t="str">
        <f>VLOOKUP(F4584,'Customer Info'!A:G,7)</f>
        <v>India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30</v>
      </c>
      <c r="R4584" s="2" t="s">
        <v>50</v>
      </c>
      <c r="S4584" s="22">
        <f t="shared" si="359"/>
        <v>13.6</v>
      </c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Info'!A:B,2,0)</f>
        <v>Charlotte</v>
      </c>
      <c r="H4585" s="6" t="str">
        <f>VLOOKUP(F4585,'Customer Info'!A:C,3,0)</f>
        <v>Melton</v>
      </c>
      <c r="I4585" s="6" t="str">
        <f>VLOOKUP(F4585,'Customer Info'!A:G,7)</f>
        <v>Australia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78</v>
      </c>
      <c r="R4585" s="2" t="s">
        <v>28</v>
      </c>
      <c r="S4585" s="22">
        <f t="shared" si="359"/>
        <v>27.240000000000002</v>
      </c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Info'!A:B,2,0)</f>
        <v>Eileen</v>
      </c>
      <c r="H4586" s="6" t="str">
        <f>VLOOKUP(F4586,'Customer Info'!A:C,3,0)</f>
        <v>Kiefer</v>
      </c>
      <c r="I4586" s="6" t="str">
        <f>VLOOKUP(F4586,'Customer Info'!A:G,7)</f>
        <v>Germany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50</v>
      </c>
      <c r="R4586" s="2" t="s">
        <v>50</v>
      </c>
      <c r="S4586" s="22">
        <f t="shared" si="359"/>
        <v>26.64</v>
      </c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Info'!A:B,2,0)</f>
        <v>Dana</v>
      </c>
      <c r="H4587" s="6" t="str">
        <f>VLOOKUP(F4587,'Customer Info'!A:C,3,0)</f>
        <v>Kaydos</v>
      </c>
      <c r="I4587" s="6" t="str">
        <f>VLOOKUP(F4587,'Customer Info'!A:G,7)</f>
        <v>India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1215</v>
      </c>
      <c r="R4587" s="2" t="s">
        <v>28</v>
      </c>
      <c r="S4587" s="22">
        <f t="shared" si="359"/>
        <v>735.6</v>
      </c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Info'!A:B,2,0)</f>
        <v>Ben</v>
      </c>
      <c r="H4588" s="6" t="str">
        <f>VLOOKUP(F4588,'Customer Info'!A:C,3,0)</f>
        <v>Wallace</v>
      </c>
      <c r="I4588" s="6" t="str">
        <f>VLOOKUP(F4588,'Customer Info'!A:G,7)</f>
        <v>India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3066</v>
      </c>
      <c r="R4588" s="2" t="s">
        <v>28</v>
      </c>
      <c r="S4588" s="22">
        <f t="shared" si="359"/>
        <v>2591.1200000000003</v>
      </c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Info'!A:B,2,0)</f>
        <v>Liz</v>
      </c>
      <c r="H4589" s="6" t="str">
        <f>VLOOKUP(F4589,'Customer Info'!A:C,3,0)</f>
        <v>Pelletier</v>
      </c>
      <c r="I4589" s="6" t="str">
        <f>VLOOKUP(F4589,'Customer Info'!A:G,7)</f>
        <v>Indonesia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116</v>
      </c>
      <c r="R4589" s="2" t="s">
        <v>28</v>
      </c>
      <c r="S4589" s="22">
        <f t="shared" si="359"/>
        <v>606</v>
      </c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Info'!A:B,2,0)</f>
        <v>Helen</v>
      </c>
      <c r="H4590" s="6" t="str">
        <f>VLOOKUP(F4590,'Customer Info'!A:C,3,0)</f>
        <v>Abelman</v>
      </c>
      <c r="I4590" s="6" t="str">
        <f>VLOOKUP(F4590,'Customer Info'!A:G,7)</f>
        <v>India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153</v>
      </c>
      <c r="R4590" s="2" t="s">
        <v>28</v>
      </c>
      <c r="S4590" s="22">
        <f t="shared" si="359"/>
        <v>54.120000000000005</v>
      </c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Info'!A:B,2,0)</f>
        <v>Philisse</v>
      </c>
      <c r="H4591" s="6" t="str">
        <f>VLOOKUP(F4591,'Customer Info'!A:C,3,0)</f>
        <v>Overcash</v>
      </c>
      <c r="I4591" s="6" t="str">
        <f>VLOOKUP(F4591,'Customer Info'!A:G,7)</f>
        <v>Australia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360</v>
      </c>
      <c r="R4591" s="2" t="s">
        <v>28</v>
      </c>
      <c r="S4591" s="22">
        <f t="shared" si="359"/>
        <v>472.40000000000003</v>
      </c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Info'!A:B,2,0)</f>
        <v>Bryan</v>
      </c>
      <c r="H4592" s="6" t="str">
        <f>VLOOKUP(F4592,'Customer Info'!A:C,3,0)</f>
        <v>Davis</v>
      </c>
      <c r="I4592" s="6" t="str">
        <f>VLOOKUP(F4592,'Customer Info'!A:G,7)</f>
        <v>Australia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128</v>
      </c>
      <c r="R4592" s="2" t="s">
        <v>28</v>
      </c>
      <c r="S4592" s="22">
        <f t="shared" si="359"/>
        <v>27.64</v>
      </c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Info'!A:B,2,0)</f>
        <v>Jim</v>
      </c>
      <c r="H4593" s="6" t="str">
        <f>VLOOKUP(F4593,'Customer Info'!A:C,3,0)</f>
        <v>Epp</v>
      </c>
      <c r="I4593" s="6" t="str">
        <f>VLOOKUP(F4593,'Customer Info'!A:G,7)</f>
        <v>Australia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735</v>
      </c>
      <c r="R4593" s="2" t="s">
        <v>28</v>
      </c>
      <c r="S4593" s="22">
        <f t="shared" si="359"/>
        <v>492</v>
      </c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Info'!A:B,2,0)</f>
        <v>Harold</v>
      </c>
      <c r="H4594" s="6" t="str">
        <f>VLOOKUP(F4594,'Customer Info'!A:C,3,0)</f>
        <v>Engle</v>
      </c>
      <c r="I4594" s="6" t="str">
        <f>VLOOKUP(F4594,'Customer Info'!A:G,7)</f>
        <v>Indonesia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168</v>
      </c>
      <c r="R4594" s="2" t="s">
        <v>28</v>
      </c>
      <c r="S4594" s="22">
        <f t="shared" si="359"/>
        <v>36.56</v>
      </c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Info'!A:B,2,0)</f>
        <v>Fred</v>
      </c>
      <c r="H4595" s="6" t="str">
        <f>VLOOKUP(F4595,'Customer Info'!A:C,3,0)</f>
        <v>Hopkins</v>
      </c>
      <c r="I4595" s="6" t="str">
        <f>VLOOKUP(F4595,'Customer Info'!A:G,7)</f>
        <v>Australia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1212</v>
      </c>
      <c r="R4595" s="2" t="s">
        <v>28</v>
      </c>
      <c r="S4595" s="22">
        <f t="shared" si="359"/>
        <v>927.30000000000007</v>
      </c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Info'!A:B,2,0)</f>
        <v>Bruce</v>
      </c>
      <c r="H4596" s="6" t="str">
        <f>VLOOKUP(F4596,'Customer Info'!A:C,3,0)</f>
        <v>Geld</v>
      </c>
      <c r="I4596" s="6" t="str">
        <f>VLOOKUP(F4596,'Customer Info'!A:G,7)</f>
        <v>Indonesia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65</v>
      </c>
      <c r="R4596" s="2" t="s">
        <v>56</v>
      </c>
      <c r="S4596" s="22">
        <f t="shared" si="359"/>
        <v>34.340000000000003</v>
      </c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Info'!A:B,2,0)</f>
        <v>Sonia</v>
      </c>
      <c r="H4597" s="6" t="str">
        <f>VLOOKUP(F4597,'Customer Info'!A:C,3,0)</f>
        <v>Sunley</v>
      </c>
      <c r="I4597" s="6" t="str">
        <f>VLOOKUP(F4597,'Customer Info'!A:G,7)</f>
        <v>Germany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15</v>
      </c>
      <c r="R4597" s="2" t="s">
        <v>28</v>
      </c>
      <c r="S4597" s="22">
        <f t="shared" si="359"/>
        <v>30.240000000000002</v>
      </c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Info'!A:B,2,0)</f>
        <v>Thomas</v>
      </c>
      <c r="H4598" s="6" t="str">
        <f>VLOOKUP(F4598,'Customer Info'!A:C,3,0)</f>
        <v>Brumley</v>
      </c>
      <c r="I4598" s="6" t="str">
        <f>VLOOKUP(F4598,'Customer Info'!A:G,7)</f>
        <v>Germany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93</v>
      </c>
      <c r="R4598" s="2" t="s">
        <v>26</v>
      </c>
      <c r="S4598" s="22">
        <f t="shared" si="359"/>
        <v>48.660000000000004</v>
      </c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Info'!A:B,2,0)</f>
        <v>Robert</v>
      </c>
      <c r="H4599" s="6" t="str">
        <f>VLOOKUP(F4599,'Customer Info'!A:C,3,0)</f>
        <v>Waldorf</v>
      </c>
      <c r="I4599" s="6" t="str">
        <f>VLOOKUP(F4599,'Customer Info'!A:G,7)</f>
        <v>Germany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90</v>
      </c>
      <c r="R4599" s="2" t="s">
        <v>28</v>
      </c>
      <c r="S4599" s="22">
        <f t="shared" si="359"/>
        <v>47.24</v>
      </c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Info'!A:B,2,0)</f>
        <v>Neil</v>
      </c>
      <c r="H4600" s="6" t="str">
        <f>VLOOKUP(F4600,'Customer Info'!A:C,3,0)</f>
        <v>Franzšsisch</v>
      </c>
      <c r="I4600" s="6" t="str">
        <f>VLOOKUP(F4600,'Customer Info'!A:G,7)</f>
        <v>China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39</v>
      </c>
      <c r="R4600" s="2" t="s">
        <v>28</v>
      </c>
      <c r="S4600" s="22">
        <f t="shared" si="359"/>
        <v>16.18</v>
      </c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Info'!A:B,2,0)</f>
        <v>Max</v>
      </c>
      <c r="H4601" s="6" t="str">
        <f>VLOOKUP(F4601,'Customer Info'!A:C,3,0)</f>
        <v>Jones</v>
      </c>
      <c r="I4601" s="6" t="str">
        <f>VLOOKUP(F4601,'Customer Info'!A:G,7)</f>
        <v>Germany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74</v>
      </c>
      <c r="R4601" s="2" t="s">
        <v>50</v>
      </c>
      <c r="S4601" s="22">
        <f t="shared" si="359"/>
        <v>19.8</v>
      </c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Info'!A:B,2,0)</f>
        <v>Alex</v>
      </c>
      <c r="H4602" s="6" t="str">
        <f>VLOOKUP(F4602,'Customer Info'!A:C,3,0)</f>
        <v>Avila</v>
      </c>
      <c r="I4602" s="6" t="str">
        <f>VLOOKUP(F4602,'Customer Info'!A:G,7)</f>
        <v>India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1118</v>
      </c>
      <c r="R4602" s="2" t="s">
        <v>28</v>
      </c>
      <c r="S4602" s="22">
        <f t="shared" si="359"/>
        <v>762.30000000000007</v>
      </c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Info'!A:B,2,0)</f>
        <v>Beth</v>
      </c>
      <c r="H4603" s="6" t="str">
        <f>VLOOKUP(F4603,'Customer Info'!A:C,3,0)</f>
        <v>Thompson</v>
      </c>
      <c r="I4603" s="6" t="str">
        <f>VLOOKUP(F4603,'Customer Info'!A:G,7)</f>
        <v>India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3200</v>
      </c>
      <c r="R4603" s="2" t="s">
        <v>26</v>
      </c>
      <c r="S4603" s="22">
        <f t="shared" si="359"/>
        <v>2067.1000000000004</v>
      </c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Info'!A:B,2,0)</f>
        <v>Anthony</v>
      </c>
      <c r="H4604" s="6" t="str">
        <f>VLOOKUP(F4604,'Customer Info'!A:C,3,0)</f>
        <v>Rawles</v>
      </c>
      <c r="I4604" s="6" t="str">
        <f>VLOOKUP(F4604,'Customer Info'!A:G,7)</f>
        <v>Indonesia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890</v>
      </c>
      <c r="R4604" s="2" t="s">
        <v>28</v>
      </c>
      <c r="S4604" s="22">
        <f t="shared" si="359"/>
        <v>442.5</v>
      </c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Info'!A:B,2,0)</f>
        <v>Frank</v>
      </c>
      <c r="H4605" s="6" t="str">
        <f>VLOOKUP(F4605,'Customer Info'!A:C,3,0)</f>
        <v>Hawley</v>
      </c>
      <c r="I4605" s="6" t="str">
        <f>VLOOKUP(F4605,'Customer Info'!A:G,7)</f>
        <v>China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388</v>
      </c>
      <c r="R4605" s="2" t="s">
        <v>28</v>
      </c>
      <c r="S4605" s="22">
        <f t="shared" si="359"/>
        <v>409.35</v>
      </c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Info'!A:B,2,0)</f>
        <v>Greg</v>
      </c>
      <c r="H4606" s="6" t="str">
        <f>VLOOKUP(F4606,'Customer Info'!A:C,3,0)</f>
        <v>Tran</v>
      </c>
      <c r="I4606" s="6" t="str">
        <f>VLOOKUP(F4606,'Customer Info'!A:G,7)</f>
        <v>India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8577</v>
      </c>
      <c r="R4606" s="2" t="s">
        <v>50</v>
      </c>
      <c r="S4606" s="22">
        <f t="shared" si="359"/>
        <v>11854.35</v>
      </c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Info'!A:B,2,0)</f>
        <v>Meg</v>
      </c>
      <c r="H4607" s="6" t="str">
        <f>VLOOKUP(F4607,'Customer Info'!A:C,3,0)</f>
        <v>Tillman</v>
      </c>
      <c r="I4607" s="6" t="str">
        <f>VLOOKUP(F4607,'Customer Info'!A:G,7)</f>
        <v>Germany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20</v>
      </c>
      <c r="R4607" s="2" t="s">
        <v>50</v>
      </c>
      <c r="S4607" s="22">
        <f t="shared" si="359"/>
        <v>6.8</v>
      </c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Info'!A:B,2,0)</f>
        <v>Rachel</v>
      </c>
      <c r="H4608" s="6" t="str">
        <f>VLOOKUP(F4608,'Customer Info'!A:C,3,0)</f>
        <v>Payne</v>
      </c>
      <c r="I4608" s="6" t="str">
        <f>VLOOKUP(F4608,'Customer Info'!A:G,7)</f>
        <v>Australia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330</v>
      </c>
      <c r="R4608" s="2" t="s">
        <v>28</v>
      </c>
      <c r="S4608" s="22">
        <f t="shared" si="359"/>
        <v>349.75</v>
      </c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Info'!A:B,2,0)</f>
        <v>Michelle</v>
      </c>
      <c r="H4609" s="6" t="str">
        <f>VLOOKUP(F4609,'Customer Info'!A:C,3,0)</f>
        <v>Arnett</v>
      </c>
      <c r="I4609" s="6" t="str">
        <f>VLOOKUP(F4609,'Customer Info'!A:G,7)</f>
        <v>China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10</v>
      </c>
      <c r="R4609" s="2" t="s">
        <v>50</v>
      </c>
      <c r="S4609" s="22">
        <f t="shared" si="359"/>
        <v>5.8</v>
      </c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Info'!A:B,2,0)</f>
        <v>Sanjit</v>
      </c>
      <c r="H4610" s="6" t="str">
        <f>VLOOKUP(F4610,'Customer Info'!A:C,3,0)</f>
        <v>Chand</v>
      </c>
      <c r="I4610" s="6" t="str">
        <f>VLOOKUP(F4610,'Customer Info'!A:G,7)</f>
        <v>Germany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9180</v>
      </c>
      <c r="R4610" s="2" t="s">
        <v>28</v>
      </c>
      <c r="S4610" s="22">
        <f t="shared" si="359"/>
        <v>12685.8</v>
      </c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Info'!A:B,2,0)</f>
        <v>Dianna</v>
      </c>
      <c r="H4611" s="6" t="str">
        <f>VLOOKUP(F4611,'Customer Info'!A:C,3,0)</f>
        <v>Vittorini</v>
      </c>
      <c r="I4611" s="6" t="str">
        <f>VLOOKUP(F4611,'Customer Info'!A:G,7)</f>
        <v>Germany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19</v>
      </c>
      <c r="R4611" s="2" t="s">
        <v>50</v>
      </c>
      <c r="S4611" s="22">
        <f t="shared" si="359"/>
        <v>4.2</v>
      </c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Info'!A:B,2,0)</f>
        <v>Craig</v>
      </c>
      <c r="H4612" s="6" t="str">
        <f>VLOOKUP(F4612,'Customer Info'!A:C,3,0)</f>
        <v>Carreira</v>
      </c>
      <c r="I4612" s="6" t="str">
        <f>VLOOKUP(F4612,'Customer Info'!A:G,7)</f>
        <v>China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273</v>
      </c>
      <c r="R4612" s="2" t="s">
        <v>28</v>
      </c>
      <c r="S4612" s="22">
        <f t="shared" si="359"/>
        <v>292.25</v>
      </c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Info'!A:B,2,0)</f>
        <v>Russell</v>
      </c>
      <c r="H4613" s="6" t="str">
        <f>VLOOKUP(F4613,'Customer Info'!A:C,3,0)</f>
        <v>Applegate</v>
      </c>
      <c r="I4613" s="6" t="str">
        <f>VLOOKUP(F4613,'Customer Info'!A:G,7)</f>
        <v>Australia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696</v>
      </c>
      <c r="R4613" s="2" t="s">
        <v>28</v>
      </c>
      <c r="S4613" s="22">
        <f t="shared" si="359"/>
        <v>472.20000000000005</v>
      </c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Info'!A:B,2,0)</f>
        <v>Maribeth</v>
      </c>
      <c r="H4614" s="6" t="str">
        <f>VLOOKUP(F4614,'Customer Info'!A:C,3,0)</f>
        <v>Dona</v>
      </c>
      <c r="I4614" s="6" t="str">
        <f>VLOOKUP(F4614,'Customer Info'!A:G,7)</f>
        <v>India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732</v>
      </c>
      <c r="R4614" s="2" t="s">
        <v>28</v>
      </c>
      <c r="S4614" s="22">
        <f t="shared" si="359"/>
        <v>403.40000000000003</v>
      </c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Info'!A:B,2,0)</f>
        <v>Jenna</v>
      </c>
      <c r="H4615" s="6" t="str">
        <f>VLOOKUP(F4615,'Customer Info'!A:C,3,0)</f>
        <v>Caffey</v>
      </c>
      <c r="I4615" s="6" t="str">
        <f>VLOOKUP(F4615,'Customer Info'!A:G,7)</f>
        <v>Australia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308</v>
      </c>
      <c r="R4615" s="2" t="s">
        <v>28</v>
      </c>
      <c r="S4615" s="22">
        <f t="shared" si="359"/>
        <v>324.60000000000002</v>
      </c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Info'!A:B,2,0)</f>
        <v>Brian</v>
      </c>
      <c r="H4616" s="6" t="str">
        <f>VLOOKUP(F4616,'Customer Info'!A:C,3,0)</f>
        <v>Stugart</v>
      </c>
      <c r="I4616" s="6" t="str">
        <f>VLOOKUP(F4616,'Customer Info'!A:G,7)</f>
        <v>India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144</v>
      </c>
      <c r="R4616" s="2" t="s">
        <v>50</v>
      </c>
      <c r="S4616" s="22">
        <f t="shared" si="359"/>
        <v>31.04</v>
      </c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Info'!A:B,2,0)</f>
        <v>Anemone</v>
      </c>
      <c r="H4617" s="6" t="str">
        <f>VLOOKUP(F4617,'Customer Info'!A:C,3,0)</f>
        <v>Ratner</v>
      </c>
      <c r="I4617" s="6" t="str">
        <f>VLOOKUP(F4617,'Customer Info'!A:G,7)</f>
        <v>China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60</v>
      </c>
      <c r="R4617" s="2" t="s">
        <v>50</v>
      </c>
      <c r="S4617" s="22">
        <f t="shared" si="359"/>
        <v>15.1</v>
      </c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Info'!A:B,2,0)</f>
        <v>Peter</v>
      </c>
      <c r="H4618" s="6" t="str">
        <f>VLOOKUP(F4618,'Customer Info'!A:C,3,0)</f>
        <v>BŸhler</v>
      </c>
      <c r="I4618" s="6" t="str">
        <f>VLOOKUP(F4618,'Customer Info'!A:G,7)</f>
        <v>Australia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15</v>
      </c>
      <c r="R4618" s="2" t="s">
        <v>50</v>
      </c>
      <c r="S4618" s="22">
        <f t="shared" si="359"/>
        <v>4.08</v>
      </c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Info'!A:B,2,0)</f>
        <v>Helen</v>
      </c>
      <c r="H4619" s="6" t="str">
        <f>VLOOKUP(F4619,'Customer Info'!A:C,3,0)</f>
        <v>Abelman</v>
      </c>
      <c r="I4619" s="6" t="str">
        <f>VLOOKUP(F4619,'Customer Info'!A:G,7)</f>
        <v>India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N4619-M4619</f>
        <v>180</v>
      </c>
      <c r="R4619" s="2" t="s">
        <v>50</v>
      </c>
      <c r="S4619" s="22">
        <f t="shared" ref="S4619:S4682" si="364">IF(N4619&lt;5000,N4619*2%,IF(AND(N4619&gt;=5000,N4619&lt;25000),N4619*5%,IF(AND(N4619&gt;=25000,N4619&lt;50000),N4619*7%,IF(AND(N4619&gt;=50000,N4619&lt;100000)*N4619*9%,IF(AND(N4619&gt;=100000,N4619&lt;250000),N4619*12%,N4619*15%)))))</f>
        <v>64.599999999999994</v>
      </c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Info'!A:B,2,0)</f>
        <v>Meg</v>
      </c>
      <c r="H4620" s="6" t="str">
        <f>VLOOKUP(F4620,'Customer Info'!A:C,3,0)</f>
        <v>Tillman</v>
      </c>
      <c r="I4620" s="6" t="str">
        <f>VLOOKUP(F4620,'Customer Info'!A:G,7)</f>
        <v>Germany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42</v>
      </c>
      <c r="R4620" s="2" t="s">
        <v>28</v>
      </c>
      <c r="S4620" s="22">
        <f t="shared" si="364"/>
        <v>12.84</v>
      </c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Info'!A:B,2,0)</f>
        <v>Sara</v>
      </c>
      <c r="H4621" s="6" t="str">
        <f>VLOOKUP(F4621,'Customer Info'!A:C,3,0)</f>
        <v>Luxemburg</v>
      </c>
      <c r="I4621" s="6" t="str">
        <f>VLOOKUP(F4621,'Customer Info'!A:G,7)</f>
        <v>Australia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320</v>
      </c>
      <c r="R4621" s="2" t="s">
        <v>50</v>
      </c>
      <c r="S4621" s="22">
        <f t="shared" si="364"/>
        <v>58.08</v>
      </c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Info'!A:B,2,0)</f>
        <v>Alejandro</v>
      </c>
      <c r="H4622" s="6" t="str">
        <f>VLOOKUP(F4622,'Customer Info'!A:C,3,0)</f>
        <v>Ballentine</v>
      </c>
      <c r="I4622" s="6" t="str">
        <f>VLOOKUP(F4622,'Customer Info'!A:G,7)</f>
        <v>Australia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193</v>
      </c>
      <c r="R4622" s="2" t="s">
        <v>28</v>
      </c>
      <c r="S4622" s="22">
        <f t="shared" si="364"/>
        <v>68.16</v>
      </c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Info'!A:B,2,0)</f>
        <v>Laura</v>
      </c>
      <c r="H4623" s="6" t="str">
        <f>VLOOKUP(F4623,'Customer Info'!A:C,3,0)</f>
        <v>Armstrong</v>
      </c>
      <c r="I4623" s="6" t="str">
        <f>VLOOKUP(F4623,'Customer Info'!A:G,7)</f>
        <v>Indonesia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1118</v>
      </c>
      <c r="R4623" s="2" t="s">
        <v>50</v>
      </c>
      <c r="S4623" s="22">
        <f t="shared" si="364"/>
        <v>762.30000000000007</v>
      </c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Info'!A:B,2,0)</f>
        <v>Charles</v>
      </c>
      <c r="H4624" s="6" t="str">
        <f>VLOOKUP(F4624,'Customer Info'!A:C,3,0)</f>
        <v>Sheldon</v>
      </c>
      <c r="I4624" s="6" t="str">
        <f>VLOOKUP(F4624,'Customer Info'!A:G,7)</f>
        <v>India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192</v>
      </c>
      <c r="R4624" s="2" t="s">
        <v>28</v>
      </c>
      <c r="S4624" s="22">
        <f t="shared" si="364"/>
        <v>81.48</v>
      </c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Info'!A:B,2,0)</f>
        <v>Darrin</v>
      </c>
      <c r="H4625" s="6" t="str">
        <f>VLOOKUP(F4625,'Customer Info'!A:C,3,0)</f>
        <v>Martin</v>
      </c>
      <c r="I4625" s="6" t="str">
        <f>VLOOKUP(F4625,'Customer Info'!A:G,7)</f>
        <v>Germany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75</v>
      </c>
      <c r="R4625" s="2" t="s">
        <v>28</v>
      </c>
      <c r="S4625" s="22">
        <f t="shared" si="364"/>
        <v>18.3</v>
      </c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Info'!A:B,2,0)</f>
        <v>Frank</v>
      </c>
      <c r="H4626" s="6" t="str">
        <f>VLOOKUP(F4626,'Customer Info'!A:C,3,0)</f>
        <v>Hawley</v>
      </c>
      <c r="I4626" s="6" t="str">
        <f>VLOOKUP(F4626,'Customer Info'!A:G,7)</f>
        <v>China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4</v>
      </c>
      <c r="R4626" s="2" t="s">
        <v>26</v>
      </c>
      <c r="S4626" s="22">
        <f t="shared" si="364"/>
        <v>2.3199999999999998</v>
      </c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Info'!A:B,2,0)</f>
        <v>David</v>
      </c>
      <c r="H4627" s="6" t="str">
        <f>VLOOKUP(F4627,'Customer Info'!A:C,3,0)</f>
        <v>Kendrick</v>
      </c>
      <c r="I4627" s="6" t="str">
        <f>VLOOKUP(F4627,'Customer Info'!A:G,7)</f>
        <v>Australia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128</v>
      </c>
      <c r="R4627" s="2" t="s">
        <v>50</v>
      </c>
      <c r="S4627" s="22">
        <f t="shared" si="364"/>
        <v>30.6</v>
      </c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Info'!A:B,2,0)</f>
        <v>Darrin</v>
      </c>
      <c r="H4628" s="6" t="str">
        <f>VLOOKUP(F4628,'Customer Info'!A:C,3,0)</f>
        <v>Martin</v>
      </c>
      <c r="I4628" s="6" t="str">
        <f>VLOOKUP(F4628,'Customer Info'!A:G,7)</f>
        <v>Germany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184</v>
      </c>
      <c r="R4628" s="2" t="s">
        <v>28</v>
      </c>
      <c r="S4628" s="22">
        <f t="shared" si="364"/>
        <v>96.8</v>
      </c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Info'!A:B,2,0)</f>
        <v>Michael</v>
      </c>
      <c r="H4629" s="6" t="str">
        <f>VLOOKUP(F4629,'Customer Info'!A:C,3,0)</f>
        <v>Moore</v>
      </c>
      <c r="I4629" s="6" t="str">
        <f>VLOOKUP(F4629,'Customer Info'!A:G,7)</f>
        <v>Germany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240</v>
      </c>
      <c r="R4629" s="2" t="s">
        <v>28</v>
      </c>
      <c r="S4629" s="22">
        <f t="shared" si="364"/>
        <v>255</v>
      </c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Info'!A:B,2,0)</f>
        <v>Duane</v>
      </c>
      <c r="H4630" s="6" t="str">
        <f>VLOOKUP(F4630,'Customer Info'!A:C,3,0)</f>
        <v>Noonan</v>
      </c>
      <c r="I4630" s="6" t="str">
        <f>VLOOKUP(F4630,'Customer Info'!A:G,7)</f>
        <v>Australia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668</v>
      </c>
      <c r="R4630" s="2" t="s">
        <v>26</v>
      </c>
      <c r="S4630" s="22">
        <f t="shared" si="364"/>
        <v>330.55</v>
      </c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Info'!A:B,2,0)</f>
        <v>Vivek</v>
      </c>
      <c r="H4631" s="6" t="str">
        <f>VLOOKUP(F4631,'Customer Info'!A:C,3,0)</f>
        <v>Gonzalez</v>
      </c>
      <c r="I4631" s="6" t="str">
        <f>VLOOKUP(F4631,'Customer Info'!A:G,7)</f>
        <v>China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2345</v>
      </c>
      <c r="R4631" s="2" t="s">
        <v>50</v>
      </c>
      <c r="S4631" s="22">
        <f t="shared" si="364"/>
        <v>2945.88</v>
      </c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Info'!A:B,2,0)</f>
        <v>Ted</v>
      </c>
      <c r="H4632" s="6" t="str">
        <f>VLOOKUP(F4632,'Customer Info'!A:C,3,0)</f>
        <v>Trevino</v>
      </c>
      <c r="I4632" s="6" t="str">
        <f>VLOOKUP(F4632,'Customer Info'!A:G,7)</f>
        <v>Germany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77</v>
      </c>
      <c r="R4632" s="2" t="s">
        <v>28</v>
      </c>
      <c r="S4632" s="22">
        <f t="shared" si="364"/>
        <v>32.46</v>
      </c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Info'!A:B,2,0)</f>
        <v>Adrian</v>
      </c>
      <c r="H4633" s="6" t="str">
        <f>VLOOKUP(F4633,'Customer Info'!A:C,3,0)</f>
        <v>Barton</v>
      </c>
      <c r="I4633" s="6" t="str">
        <f>VLOOKUP(F4633,'Customer Info'!A:G,7)</f>
        <v>Australia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30</v>
      </c>
      <c r="R4633" s="2" t="s">
        <v>50</v>
      </c>
      <c r="S4633" s="22">
        <f t="shared" si="364"/>
        <v>5.8</v>
      </c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Info'!A:B,2,0)</f>
        <v>Adam</v>
      </c>
      <c r="H4634" s="6" t="str">
        <f>VLOOKUP(F4634,'Customer Info'!A:C,3,0)</f>
        <v>Bellavance</v>
      </c>
      <c r="I4634" s="6" t="str">
        <f>VLOOKUP(F4634,'Customer Info'!A:G,7)</f>
        <v>Australia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206</v>
      </c>
      <c r="R4634" s="2" t="s">
        <v>50</v>
      </c>
      <c r="S4634" s="22">
        <f t="shared" si="364"/>
        <v>62.76</v>
      </c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Info'!A:B,2,0)</f>
        <v>Deanra</v>
      </c>
      <c r="H4635" s="6" t="str">
        <f>VLOOKUP(F4635,'Customer Info'!A:C,3,0)</f>
        <v>Eno</v>
      </c>
      <c r="I4635" s="6" t="str">
        <f>VLOOKUP(F4635,'Customer Info'!A:G,7)</f>
        <v>India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97</v>
      </c>
      <c r="R4635" s="2" t="s">
        <v>50</v>
      </c>
      <c r="S4635" s="22">
        <f t="shared" si="364"/>
        <v>23.38</v>
      </c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Info'!A:B,2,0)</f>
        <v>Kelly</v>
      </c>
      <c r="H4636" s="6" t="str">
        <f>VLOOKUP(F4636,'Customer Info'!A:C,3,0)</f>
        <v>Collister</v>
      </c>
      <c r="I4636" s="6" t="str">
        <f>VLOOKUP(F4636,'Customer Info'!A:G,7)</f>
        <v>Australia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60</v>
      </c>
      <c r="R4636" s="2" t="s">
        <v>28</v>
      </c>
      <c r="S4636" s="22">
        <f t="shared" si="364"/>
        <v>17.12</v>
      </c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Info'!A:B,2,0)</f>
        <v>Peter</v>
      </c>
      <c r="H4637" s="6" t="str">
        <f>VLOOKUP(F4637,'Customer Info'!A:C,3,0)</f>
        <v>McVee</v>
      </c>
      <c r="I4637" s="6" t="str">
        <f>VLOOKUP(F4637,'Customer Info'!A:G,7)</f>
        <v>Australia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590</v>
      </c>
      <c r="R4637" s="2" t="s">
        <v>50</v>
      </c>
      <c r="S4637" s="22">
        <f t="shared" si="364"/>
        <v>628.75</v>
      </c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Info'!A:B,2,0)</f>
        <v>Roy</v>
      </c>
      <c r="H4638" s="6" t="str">
        <f>VLOOKUP(F4638,'Customer Info'!A:C,3,0)</f>
        <v>Phan</v>
      </c>
      <c r="I4638" s="6" t="str">
        <f>VLOOKUP(F4638,'Customer Info'!A:G,7)</f>
        <v>Germany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236</v>
      </c>
      <c r="R4638" s="2" t="s">
        <v>50</v>
      </c>
      <c r="S4638" s="22">
        <f t="shared" si="364"/>
        <v>64.400000000000006</v>
      </c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Info'!A:B,2,0)</f>
        <v>Max</v>
      </c>
      <c r="H4639" s="6" t="str">
        <f>VLOOKUP(F4639,'Customer Info'!A:C,3,0)</f>
        <v>Ludwig</v>
      </c>
      <c r="I4639" s="6" t="str">
        <f>VLOOKUP(F4639,'Customer Info'!A:G,7)</f>
        <v>Australia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958</v>
      </c>
      <c r="R4639" s="2" t="s">
        <v>50</v>
      </c>
      <c r="S4639" s="22">
        <f t="shared" si="364"/>
        <v>723.2</v>
      </c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Info'!A:B,2,0)</f>
        <v>Shahid</v>
      </c>
      <c r="H4640" s="6" t="str">
        <f>VLOOKUP(F4640,'Customer Info'!A:C,3,0)</f>
        <v>Collister</v>
      </c>
      <c r="I4640" s="6" t="str">
        <f>VLOOKUP(F4640,'Customer Info'!A:G,7)</f>
        <v>Germany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384</v>
      </c>
      <c r="R4640" s="2" t="s">
        <v>28</v>
      </c>
      <c r="S4640" s="22">
        <f t="shared" si="364"/>
        <v>84.8</v>
      </c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Info'!A:B,2,0)</f>
        <v>Eugene</v>
      </c>
      <c r="H4641" s="6" t="str">
        <f>VLOOKUP(F4641,'Customer Info'!A:C,3,0)</f>
        <v>Barchas</v>
      </c>
      <c r="I4641" s="6" t="str">
        <f>VLOOKUP(F4641,'Customer Info'!A:G,7)</f>
        <v>India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4138</v>
      </c>
      <c r="R4641" s="2" t="s">
        <v>28</v>
      </c>
      <c r="S4641" s="22">
        <f t="shared" si="364"/>
        <v>11033.4</v>
      </c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Info'!A:B,2,0)</f>
        <v>Max</v>
      </c>
      <c r="H4642" s="6" t="str">
        <f>VLOOKUP(F4642,'Customer Info'!A:C,3,0)</f>
        <v>Ludwig</v>
      </c>
      <c r="I4642" s="6" t="str">
        <f>VLOOKUP(F4642,'Customer Info'!A:G,7)</f>
        <v>Australia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11207</v>
      </c>
      <c r="R4642" s="2" t="s">
        <v>28</v>
      </c>
      <c r="S4642" s="22" t="b">
        <f t="shared" si="364"/>
        <v>0</v>
      </c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Info'!A:B,2,0)</f>
        <v>Cathy</v>
      </c>
      <c r="H4643" s="6" t="str">
        <f>VLOOKUP(F4643,'Customer Info'!A:C,3,0)</f>
        <v>Hwang</v>
      </c>
      <c r="I4643" s="6" t="str">
        <f>VLOOKUP(F4643,'Customer Info'!A:G,7)</f>
        <v>Australia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12</v>
      </c>
      <c r="R4643" s="2" t="s">
        <v>28</v>
      </c>
      <c r="S4643" s="22">
        <f t="shared" si="364"/>
        <v>3.66</v>
      </c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Info'!A:B,2,0)</f>
        <v>Craig</v>
      </c>
      <c r="H4644" s="6" t="str">
        <f>VLOOKUP(F4644,'Customer Info'!A:C,3,0)</f>
        <v>Carreira</v>
      </c>
      <c r="I4644" s="6" t="str">
        <f>VLOOKUP(F4644,'Customer Info'!A:G,7)</f>
        <v>China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363</v>
      </c>
      <c r="R4644" s="2" t="s">
        <v>28</v>
      </c>
      <c r="S4644" s="22">
        <f t="shared" si="364"/>
        <v>86.820000000000007</v>
      </c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Info'!A:B,2,0)</f>
        <v>Eugene</v>
      </c>
      <c r="H4645" s="6" t="str">
        <f>VLOOKUP(F4645,'Customer Info'!A:C,3,0)</f>
        <v>Barchas</v>
      </c>
      <c r="I4645" s="6" t="str">
        <f>VLOOKUP(F4645,'Customer Info'!A:G,7)</f>
        <v>India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1120</v>
      </c>
      <c r="R4645" s="2" t="s">
        <v>28</v>
      </c>
      <c r="S4645" s="22">
        <f t="shared" si="364"/>
        <v>508.20000000000005</v>
      </c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Info'!A:B,2,0)</f>
        <v>Lindsay</v>
      </c>
      <c r="H4646" s="6" t="str">
        <f>VLOOKUP(F4646,'Customer Info'!A:C,3,0)</f>
        <v>Castell</v>
      </c>
      <c r="I4646" s="6" t="str">
        <f>VLOOKUP(F4646,'Customer Info'!A:G,7)</f>
        <v>Australia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1716</v>
      </c>
      <c r="R4646" s="2" t="s">
        <v>28</v>
      </c>
      <c r="S4646" s="22">
        <f t="shared" si="364"/>
        <v>1880.7600000000002</v>
      </c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Info'!A:B,2,0)</f>
        <v>Evan</v>
      </c>
      <c r="H4647" s="6" t="str">
        <f>VLOOKUP(F4647,'Customer Info'!A:C,3,0)</f>
        <v>Henry</v>
      </c>
      <c r="I4647" s="6" t="str">
        <f>VLOOKUP(F4647,'Customer Info'!A:G,7)</f>
        <v>India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1392</v>
      </c>
      <c r="R4647" s="2" t="s">
        <v>56</v>
      </c>
      <c r="S4647" s="22">
        <f t="shared" si="364"/>
        <v>1089.6000000000001</v>
      </c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Info'!A:B,2,0)</f>
        <v>Jeremy</v>
      </c>
      <c r="H4648" s="6" t="str">
        <f>VLOOKUP(F4648,'Customer Info'!A:C,3,0)</f>
        <v>Ellison</v>
      </c>
      <c r="I4648" s="6" t="str">
        <f>VLOOKUP(F4648,'Customer Info'!A:G,7)</f>
        <v>Australia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45</v>
      </c>
      <c r="R4648" s="2" t="s">
        <v>28</v>
      </c>
      <c r="S4648" s="22">
        <f t="shared" si="364"/>
        <v>10.02</v>
      </c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Info'!A:B,2,0)</f>
        <v>Rick</v>
      </c>
      <c r="H4649" s="6" t="str">
        <f>VLOOKUP(F4649,'Customer Info'!A:C,3,0)</f>
        <v>Duston</v>
      </c>
      <c r="I4649" s="6" t="str">
        <f>VLOOKUP(F4649,'Customer Info'!A:G,7)</f>
        <v>Australia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612</v>
      </c>
      <c r="R4649" s="2" t="s">
        <v>28</v>
      </c>
      <c r="S4649" s="22">
        <f t="shared" si="364"/>
        <v>541.20000000000005</v>
      </c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Info'!A:B,2,0)</f>
        <v>Maureen</v>
      </c>
      <c r="H4650" s="6" t="str">
        <f>VLOOKUP(F4650,'Customer Info'!A:C,3,0)</f>
        <v>Gastineau</v>
      </c>
      <c r="I4650" s="6" t="str">
        <f>VLOOKUP(F4650,'Customer Info'!A:G,7)</f>
        <v>Germany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1173</v>
      </c>
      <c r="R4650" s="2" t="s">
        <v>28</v>
      </c>
      <c r="S4650" s="22">
        <f t="shared" si="364"/>
        <v>707.1</v>
      </c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Info'!A:B,2,0)</f>
        <v>Roger</v>
      </c>
      <c r="H4651" s="6" t="str">
        <f>VLOOKUP(F4651,'Customer Info'!A:C,3,0)</f>
        <v>Demir</v>
      </c>
      <c r="I4651" s="6" t="str">
        <f>VLOOKUP(F4651,'Customer Info'!A:G,7)</f>
        <v>Australia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336</v>
      </c>
      <c r="R4651" s="2" t="s">
        <v>28</v>
      </c>
      <c r="S4651" s="22">
        <f t="shared" si="364"/>
        <v>293.7</v>
      </c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Info'!A:B,2,0)</f>
        <v>Pamela</v>
      </c>
      <c r="H4652" s="6" t="str">
        <f>VLOOKUP(F4652,'Customer Info'!A:C,3,0)</f>
        <v>Stobb</v>
      </c>
      <c r="I4652" s="6" t="str">
        <f>VLOOKUP(F4652,'Customer Info'!A:G,7)</f>
        <v>Germany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524</v>
      </c>
      <c r="R4652" s="2" t="s">
        <v>50</v>
      </c>
      <c r="S4652" s="22">
        <f t="shared" si="364"/>
        <v>551.80000000000007</v>
      </c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Info'!A:B,2,0)</f>
        <v>Harold</v>
      </c>
      <c r="H4653" s="6" t="str">
        <f>VLOOKUP(F4653,'Customer Info'!A:C,3,0)</f>
        <v>Engle</v>
      </c>
      <c r="I4653" s="6" t="str">
        <f>VLOOKUP(F4653,'Customer Info'!A:G,7)</f>
        <v>Indonesia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100</v>
      </c>
      <c r="R4653" s="2" t="s">
        <v>28</v>
      </c>
      <c r="S4653" s="22">
        <f t="shared" si="364"/>
        <v>53.28</v>
      </c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Info'!A:B,2,0)</f>
        <v>Beth</v>
      </c>
      <c r="H4654" s="6" t="str">
        <f>VLOOKUP(F4654,'Customer Info'!A:C,3,0)</f>
        <v>Thompson</v>
      </c>
      <c r="I4654" s="6" t="str">
        <f>VLOOKUP(F4654,'Customer Info'!A:G,7)</f>
        <v>India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36</v>
      </c>
      <c r="R4654" s="2" t="s">
        <v>50</v>
      </c>
      <c r="S4654" s="22">
        <f t="shared" si="364"/>
        <v>6.84</v>
      </c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Info'!A:B,2,0)</f>
        <v>David</v>
      </c>
      <c r="H4655" s="6" t="str">
        <f>VLOOKUP(F4655,'Customer Info'!A:C,3,0)</f>
        <v>Kendrick</v>
      </c>
      <c r="I4655" s="6" t="str">
        <f>VLOOKUP(F4655,'Customer Info'!A:G,7)</f>
        <v>Australia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1704</v>
      </c>
      <c r="R4655" s="2" t="s">
        <v>28</v>
      </c>
      <c r="S4655" s="22">
        <f t="shared" si="364"/>
        <v>933.6</v>
      </c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Info'!A:B,2,0)</f>
        <v>Pamela</v>
      </c>
      <c r="H4656" s="6" t="str">
        <f>VLOOKUP(F4656,'Customer Info'!A:C,3,0)</f>
        <v>Stobb</v>
      </c>
      <c r="I4656" s="6" t="str">
        <f>VLOOKUP(F4656,'Customer Info'!A:G,7)</f>
        <v>Germany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545</v>
      </c>
      <c r="R4656" s="2" t="s">
        <v>50</v>
      </c>
      <c r="S4656" s="22">
        <f t="shared" si="364"/>
        <v>326.5</v>
      </c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Info'!A:B,2,0)</f>
        <v>Cari</v>
      </c>
      <c r="H4657" s="6" t="str">
        <f>VLOOKUP(F4657,'Customer Info'!A:C,3,0)</f>
        <v>Schnelling</v>
      </c>
      <c r="I4657" s="6" t="str">
        <f>VLOOKUP(F4657,'Customer Info'!A:G,7)</f>
        <v>India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183</v>
      </c>
      <c r="R4657" s="2" t="s">
        <v>28</v>
      </c>
      <c r="S4657" s="22">
        <f t="shared" si="364"/>
        <v>40.340000000000003</v>
      </c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Info'!A:B,2,0)</f>
        <v>Rachel</v>
      </c>
      <c r="H4658" s="6" t="str">
        <f>VLOOKUP(F4658,'Customer Info'!A:C,3,0)</f>
        <v>Payne</v>
      </c>
      <c r="I4658" s="6" t="str">
        <f>VLOOKUP(F4658,'Customer Info'!A:G,7)</f>
        <v>Australia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2723</v>
      </c>
      <c r="R4658" s="2" t="s">
        <v>28</v>
      </c>
      <c r="S4658" s="22">
        <f t="shared" si="364"/>
        <v>2080.5400000000004</v>
      </c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Info'!A:B,2,0)</f>
        <v>Troy</v>
      </c>
      <c r="H4659" s="6" t="str">
        <f>VLOOKUP(F4659,'Customer Info'!A:C,3,0)</f>
        <v>Blackwell</v>
      </c>
      <c r="I4659" s="6" t="str">
        <f>VLOOKUP(F4659,'Customer Info'!A:G,7)</f>
        <v>Germany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978</v>
      </c>
      <c r="R4659" s="2" t="s">
        <v>28</v>
      </c>
      <c r="S4659" s="22">
        <f t="shared" si="364"/>
        <v>449.40000000000003</v>
      </c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Info'!A:B,2,0)</f>
        <v>Allen</v>
      </c>
      <c r="H4660" s="6" t="str">
        <f>VLOOKUP(F4660,'Customer Info'!A:C,3,0)</f>
        <v>Rosenblatt</v>
      </c>
      <c r="I4660" s="6" t="str">
        <f>VLOOKUP(F4660,'Customer Info'!A:G,7)</f>
        <v>China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42</v>
      </c>
      <c r="R4660" s="2" t="s">
        <v>28</v>
      </c>
      <c r="S4660" s="22">
        <f t="shared" si="364"/>
        <v>7.6400000000000006</v>
      </c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Info'!A:B,2,0)</f>
        <v>Kunst</v>
      </c>
      <c r="H4661" s="6" t="str">
        <f>VLOOKUP(F4661,'Customer Info'!A:C,3,0)</f>
        <v>Miller</v>
      </c>
      <c r="I4661" s="6" t="str">
        <f>VLOOKUP(F4661,'Customer Info'!A:G,7)</f>
        <v>China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33</v>
      </c>
      <c r="R4661" s="2" t="s">
        <v>50</v>
      </c>
      <c r="S4661" s="22">
        <f t="shared" si="364"/>
        <v>10.98</v>
      </c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Info'!A:B,2,0)</f>
        <v>Pamela</v>
      </c>
      <c r="H4662" s="6" t="str">
        <f>VLOOKUP(F4662,'Customer Info'!A:C,3,0)</f>
        <v>Stobb</v>
      </c>
      <c r="I4662" s="6" t="str">
        <f>VLOOKUP(F4662,'Customer Info'!A:G,7)</f>
        <v>Germany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1080</v>
      </c>
      <c r="R4662" s="2" t="s">
        <v>28</v>
      </c>
      <c r="S4662" s="22">
        <f t="shared" si="364"/>
        <v>458.40000000000003</v>
      </c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Info'!A:B,2,0)</f>
        <v>Julia</v>
      </c>
      <c r="H4663" s="6" t="str">
        <f>VLOOKUP(F4663,'Customer Info'!A:C,3,0)</f>
        <v>Barnett</v>
      </c>
      <c r="I4663" s="6" t="str">
        <f>VLOOKUP(F4663,'Customer Info'!A:G,7)</f>
        <v>Australia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84</v>
      </c>
      <c r="R4663" s="2" t="s">
        <v>28</v>
      </c>
      <c r="S4663" s="22">
        <f t="shared" si="364"/>
        <v>15.280000000000001</v>
      </c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Info'!A:B,2,0)</f>
        <v>Greg</v>
      </c>
      <c r="H4664" s="6" t="str">
        <f>VLOOKUP(F4664,'Customer Info'!A:C,3,0)</f>
        <v>Hansen</v>
      </c>
      <c r="I4664" s="6" t="str">
        <f>VLOOKUP(F4664,'Customer Info'!A:G,7)</f>
        <v>India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7344</v>
      </c>
      <c r="R4664" s="2" t="s">
        <v>28</v>
      </c>
      <c r="S4664" s="22">
        <f t="shared" si="364"/>
        <v>12105.449999999999</v>
      </c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Info'!A:B,2,0)</f>
        <v>Becky</v>
      </c>
      <c r="H4665" s="6" t="str">
        <f>VLOOKUP(F4665,'Customer Info'!A:C,3,0)</f>
        <v>Pak</v>
      </c>
      <c r="I4665" s="6" t="str">
        <f>VLOOKUP(F4665,'Customer Info'!A:G,7)</f>
        <v>India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135</v>
      </c>
      <c r="R4665" s="2" t="s">
        <v>50</v>
      </c>
      <c r="S4665" s="22">
        <f t="shared" si="364"/>
        <v>40.44</v>
      </c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Info'!A:B,2,0)</f>
        <v>Logan</v>
      </c>
      <c r="H4666" s="6" t="str">
        <f>VLOOKUP(F4666,'Customer Info'!A:C,3,0)</f>
        <v>Haushalter</v>
      </c>
      <c r="I4666" s="6" t="str">
        <f>VLOOKUP(F4666,'Customer Info'!A:G,7)</f>
        <v>Indonesia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220</v>
      </c>
      <c r="R4666" s="2" t="s">
        <v>56</v>
      </c>
      <c r="S4666" s="22">
        <f t="shared" si="364"/>
        <v>568.25</v>
      </c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Info'!A:B,2,0)</f>
        <v>Jessica</v>
      </c>
      <c r="H4667" s="6" t="str">
        <f>VLOOKUP(F4667,'Customer Info'!A:C,3,0)</f>
        <v>Myrick</v>
      </c>
      <c r="I4667" s="6" t="str">
        <f>VLOOKUP(F4667,'Customer Info'!A:G,7)</f>
        <v>China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90</v>
      </c>
      <c r="R4667" s="2" t="s">
        <v>50</v>
      </c>
      <c r="S4667" s="22">
        <f t="shared" si="364"/>
        <v>47.44</v>
      </c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Info'!A:B,2,0)</f>
        <v>Tamara</v>
      </c>
      <c r="H4668" s="6" t="str">
        <f>VLOOKUP(F4668,'Customer Info'!A:C,3,0)</f>
        <v>Willingham</v>
      </c>
      <c r="I4668" s="6" t="str">
        <f>VLOOKUP(F4668,'Customer Info'!A:G,7)</f>
        <v>Australia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148</v>
      </c>
      <c r="R4668" s="2" t="s">
        <v>50</v>
      </c>
      <c r="S4668" s="22">
        <f t="shared" si="364"/>
        <v>35.96</v>
      </c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Info'!A:B,2,0)</f>
        <v>Tamara</v>
      </c>
      <c r="H4669" s="6" t="str">
        <f>VLOOKUP(F4669,'Customer Info'!A:C,3,0)</f>
        <v>Willingham</v>
      </c>
      <c r="I4669" s="6" t="str">
        <f>VLOOKUP(F4669,'Customer Info'!A:G,7)</f>
        <v>Germany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1071</v>
      </c>
      <c r="R4669" s="2" t="s">
        <v>28</v>
      </c>
      <c r="S4669" s="22">
        <f t="shared" si="364"/>
        <v>8340.15</v>
      </c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Info'!A:B,2,0)</f>
        <v>Jonathan</v>
      </c>
      <c r="H4670" s="6" t="str">
        <f>VLOOKUP(F4670,'Customer Info'!A:C,3,0)</f>
        <v>Howell</v>
      </c>
      <c r="I4670" s="6" t="str">
        <f>VLOOKUP(F4670,'Customer Info'!A:G,7)</f>
        <v>China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156</v>
      </c>
      <c r="R4670" s="2" t="s">
        <v>26</v>
      </c>
      <c r="S4670" s="22">
        <f t="shared" si="364"/>
        <v>66.8</v>
      </c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Info'!A:B,2,0)</f>
        <v>Robert</v>
      </c>
      <c r="H4671" s="6" t="str">
        <f>VLOOKUP(F4671,'Customer Info'!A:C,3,0)</f>
        <v>Dilbeck</v>
      </c>
      <c r="I4671" s="6" t="str">
        <f>VLOOKUP(F4671,'Customer Info'!A:G,7)</f>
        <v>Australia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1141</v>
      </c>
      <c r="R4671" s="2" t="s">
        <v>28</v>
      </c>
      <c r="S4671" s="22">
        <f t="shared" si="364"/>
        <v>524.30000000000007</v>
      </c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Info'!A:B,2,0)</f>
        <v>Brendan</v>
      </c>
      <c r="H4672" s="6" t="str">
        <f>VLOOKUP(F4672,'Customer Info'!A:C,3,0)</f>
        <v>Murry</v>
      </c>
      <c r="I4672" s="6" t="str">
        <f>VLOOKUP(F4672,'Customer Info'!A:G,7)</f>
        <v>India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176</v>
      </c>
      <c r="R4672" s="2" t="s">
        <v>50</v>
      </c>
      <c r="S4672" s="22">
        <f t="shared" si="364"/>
        <v>42.480000000000004</v>
      </c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Info'!A:B,2,0)</f>
        <v>Neoma</v>
      </c>
      <c r="H4673" s="6" t="str">
        <f>VLOOKUP(F4673,'Customer Info'!A:C,3,0)</f>
        <v>Murray</v>
      </c>
      <c r="I4673" s="6" t="str">
        <f>VLOOKUP(F4673,'Customer Info'!A:G,7)</f>
        <v>India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63</v>
      </c>
      <c r="R4673" s="2" t="s">
        <v>50</v>
      </c>
      <c r="S4673" s="22">
        <f t="shared" si="364"/>
        <v>12.48</v>
      </c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Info'!A:B,2,0)</f>
        <v>Brooke</v>
      </c>
      <c r="H4674" s="6" t="str">
        <f>VLOOKUP(F4674,'Customer Info'!A:C,3,0)</f>
        <v>Gillingham</v>
      </c>
      <c r="I4674" s="6" t="str">
        <f>VLOOKUP(F4674,'Customer Info'!A:G,7)</f>
        <v>Indonesia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685</v>
      </c>
      <c r="R4674" s="2" t="s">
        <v>28</v>
      </c>
      <c r="S4674" s="22">
        <f t="shared" si="364"/>
        <v>408</v>
      </c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Info'!A:B,2,0)</f>
        <v>John</v>
      </c>
      <c r="H4675" s="6" t="str">
        <f>VLOOKUP(F4675,'Customer Info'!A:C,3,0)</f>
        <v>Grady</v>
      </c>
      <c r="I4675" s="6" t="str">
        <f>VLOOKUP(F4675,'Customer Info'!A:G,7)</f>
        <v>Germany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10</v>
      </c>
      <c r="R4675" s="2" t="s">
        <v>28</v>
      </c>
      <c r="S4675" s="22">
        <f t="shared" si="364"/>
        <v>2.44</v>
      </c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Info'!A:B,2,0)</f>
        <v>Anna</v>
      </c>
      <c r="H4676" s="6" t="str">
        <f>VLOOKUP(F4676,'Customer Info'!A:C,3,0)</f>
        <v>Gayman</v>
      </c>
      <c r="I4676" s="6" t="str">
        <f>VLOOKUP(F4676,'Customer Info'!A:G,7)</f>
        <v>Australia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32</v>
      </c>
      <c r="R4676" s="2" t="s">
        <v>28</v>
      </c>
      <c r="S4676" s="22">
        <f t="shared" si="364"/>
        <v>12.96</v>
      </c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Info'!A:B,2,0)</f>
        <v>Ralph</v>
      </c>
      <c r="H4677" s="6" t="str">
        <f>VLOOKUP(F4677,'Customer Info'!A:C,3,0)</f>
        <v>Kennedy</v>
      </c>
      <c r="I4677" s="6" t="str">
        <f>VLOOKUP(F4677,'Customer Info'!A:G,7)</f>
        <v>Australia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323</v>
      </c>
      <c r="R4677" s="2" t="s">
        <v>26</v>
      </c>
      <c r="S4677" s="22">
        <f t="shared" si="364"/>
        <v>64.48</v>
      </c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Info'!A:B,2,0)</f>
        <v>Gary</v>
      </c>
      <c r="H4678" s="6" t="str">
        <f>VLOOKUP(F4678,'Customer Info'!A:C,3,0)</f>
        <v>Hansen</v>
      </c>
      <c r="I4678" s="6" t="str">
        <f>VLOOKUP(F4678,'Customer Info'!A:G,7)</f>
        <v>India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338</v>
      </c>
      <c r="R4678" s="2" t="s">
        <v>50</v>
      </c>
      <c r="S4678" s="22">
        <f t="shared" si="364"/>
        <v>588.20000000000005</v>
      </c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Info'!A:B,2,0)</f>
        <v>Alejandro</v>
      </c>
      <c r="H4679" s="6" t="str">
        <f>VLOOKUP(F4679,'Customer Info'!A:C,3,0)</f>
        <v>Grove</v>
      </c>
      <c r="I4679" s="6" t="str">
        <f>VLOOKUP(F4679,'Customer Info'!A:G,7)</f>
        <v>Australia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430</v>
      </c>
      <c r="R4679" s="2" t="s">
        <v>50</v>
      </c>
      <c r="S4679" s="22">
        <f t="shared" si="364"/>
        <v>295.8</v>
      </c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Info'!A:B,2,0)</f>
        <v>Allen</v>
      </c>
      <c r="H4680" s="6" t="str">
        <f>VLOOKUP(F4680,'Customer Info'!A:C,3,0)</f>
        <v>Armold</v>
      </c>
      <c r="I4680" s="6" t="e">
        <f>VLOOKUP(F4680,'Customer Info'!A:G,7)</f>
        <v>#N/A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64</v>
      </c>
      <c r="R4680" s="2" t="s">
        <v>50</v>
      </c>
      <c r="S4680" s="22">
        <f t="shared" si="364"/>
        <v>22.72</v>
      </c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Info'!A:B,2,0)</f>
        <v>Rick</v>
      </c>
      <c r="H4681" s="6" t="str">
        <f>VLOOKUP(F4681,'Customer Info'!A:C,3,0)</f>
        <v>Reed</v>
      </c>
      <c r="I4681" s="6" t="str">
        <f>VLOOKUP(F4681,'Customer Info'!A:G,7)</f>
        <v>Germany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108</v>
      </c>
      <c r="R4681" s="2" t="s">
        <v>28</v>
      </c>
      <c r="S4681" s="22">
        <f t="shared" si="364"/>
        <v>25.92</v>
      </c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Info'!A:B,2,0)</f>
        <v>Sylvia</v>
      </c>
      <c r="H4682" s="6" t="str">
        <f>VLOOKUP(F4682,'Customer Info'!A:C,3,0)</f>
        <v>Foulston</v>
      </c>
      <c r="I4682" s="6" t="str">
        <f>VLOOKUP(F4682,'Customer Info'!A:G,7)</f>
        <v>India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176</v>
      </c>
      <c r="R4682" s="2" t="s">
        <v>28</v>
      </c>
      <c r="S4682" s="22">
        <f t="shared" si="364"/>
        <v>54.32</v>
      </c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Info'!A:B,2,0)</f>
        <v>Nicole</v>
      </c>
      <c r="H4683" s="6" t="str">
        <f>VLOOKUP(F4683,'Customer Info'!A:C,3,0)</f>
        <v>Fjeld</v>
      </c>
      <c r="I4683" s="6" t="str">
        <f>VLOOKUP(F4683,'Customer Info'!A:G,7)</f>
        <v>China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N4683-M4683</f>
        <v>44</v>
      </c>
      <c r="R4683" s="2" t="s">
        <v>28</v>
      </c>
      <c r="S4683" s="22">
        <f t="shared" ref="S4683:S4746" si="369">IF(N4683&lt;5000,N4683*2%,IF(AND(N4683&gt;=5000,N4683&lt;25000),N4683*5%,IF(AND(N4683&gt;=25000,N4683&lt;50000),N4683*7%,IF(AND(N4683&gt;=50000,N4683&lt;100000)*N4683*9%,IF(AND(N4683&gt;=100000,N4683&lt;250000),N4683*12%,N4683*15%)))))</f>
        <v>45.46</v>
      </c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Info'!A:B,2,0)</f>
        <v>Patricia</v>
      </c>
      <c r="H4684" s="6" t="str">
        <f>VLOOKUP(F4684,'Customer Info'!A:C,3,0)</f>
        <v>Hirasaki</v>
      </c>
      <c r="I4684" s="6" t="str">
        <f>VLOOKUP(F4684,'Customer Info'!A:G,7)</f>
        <v>Australia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16065</v>
      </c>
      <c r="R4684" s="2" t="s">
        <v>26</v>
      </c>
      <c r="S4684" s="22" t="b">
        <f t="shared" si="369"/>
        <v>0</v>
      </c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Info'!A:B,2,0)</f>
        <v>Rachel</v>
      </c>
      <c r="H4685" s="6" t="str">
        <f>VLOOKUP(F4685,'Customer Info'!A:C,3,0)</f>
        <v>Payne</v>
      </c>
      <c r="I4685" s="6" t="str">
        <f>VLOOKUP(F4685,'Customer Info'!A:G,7)</f>
        <v>Australia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159</v>
      </c>
      <c r="R4685" s="2" t="s">
        <v>56</v>
      </c>
      <c r="S4685" s="22">
        <f t="shared" si="369"/>
        <v>31.740000000000002</v>
      </c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Info'!A:B,2,0)</f>
        <v>Cynthia</v>
      </c>
      <c r="H4686" s="6" t="str">
        <f>VLOOKUP(F4686,'Customer Info'!A:C,3,0)</f>
        <v>Delaney</v>
      </c>
      <c r="I4686" s="6" t="str">
        <f>VLOOKUP(F4686,'Customer Info'!A:G,7)</f>
        <v>Australia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178</v>
      </c>
      <c r="R4686" s="2" t="s">
        <v>50</v>
      </c>
      <c r="S4686" s="22">
        <f t="shared" si="369"/>
        <v>35.4</v>
      </c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Info'!A:B,2,0)</f>
        <v>Dennis</v>
      </c>
      <c r="H4687" s="6" t="str">
        <f>VLOOKUP(F4687,'Customer Info'!A:C,3,0)</f>
        <v>Pardue</v>
      </c>
      <c r="I4687" s="6" t="str">
        <f>VLOOKUP(F4687,'Customer Info'!A:G,7)</f>
        <v>Australia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315</v>
      </c>
      <c r="R4687" s="2" t="s">
        <v>28</v>
      </c>
      <c r="S4687" s="22">
        <f t="shared" si="369"/>
        <v>551.6</v>
      </c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Info'!A:B,2,0)</f>
        <v>Cari</v>
      </c>
      <c r="H4688" s="6" t="str">
        <f>VLOOKUP(F4688,'Customer Info'!A:C,3,0)</f>
        <v>Sayre</v>
      </c>
      <c r="I4688" s="6" t="str">
        <f>VLOOKUP(F4688,'Customer Info'!A:G,7)</f>
        <v>India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184</v>
      </c>
      <c r="R4688" s="2" t="s">
        <v>28</v>
      </c>
      <c r="S4688" s="22">
        <f t="shared" si="369"/>
        <v>65.78</v>
      </c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Info'!A:B,2,0)</f>
        <v>Rick</v>
      </c>
      <c r="H4689" s="6" t="str">
        <f>VLOOKUP(F4689,'Customer Info'!A:C,3,0)</f>
        <v>Duston</v>
      </c>
      <c r="I4689" s="6" t="str">
        <f>VLOOKUP(F4689,'Customer Info'!A:G,7)</f>
        <v>Australia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318</v>
      </c>
      <c r="R4689" s="2" t="s">
        <v>50</v>
      </c>
      <c r="S4689" s="22">
        <f t="shared" si="369"/>
        <v>417.55</v>
      </c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Info'!A:B,2,0)</f>
        <v>Philisse</v>
      </c>
      <c r="H4690" s="6" t="str">
        <f>VLOOKUP(F4690,'Customer Info'!A:C,3,0)</f>
        <v>Overcash</v>
      </c>
      <c r="I4690" s="6" t="str">
        <f>VLOOKUP(F4690,'Customer Info'!A:G,7)</f>
        <v>Australia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600</v>
      </c>
      <c r="R4690" s="2" t="s">
        <v>28</v>
      </c>
      <c r="S4690" s="22">
        <f t="shared" si="369"/>
        <v>357.05</v>
      </c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Info'!A:B,2,0)</f>
        <v>Christy</v>
      </c>
      <c r="H4691" s="6" t="str">
        <f>VLOOKUP(F4691,'Customer Info'!A:C,3,0)</f>
        <v>Brittain</v>
      </c>
      <c r="I4691" s="6" t="str">
        <f>VLOOKUP(F4691,'Customer Info'!A:G,7)</f>
        <v>Indonesia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180</v>
      </c>
      <c r="R4691" s="2" t="s">
        <v>28</v>
      </c>
      <c r="S4691" s="22">
        <f t="shared" si="369"/>
        <v>35.44</v>
      </c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Info'!A:B,2,0)</f>
        <v>Hunter</v>
      </c>
      <c r="H4692" s="6" t="str">
        <f>VLOOKUP(F4692,'Customer Info'!A:C,3,0)</f>
        <v>Lopez</v>
      </c>
      <c r="I4692" s="6" t="str">
        <f>VLOOKUP(F4692,'Customer Info'!A:G,7)</f>
        <v>Indonesia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72</v>
      </c>
      <c r="R4692" s="2" t="s">
        <v>28</v>
      </c>
      <c r="S4692" s="22">
        <f t="shared" si="369"/>
        <v>15</v>
      </c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Info'!A:B,2,0)</f>
        <v>Neil</v>
      </c>
      <c r="H4693" s="6" t="str">
        <f>VLOOKUP(F4693,'Customer Info'!A:C,3,0)</f>
        <v>Knudson</v>
      </c>
      <c r="I4693" s="6" t="str">
        <f>VLOOKUP(F4693,'Customer Info'!A:G,7)</f>
        <v>China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60</v>
      </c>
      <c r="R4693" s="2" t="s">
        <v>28</v>
      </c>
      <c r="S4693" s="22">
        <f t="shared" si="369"/>
        <v>16.16</v>
      </c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Info'!A:B,2,0)</f>
        <v>Rachel</v>
      </c>
      <c r="H4694" s="6" t="str">
        <f>VLOOKUP(F4694,'Customer Info'!A:C,3,0)</f>
        <v>Payne</v>
      </c>
      <c r="I4694" s="6" t="str">
        <f>VLOOKUP(F4694,'Customer Info'!A:G,7)</f>
        <v>Australia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720</v>
      </c>
      <c r="R4694" s="2" t="s">
        <v>28</v>
      </c>
      <c r="S4694" s="22">
        <f t="shared" si="369"/>
        <v>391</v>
      </c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Info'!A:B,2,0)</f>
        <v>Anemone</v>
      </c>
      <c r="H4695" s="6" t="str">
        <f>VLOOKUP(F4695,'Customer Info'!A:C,3,0)</f>
        <v>Ratner</v>
      </c>
      <c r="I4695" s="6" t="str">
        <f>VLOOKUP(F4695,'Customer Info'!A:G,7)</f>
        <v>Germany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324</v>
      </c>
      <c r="R4695" s="2" t="s">
        <v>28</v>
      </c>
      <c r="S4695" s="22">
        <f t="shared" si="369"/>
        <v>78.3</v>
      </c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Info'!A:B,2,0)</f>
        <v>Julia</v>
      </c>
      <c r="H4696" s="6" t="str">
        <f>VLOOKUP(F4696,'Customer Info'!A:C,3,0)</f>
        <v>Barnett</v>
      </c>
      <c r="I4696" s="6" t="str">
        <f>VLOOKUP(F4696,'Customer Info'!A:G,7)</f>
        <v>Australia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364</v>
      </c>
      <c r="R4696" s="2" t="s">
        <v>50</v>
      </c>
      <c r="S4696" s="22">
        <f t="shared" si="369"/>
        <v>88.86</v>
      </c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Info'!A:B,2,0)</f>
        <v>Rick</v>
      </c>
      <c r="H4697" s="6" t="str">
        <f>VLOOKUP(F4697,'Customer Info'!A:C,3,0)</f>
        <v>Reed</v>
      </c>
      <c r="I4697" s="6" t="str">
        <f>VLOOKUP(F4697,'Customer Info'!A:G,7)</f>
        <v>Germany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340</v>
      </c>
      <c r="R4697" s="2" t="s">
        <v>50</v>
      </c>
      <c r="S4697" s="22">
        <f t="shared" si="369"/>
        <v>91.68</v>
      </c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Info'!A:B,2,0)</f>
        <v>Darren</v>
      </c>
      <c r="H4698" s="6" t="str">
        <f>VLOOKUP(F4698,'Customer Info'!A:C,3,0)</f>
        <v>Koutras</v>
      </c>
      <c r="I4698" s="6" t="str">
        <f>VLOOKUP(F4698,'Customer Info'!A:G,7)</f>
        <v>India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11</v>
      </c>
      <c r="R4698" s="2" t="s">
        <v>56</v>
      </c>
      <c r="S4698" s="22">
        <f t="shared" si="369"/>
        <v>3.74</v>
      </c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Info'!A:B,2,0)</f>
        <v>Rick</v>
      </c>
      <c r="H4699" s="6" t="str">
        <f>VLOOKUP(F4699,'Customer Info'!A:C,3,0)</f>
        <v>Reed</v>
      </c>
      <c r="I4699" s="6" t="str">
        <f>VLOOKUP(F4699,'Customer Info'!A:G,7)</f>
        <v>Germany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16</v>
      </c>
      <c r="R4699" s="2" t="s">
        <v>50</v>
      </c>
      <c r="S4699" s="22">
        <f t="shared" si="369"/>
        <v>6.32</v>
      </c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Info'!A:B,2,0)</f>
        <v>Brad</v>
      </c>
      <c r="H4700" s="6" t="str">
        <f>VLOOKUP(F4700,'Customer Info'!A:C,3,0)</f>
        <v>Thomas</v>
      </c>
      <c r="I4700" s="6" t="str">
        <f>VLOOKUP(F4700,'Customer Info'!A:G,7)</f>
        <v>India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45</v>
      </c>
      <c r="R4700" s="2" t="s">
        <v>28</v>
      </c>
      <c r="S4700" s="22">
        <f t="shared" si="369"/>
        <v>13.82</v>
      </c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Info'!A:B,2,0)</f>
        <v>Erica</v>
      </c>
      <c r="H4701" s="6" t="str">
        <f>VLOOKUP(F4701,'Customer Info'!A:C,3,0)</f>
        <v>Smith</v>
      </c>
      <c r="I4701" s="6" t="str">
        <f>VLOOKUP(F4701,'Customer Info'!A:G,7)</f>
        <v>China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558</v>
      </c>
      <c r="R4701" s="2" t="s">
        <v>28</v>
      </c>
      <c r="S4701" s="22">
        <f t="shared" si="369"/>
        <v>608.70000000000005</v>
      </c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Info'!A:B,2,0)</f>
        <v>Carlos</v>
      </c>
      <c r="H4702" s="6" t="str">
        <f>VLOOKUP(F4702,'Customer Info'!A:C,3,0)</f>
        <v>Soltero</v>
      </c>
      <c r="I4702" s="6" t="str">
        <f>VLOOKUP(F4702,'Customer Info'!A:G,7)</f>
        <v>India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441</v>
      </c>
      <c r="R4702" s="2" t="s">
        <v>28</v>
      </c>
      <c r="S4702" s="22">
        <f t="shared" si="369"/>
        <v>295.2</v>
      </c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Info'!A:B,2,0)</f>
        <v>Anthony</v>
      </c>
      <c r="H4703" s="6" t="str">
        <f>VLOOKUP(F4703,'Customer Info'!A:C,3,0)</f>
        <v>O'Donnell</v>
      </c>
      <c r="I4703" s="6" t="str">
        <f>VLOOKUP(F4703,'Customer Info'!A:G,7)</f>
        <v>Germany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248</v>
      </c>
      <c r="R4703" s="2" t="s">
        <v>28</v>
      </c>
      <c r="S4703" s="22">
        <f t="shared" si="369"/>
        <v>327</v>
      </c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Info'!A:B,2,0)</f>
        <v>Troy</v>
      </c>
      <c r="H4704" s="6" t="str">
        <f>VLOOKUP(F4704,'Customer Info'!A:C,3,0)</f>
        <v>Staebel</v>
      </c>
      <c r="I4704" s="6" t="str">
        <f>VLOOKUP(F4704,'Customer Info'!A:G,7)</f>
        <v>Germany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90</v>
      </c>
      <c r="R4704" s="2" t="s">
        <v>28</v>
      </c>
      <c r="S4704" s="22">
        <f t="shared" si="369"/>
        <v>47.24</v>
      </c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Info'!A:B,2,0)</f>
        <v>Ruben</v>
      </c>
      <c r="H4705" s="6" t="str">
        <f>VLOOKUP(F4705,'Customer Info'!A:C,3,0)</f>
        <v>Ausman</v>
      </c>
      <c r="I4705" s="6" t="str">
        <f>VLOOKUP(F4705,'Customer Info'!A:G,7)</f>
        <v>Australia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6720</v>
      </c>
      <c r="R4705" s="2" t="s">
        <v>26</v>
      </c>
      <c r="S4705" s="22">
        <f t="shared" si="369"/>
        <v>13828.5</v>
      </c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Info'!A:B,2,0)</f>
        <v>Joel</v>
      </c>
      <c r="H4706" s="6" t="str">
        <f>VLOOKUP(F4706,'Customer Info'!A:C,3,0)</f>
        <v>Eaton</v>
      </c>
      <c r="I4706" s="6" t="str">
        <f>VLOOKUP(F4706,'Customer Info'!A:G,7)</f>
        <v>Australia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254</v>
      </c>
      <c r="R4706" s="2" t="s">
        <v>26</v>
      </c>
      <c r="S4706" s="22">
        <f t="shared" si="369"/>
        <v>90.84</v>
      </c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Info'!A:B,2,0)</f>
        <v>Jim</v>
      </c>
      <c r="H4707" s="6" t="str">
        <f>VLOOKUP(F4707,'Customer Info'!A:C,3,0)</f>
        <v>Epp</v>
      </c>
      <c r="I4707" s="6" t="str">
        <f>VLOOKUP(F4707,'Customer Info'!A:G,7)</f>
        <v>Australia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26</v>
      </c>
      <c r="R4707" s="2" t="s">
        <v>50</v>
      </c>
      <c r="S4707" s="22">
        <f t="shared" si="369"/>
        <v>9.120000000000001</v>
      </c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Info'!A:B,2,0)</f>
        <v>Yana</v>
      </c>
      <c r="H4708" s="6" t="str">
        <f>VLOOKUP(F4708,'Customer Info'!A:C,3,0)</f>
        <v>Sorensen</v>
      </c>
      <c r="I4708" s="6" t="str">
        <f>VLOOKUP(F4708,'Customer Info'!A:G,7)</f>
        <v>China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920</v>
      </c>
      <c r="R4708" s="2" t="s">
        <v>28</v>
      </c>
      <c r="S4708" s="22">
        <f t="shared" si="369"/>
        <v>713.6</v>
      </c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Info'!A:B,2,0)</f>
        <v>Jas</v>
      </c>
      <c r="H4709" s="6" t="str">
        <f>VLOOKUP(F4709,'Customer Info'!A:C,3,0)</f>
        <v>O'Carroll</v>
      </c>
      <c r="I4709" s="6" t="str">
        <f>VLOOKUP(F4709,'Customer Info'!A:G,7)</f>
        <v>China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42</v>
      </c>
      <c r="R4709" s="2" t="s">
        <v>50</v>
      </c>
      <c r="S4709" s="22">
        <f t="shared" si="369"/>
        <v>13.32</v>
      </c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Info'!A:B,2,0)</f>
        <v>Aaron</v>
      </c>
      <c r="H4710" s="6" t="str">
        <f>VLOOKUP(F4710,'Customer Info'!A:C,3,0)</f>
        <v>Bergman</v>
      </c>
      <c r="I4710" s="6" t="str">
        <f>VLOOKUP(F4710,'Customer Info'!A:G,7)</f>
        <v>Australia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900</v>
      </c>
      <c r="R4710" s="2" t="s">
        <v>28</v>
      </c>
      <c r="S4710" s="22">
        <f t="shared" si="369"/>
        <v>1189.8</v>
      </c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Info'!A:B,2,0)</f>
        <v>David</v>
      </c>
      <c r="H4711" s="6" t="str">
        <f>VLOOKUP(F4711,'Customer Info'!A:C,3,0)</f>
        <v>Kendrick</v>
      </c>
      <c r="I4711" s="6" t="str">
        <f>VLOOKUP(F4711,'Customer Info'!A:G,7)</f>
        <v>Australia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88</v>
      </c>
      <c r="R4711" s="2" t="s">
        <v>28</v>
      </c>
      <c r="S4711" s="22">
        <f t="shared" si="369"/>
        <v>29.92</v>
      </c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Info'!A:B,2,0)</f>
        <v>Stuart</v>
      </c>
      <c r="H4712" s="6" t="str">
        <f>VLOOKUP(F4712,'Customer Info'!A:C,3,0)</f>
        <v>Calhoun</v>
      </c>
      <c r="I4712" s="6" t="str">
        <f>VLOOKUP(F4712,'Customer Info'!A:G,7)</f>
        <v>Germany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220</v>
      </c>
      <c r="R4712" s="2" t="s">
        <v>50</v>
      </c>
      <c r="S4712" s="22">
        <f t="shared" si="369"/>
        <v>53.1</v>
      </c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Info'!A:B,2,0)</f>
        <v>Victoria</v>
      </c>
      <c r="H4713" s="6" t="str">
        <f>VLOOKUP(F4713,'Customer Info'!A:C,3,0)</f>
        <v>Brennan</v>
      </c>
      <c r="I4713" s="6" t="str">
        <f>VLOOKUP(F4713,'Customer Info'!A:G,7)</f>
        <v>Australia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20</v>
      </c>
      <c r="R4713" s="2" t="s">
        <v>50</v>
      </c>
      <c r="S4713" s="22">
        <f t="shared" si="369"/>
        <v>6.4</v>
      </c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Info'!A:B,2,0)</f>
        <v>Ralph</v>
      </c>
      <c r="H4714" s="6" t="str">
        <f>VLOOKUP(F4714,'Customer Info'!A:C,3,0)</f>
        <v>Kennedy</v>
      </c>
      <c r="I4714" s="6" t="str">
        <f>VLOOKUP(F4714,'Customer Info'!A:G,7)</f>
        <v>Australia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20</v>
      </c>
      <c r="R4714" s="2" t="s">
        <v>28</v>
      </c>
      <c r="S4714" s="22">
        <f t="shared" si="369"/>
        <v>5.64</v>
      </c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Info'!A:B,2,0)</f>
        <v>Michael</v>
      </c>
      <c r="H4715" s="6" t="str">
        <f>VLOOKUP(F4715,'Customer Info'!A:C,3,0)</f>
        <v>Moore</v>
      </c>
      <c r="I4715" s="6" t="str">
        <f>VLOOKUP(F4715,'Customer Info'!A:G,7)</f>
        <v>Indonesia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636</v>
      </c>
      <c r="R4715" s="2" t="s">
        <v>50</v>
      </c>
      <c r="S4715" s="22">
        <f t="shared" si="369"/>
        <v>317.40000000000003</v>
      </c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Info'!A:B,2,0)</f>
        <v>Brad</v>
      </c>
      <c r="H4716" s="6" t="str">
        <f>VLOOKUP(F4716,'Customer Info'!A:C,3,0)</f>
        <v>Eason</v>
      </c>
      <c r="I4716" s="6" t="str">
        <f>VLOOKUP(F4716,'Customer Info'!A:G,7)</f>
        <v>Indonesia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546</v>
      </c>
      <c r="R4716" s="2" t="s">
        <v>50</v>
      </c>
      <c r="S4716" s="22">
        <f t="shared" si="369"/>
        <v>589.4</v>
      </c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Info'!A:B,2,0)</f>
        <v>Cari</v>
      </c>
      <c r="H4717" s="6" t="str">
        <f>VLOOKUP(F4717,'Customer Info'!A:C,3,0)</f>
        <v>Schnelling</v>
      </c>
      <c r="I4717" s="6" t="str">
        <f>VLOOKUP(F4717,'Customer Info'!A:G,7)</f>
        <v>India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5778</v>
      </c>
      <c r="R4717" s="2" t="s">
        <v>28</v>
      </c>
      <c r="S4717" s="22">
        <f t="shared" si="369"/>
        <v>7982.0999999999995</v>
      </c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Info'!A:B,2,0)</f>
        <v>Ben</v>
      </c>
      <c r="H4718" s="6" t="str">
        <f>VLOOKUP(F4718,'Customer Info'!A:C,3,0)</f>
        <v>Peterman</v>
      </c>
      <c r="I4718" s="6" t="str">
        <f>VLOOKUP(F4718,'Customer Info'!A:G,7)</f>
        <v>India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25</v>
      </c>
      <c r="R4718" s="2" t="s">
        <v>28</v>
      </c>
      <c r="S4718" s="22">
        <f t="shared" si="369"/>
        <v>5.58</v>
      </c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Info'!A:B,2,0)</f>
        <v>Adrian</v>
      </c>
      <c r="H4719" s="6" t="str">
        <f>VLOOKUP(F4719,'Customer Info'!A:C,3,0)</f>
        <v>Barton</v>
      </c>
      <c r="I4719" s="6" t="str">
        <f>VLOOKUP(F4719,'Customer Info'!A:G,7)</f>
        <v>Australia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86</v>
      </c>
      <c r="R4719" s="2" t="s">
        <v>28</v>
      </c>
      <c r="S4719" s="22">
        <f t="shared" si="369"/>
        <v>20.64</v>
      </c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Info'!A:B,2,0)</f>
        <v>Philisse</v>
      </c>
      <c r="H4720" s="6" t="str">
        <f>VLOOKUP(F4720,'Customer Info'!A:C,3,0)</f>
        <v>Overcash</v>
      </c>
      <c r="I4720" s="6" t="str">
        <f>VLOOKUP(F4720,'Customer Info'!A:G,7)</f>
        <v>Australia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146</v>
      </c>
      <c r="R4720" s="2" t="s">
        <v>50</v>
      </c>
      <c r="S4720" s="22">
        <f t="shared" si="369"/>
        <v>35.480000000000004</v>
      </c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Info'!A:B,2,0)</f>
        <v>Ionia</v>
      </c>
      <c r="H4721" s="6" t="str">
        <f>VLOOKUP(F4721,'Customer Info'!A:C,3,0)</f>
        <v>McGrath</v>
      </c>
      <c r="I4721" s="6" t="str">
        <f>VLOOKUP(F4721,'Customer Info'!A:G,7)</f>
        <v>Australia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134</v>
      </c>
      <c r="R4721" s="2" t="s">
        <v>28</v>
      </c>
      <c r="S4721" s="22">
        <f t="shared" si="369"/>
        <v>56.160000000000004</v>
      </c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Info'!A:B,2,0)</f>
        <v>Carl</v>
      </c>
      <c r="H4722" s="6" t="str">
        <f>VLOOKUP(F4722,'Customer Info'!A:C,3,0)</f>
        <v>Weiss</v>
      </c>
      <c r="I4722" s="6" t="str">
        <f>VLOOKUP(F4722,'Customer Info'!A:G,7)</f>
        <v>India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682</v>
      </c>
      <c r="R4722" s="2" t="s">
        <v>28</v>
      </c>
      <c r="S4722" s="22">
        <f t="shared" si="369"/>
        <v>412.20000000000005</v>
      </c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Info'!A:B,2,0)</f>
        <v>Valerie</v>
      </c>
      <c r="H4723" s="6" t="str">
        <f>VLOOKUP(F4723,'Customer Info'!A:C,3,0)</f>
        <v>Takahito</v>
      </c>
      <c r="I4723" s="6" t="str">
        <f>VLOOKUP(F4723,'Customer Info'!A:G,7)</f>
        <v>China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54</v>
      </c>
      <c r="R4723" s="2" t="s">
        <v>50</v>
      </c>
      <c r="S4723" s="22">
        <f t="shared" si="369"/>
        <v>13.08</v>
      </c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Info'!A:B,2,0)</f>
        <v>Nick</v>
      </c>
      <c r="H4724" s="6" t="str">
        <f>VLOOKUP(F4724,'Customer Info'!A:C,3,0)</f>
        <v>Radford</v>
      </c>
      <c r="I4724" s="6" t="str">
        <f>VLOOKUP(F4724,'Customer Info'!A:G,7)</f>
        <v>India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303</v>
      </c>
      <c r="R4724" s="2" t="s">
        <v>50</v>
      </c>
      <c r="S4724" s="22">
        <f t="shared" si="369"/>
        <v>336.6</v>
      </c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Info'!A:B,2,0)</f>
        <v>Tony</v>
      </c>
      <c r="H4725" s="6" t="str">
        <f>VLOOKUP(F4725,'Customer Info'!A:C,3,0)</f>
        <v>Sayre</v>
      </c>
      <c r="I4725" s="6" t="str">
        <f>VLOOKUP(F4725,'Customer Info'!A:G,7)</f>
        <v>Germany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348</v>
      </c>
      <c r="R4725" s="2" t="s">
        <v>50</v>
      </c>
      <c r="S4725" s="22">
        <f t="shared" si="369"/>
        <v>369.90000000000003</v>
      </c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Info'!A:B,2,0)</f>
        <v>Filia</v>
      </c>
      <c r="H4726" s="6" t="str">
        <f>VLOOKUP(F4726,'Customer Info'!A:C,3,0)</f>
        <v>McAdams</v>
      </c>
      <c r="I4726" s="6" t="str">
        <f>VLOOKUP(F4726,'Customer Info'!A:G,7)</f>
        <v>Australia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25</v>
      </c>
      <c r="R4726" s="2" t="s">
        <v>26</v>
      </c>
      <c r="S4726" s="22">
        <f t="shared" si="369"/>
        <v>5.58</v>
      </c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Info'!A:B,2,0)</f>
        <v>Sam</v>
      </c>
      <c r="H4727" s="6" t="str">
        <f>VLOOKUP(F4727,'Customer Info'!A:C,3,0)</f>
        <v>Craven</v>
      </c>
      <c r="I4727" s="6" t="str">
        <f>VLOOKUP(F4727,'Customer Info'!A:G,7)</f>
        <v>Germany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344</v>
      </c>
      <c r="R4727" s="2" t="s">
        <v>50</v>
      </c>
      <c r="S4727" s="22">
        <f t="shared" si="369"/>
        <v>310.40000000000003</v>
      </c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Info'!A:B,2,0)</f>
        <v>Harold</v>
      </c>
      <c r="H4728" s="6" t="str">
        <f>VLOOKUP(F4728,'Customer Info'!A:C,3,0)</f>
        <v>Engle</v>
      </c>
      <c r="I4728" s="6" t="str">
        <f>VLOOKUP(F4728,'Customer Info'!A:G,7)</f>
        <v>Indonesia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3745</v>
      </c>
      <c r="R4728" s="2" t="s">
        <v>26</v>
      </c>
      <c r="S4728" s="22">
        <f t="shared" si="369"/>
        <v>3194.8</v>
      </c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Info'!A:B,2,0)</f>
        <v>Thomas</v>
      </c>
      <c r="H4729" s="6" t="str">
        <f>VLOOKUP(F4729,'Customer Info'!A:C,3,0)</f>
        <v>Brumley</v>
      </c>
      <c r="I4729" s="6" t="str">
        <f>VLOOKUP(F4729,'Customer Info'!A:G,7)</f>
        <v>Germany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244</v>
      </c>
      <c r="R4729" s="2" t="s">
        <v>26</v>
      </c>
      <c r="S4729" s="22">
        <f t="shared" si="369"/>
        <v>633.70000000000005</v>
      </c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Info'!A:B,2,0)</f>
        <v>Barry</v>
      </c>
      <c r="H4730" s="6" t="str">
        <f>VLOOKUP(F4730,'Customer Info'!A:C,3,0)</f>
        <v>Franzšsisch</v>
      </c>
      <c r="I4730" s="6" t="str">
        <f>VLOOKUP(F4730,'Customer Info'!A:G,7)</f>
        <v>Indonesia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618</v>
      </c>
      <c r="R4730" s="2" t="s">
        <v>50</v>
      </c>
      <c r="S4730" s="22">
        <f t="shared" si="369"/>
        <v>470.70000000000005</v>
      </c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Info'!A:B,2,0)</f>
        <v>Gary</v>
      </c>
      <c r="H4731" s="6" t="str">
        <f>VLOOKUP(F4731,'Customer Info'!A:C,3,0)</f>
        <v>Zandusky</v>
      </c>
      <c r="I4731" s="6" t="str">
        <f>VLOOKUP(F4731,'Customer Info'!A:G,7)</f>
        <v>India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6</v>
      </c>
      <c r="R4731" s="2" t="s">
        <v>50</v>
      </c>
      <c r="S4731" s="22">
        <f t="shared" si="369"/>
        <v>5.6000000000000005</v>
      </c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Info'!A:B,2,0)</f>
        <v>Emily</v>
      </c>
      <c r="H4732" s="6" t="str">
        <f>VLOOKUP(F4732,'Customer Info'!A:C,3,0)</f>
        <v>Burns</v>
      </c>
      <c r="I4732" s="6" t="str">
        <f>VLOOKUP(F4732,'Customer Info'!A:G,7)</f>
        <v>India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235</v>
      </c>
      <c r="R4732" s="2" t="s">
        <v>28</v>
      </c>
      <c r="S4732" s="22">
        <f t="shared" si="369"/>
        <v>57.14</v>
      </c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Info'!A:B,2,0)</f>
        <v>Eugene</v>
      </c>
      <c r="H4733" s="6" t="str">
        <f>VLOOKUP(F4733,'Customer Info'!A:C,3,0)</f>
        <v>Hildebrand</v>
      </c>
      <c r="I4733" s="6" t="str">
        <f>VLOOKUP(F4733,'Customer Info'!A:G,7)</f>
        <v>India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1167</v>
      </c>
      <c r="R4733" s="2" t="s">
        <v>50</v>
      </c>
      <c r="S4733" s="22">
        <f t="shared" si="369"/>
        <v>636.90000000000009</v>
      </c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Info'!A:B,2,0)</f>
        <v>Victoria</v>
      </c>
      <c r="H4734" s="6" t="str">
        <f>VLOOKUP(F4734,'Customer Info'!A:C,3,0)</f>
        <v>Brennan</v>
      </c>
      <c r="I4734" s="6" t="str">
        <f>VLOOKUP(F4734,'Customer Info'!A:G,7)</f>
        <v>Australia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1928</v>
      </c>
      <c r="R4734" s="2" t="s">
        <v>28</v>
      </c>
      <c r="S4734" s="22">
        <f t="shared" si="369"/>
        <v>887.80000000000007</v>
      </c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Info'!A:B,2,0)</f>
        <v>Jennifer</v>
      </c>
      <c r="H4735" s="6" t="str">
        <f>VLOOKUP(F4735,'Customer Info'!A:C,3,0)</f>
        <v>Jackson</v>
      </c>
      <c r="I4735" s="6" t="str">
        <f>VLOOKUP(F4735,'Customer Info'!A:G,7)</f>
        <v>China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15</v>
      </c>
      <c r="R4735" s="2" t="s">
        <v>50</v>
      </c>
      <c r="S4735" s="22">
        <f t="shared" si="369"/>
        <v>3.66</v>
      </c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Info'!A:B,2,0)</f>
        <v>Christina</v>
      </c>
      <c r="H4736" s="6" t="str">
        <f>VLOOKUP(F4736,'Customer Info'!A:C,3,0)</f>
        <v>VanderZanden</v>
      </c>
      <c r="I4736" s="6" t="str">
        <f>VLOOKUP(F4736,'Customer Info'!A:G,7)</f>
        <v>India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3696</v>
      </c>
      <c r="R4736" s="2" t="s">
        <v>28</v>
      </c>
      <c r="S4736" s="22">
        <f t="shared" si="369"/>
        <v>3139.0800000000004</v>
      </c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Info'!A:B,2,0)</f>
        <v>Toby</v>
      </c>
      <c r="H4737" s="6" t="str">
        <f>VLOOKUP(F4737,'Customer Info'!A:C,3,0)</f>
        <v>Gnade</v>
      </c>
      <c r="I4737" s="6" t="str">
        <f>VLOOKUP(F4737,'Customer Info'!A:G,7)</f>
        <v>Germany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79</v>
      </c>
      <c r="R4737" s="2" t="s">
        <v>28</v>
      </c>
      <c r="S4737" s="22">
        <f t="shared" si="369"/>
        <v>41.660000000000004</v>
      </c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Info'!A:B,2,0)</f>
        <v>Cynthia</v>
      </c>
      <c r="H4738" s="6" t="str">
        <f>VLOOKUP(F4738,'Customer Info'!A:C,3,0)</f>
        <v>Delaney</v>
      </c>
      <c r="I4738" s="6" t="str">
        <f>VLOOKUP(F4738,'Customer Info'!A:G,7)</f>
        <v>Australia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5</v>
      </c>
      <c r="R4738" s="2" t="s">
        <v>28</v>
      </c>
      <c r="S4738" s="22">
        <f t="shared" si="369"/>
        <v>1.3800000000000001</v>
      </c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Info'!A:B,2,0)</f>
        <v>Evan</v>
      </c>
      <c r="H4739" s="6" t="str">
        <f>VLOOKUP(F4739,'Customer Info'!A:C,3,0)</f>
        <v>Henry</v>
      </c>
      <c r="I4739" s="6" t="str">
        <f>VLOOKUP(F4739,'Customer Info'!A:G,7)</f>
        <v>India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306</v>
      </c>
      <c r="R4739" s="2" t="s">
        <v>28</v>
      </c>
      <c r="S4739" s="22">
        <f t="shared" si="369"/>
        <v>794.30000000000007</v>
      </c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Info'!A:B,2,0)</f>
        <v>Dave</v>
      </c>
      <c r="H4740" s="6" t="str">
        <f>VLOOKUP(F4740,'Customer Info'!A:C,3,0)</f>
        <v>Hallsten</v>
      </c>
      <c r="I4740" s="6" t="str">
        <f>VLOOKUP(F4740,'Customer Info'!A:G,7)</f>
        <v>India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582</v>
      </c>
      <c r="R4740" s="2" t="s">
        <v>28</v>
      </c>
      <c r="S4740" s="22">
        <f t="shared" si="369"/>
        <v>287.40000000000003</v>
      </c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Info'!A:B,2,0)</f>
        <v>Sally</v>
      </c>
      <c r="H4741" s="6" t="str">
        <f>VLOOKUP(F4741,'Customer Info'!A:C,3,0)</f>
        <v>Knutson</v>
      </c>
      <c r="I4741" s="6" t="str">
        <f>VLOOKUP(F4741,'Customer Info'!A:G,7)</f>
        <v>Australia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810</v>
      </c>
      <c r="R4741" s="2" t="s">
        <v>28</v>
      </c>
      <c r="S4741" s="22">
        <f t="shared" si="369"/>
        <v>490.40000000000003</v>
      </c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Info'!A:B,2,0)</f>
        <v>Melanie</v>
      </c>
      <c r="H4742" s="6" t="str">
        <f>VLOOKUP(F4742,'Customer Info'!A:C,3,0)</f>
        <v>Seite</v>
      </c>
      <c r="I4742" s="6" t="str">
        <f>VLOOKUP(F4742,'Customer Info'!A:G,7)</f>
        <v>Germany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270</v>
      </c>
      <c r="R4742" s="2" t="s">
        <v>50</v>
      </c>
      <c r="S4742" s="22">
        <f t="shared" si="369"/>
        <v>282.3</v>
      </c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Info'!A:B,2,0)</f>
        <v>Paul</v>
      </c>
      <c r="H4743" s="6" t="str">
        <f>VLOOKUP(F4743,'Customer Info'!A:C,3,0)</f>
        <v>Stevenson</v>
      </c>
      <c r="I4743" s="6" t="str">
        <f>VLOOKUP(F4743,'Customer Info'!A:G,7)</f>
        <v>Germany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6</v>
      </c>
      <c r="R4743" s="2" t="s">
        <v>50</v>
      </c>
      <c r="S4743" s="22">
        <f t="shared" si="369"/>
        <v>5.6000000000000005</v>
      </c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Info'!A:B,2,0)</f>
        <v>Logan</v>
      </c>
      <c r="H4744" s="6" t="str">
        <f>VLOOKUP(F4744,'Customer Info'!A:C,3,0)</f>
        <v>Currie</v>
      </c>
      <c r="I4744" s="6" t="str">
        <f>VLOOKUP(F4744,'Customer Info'!A:G,7)</f>
        <v>Australia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2535</v>
      </c>
      <c r="R4744" s="2" t="s">
        <v>50</v>
      </c>
      <c r="S4744" s="22">
        <f t="shared" si="369"/>
        <v>1954.2600000000002</v>
      </c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Info'!A:B,2,0)</f>
        <v>Aaron</v>
      </c>
      <c r="H4745" s="6" t="str">
        <f>VLOOKUP(F4745,'Customer Info'!A:C,3,0)</f>
        <v>Smayling</v>
      </c>
      <c r="I4745" s="6" t="str">
        <f>VLOOKUP(F4745,'Customer Info'!A:G,7)</f>
        <v>Germany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360</v>
      </c>
      <c r="R4745" s="2" t="s">
        <v>56</v>
      </c>
      <c r="S4745" s="22">
        <f t="shared" si="369"/>
        <v>272.8</v>
      </c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Info'!A:B,2,0)</f>
        <v>Cyra</v>
      </c>
      <c r="H4746" s="6" t="str">
        <f>VLOOKUP(F4746,'Customer Info'!A:C,3,0)</f>
        <v>Reiten</v>
      </c>
      <c r="I4746" s="6" t="str">
        <f>VLOOKUP(F4746,'Customer Info'!A:G,7)</f>
        <v>Indonesia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4</v>
      </c>
      <c r="R4746" s="2" t="s">
        <v>28</v>
      </c>
      <c r="S4746" s="22">
        <f t="shared" si="369"/>
        <v>2.3199999999999998</v>
      </c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Info'!A:B,2,0)</f>
        <v>Bill</v>
      </c>
      <c r="H4747" s="6" t="str">
        <f>VLOOKUP(F4747,'Customer Info'!A:C,3,0)</f>
        <v>Eplett</v>
      </c>
      <c r="I4747" s="6" t="str">
        <f>VLOOKUP(F4747,'Customer Info'!A:G,7)</f>
        <v>Indonesia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N4747-M4747</f>
        <v>294</v>
      </c>
      <c r="R4747" s="2" t="s">
        <v>28</v>
      </c>
      <c r="S4747" s="22">
        <f t="shared" ref="S4747:S4810" si="374">IF(N4747&lt;5000,N4747*2%,IF(AND(N4747&gt;=5000,N4747&lt;25000),N4747*5%,IF(AND(N4747&gt;=25000,N4747&lt;50000),N4747*7%,IF(AND(N4747&gt;=50000,N4747&lt;100000)*N4747*9%,IF(AND(N4747&gt;=100000,N4747&lt;250000),N4747*12%,N4747*15%)))))</f>
        <v>64.86</v>
      </c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Info'!A:B,2,0)</f>
        <v>Elpida</v>
      </c>
      <c r="H4748" s="6" t="str">
        <f>VLOOKUP(F4748,'Customer Info'!A:C,3,0)</f>
        <v>Rittenbach</v>
      </c>
      <c r="I4748" s="6" t="str">
        <f>VLOOKUP(F4748,'Customer Info'!A:G,7)</f>
        <v>China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60</v>
      </c>
      <c r="R4748" s="2" t="s">
        <v>28</v>
      </c>
      <c r="S4748" s="22">
        <f t="shared" si="374"/>
        <v>20.400000000000002</v>
      </c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Info'!A:B,2,0)</f>
        <v>Laurel</v>
      </c>
      <c r="H4749" s="6" t="str">
        <f>VLOOKUP(F4749,'Customer Info'!A:C,3,0)</f>
        <v>Workman</v>
      </c>
      <c r="I4749" s="6" t="str">
        <f>VLOOKUP(F4749,'Customer Info'!A:G,7)</f>
        <v>China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1800</v>
      </c>
      <c r="R4749" s="2" t="s">
        <v>26</v>
      </c>
      <c r="S4749" s="22">
        <f t="shared" si="374"/>
        <v>903.6</v>
      </c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Info'!A:B,2,0)</f>
        <v>Ritsa</v>
      </c>
      <c r="H4750" s="6" t="str">
        <f>VLOOKUP(F4750,'Customer Info'!A:C,3,0)</f>
        <v>Hightower</v>
      </c>
      <c r="I4750" s="6" t="str">
        <f>VLOOKUP(F4750,'Customer Info'!A:G,7)</f>
        <v>Australia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590</v>
      </c>
      <c r="R4750" s="2" t="s">
        <v>28</v>
      </c>
      <c r="S4750" s="22">
        <f t="shared" si="374"/>
        <v>631.5</v>
      </c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Info'!A:B,2,0)</f>
        <v>Emily</v>
      </c>
      <c r="H4751" s="6" t="str">
        <f>VLOOKUP(F4751,'Customer Info'!A:C,3,0)</f>
        <v>Burns</v>
      </c>
      <c r="I4751" s="6" t="str">
        <f>VLOOKUP(F4751,'Customer Info'!A:G,7)</f>
        <v>India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1616</v>
      </c>
      <c r="R4751" s="2" t="s">
        <v>28</v>
      </c>
      <c r="S4751" s="22">
        <f t="shared" si="374"/>
        <v>1098.8</v>
      </c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Info'!A:B,2,0)</f>
        <v>Sonia</v>
      </c>
      <c r="H4752" s="6" t="str">
        <f>VLOOKUP(F4752,'Customer Info'!A:C,3,0)</f>
        <v>Sunley</v>
      </c>
      <c r="I4752" s="6" t="str">
        <f>VLOOKUP(F4752,'Customer Info'!A:G,7)</f>
        <v>Germany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538</v>
      </c>
      <c r="R4752" s="2" t="s">
        <v>28</v>
      </c>
      <c r="S4752" s="22">
        <f t="shared" si="374"/>
        <v>483.20000000000005</v>
      </c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Info'!A:B,2,0)</f>
        <v>Emily</v>
      </c>
      <c r="H4753" s="6" t="str">
        <f>VLOOKUP(F4753,'Customer Info'!A:C,3,0)</f>
        <v>Burns</v>
      </c>
      <c r="I4753" s="6" t="str">
        <f>VLOOKUP(F4753,'Customer Info'!A:G,7)</f>
        <v>India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10</v>
      </c>
      <c r="R4753" s="2" t="s">
        <v>50</v>
      </c>
      <c r="S4753" s="22">
        <f t="shared" si="374"/>
        <v>2.68</v>
      </c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Info'!A:B,2,0)</f>
        <v>Tamara</v>
      </c>
      <c r="H4754" s="6" t="str">
        <f>VLOOKUP(F4754,'Customer Info'!A:C,3,0)</f>
        <v>Willingham</v>
      </c>
      <c r="I4754" s="6" t="str">
        <f>VLOOKUP(F4754,'Customer Info'!A:G,7)</f>
        <v>Australia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205</v>
      </c>
      <c r="R4754" s="2" t="s">
        <v>28</v>
      </c>
      <c r="S4754" s="22">
        <f t="shared" si="374"/>
        <v>55.56</v>
      </c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Info'!A:B,2,0)</f>
        <v>Neil</v>
      </c>
      <c r="H4755" s="6" t="str">
        <f>VLOOKUP(F4755,'Customer Info'!A:C,3,0)</f>
        <v>Knudson</v>
      </c>
      <c r="I4755" s="6" t="str">
        <f>VLOOKUP(F4755,'Customer Info'!A:G,7)</f>
        <v>China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958</v>
      </c>
      <c r="R4755" s="2" t="s">
        <v>50</v>
      </c>
      <c r="S4755" s="22">
        <f t="shared" si="374"/>
        <v>723.2</v>
      </c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Info'!A:B,2,0)</f>
        <v>Alejandro</v>
      </c>
      <c r="H4756" s="6" t="str">
        <f>VLOOKUP(F4756,'Customer Info'!A:C,3,0)</f>
        <v>Grove</v>
      </c>
      <c r="I4756" s="6" t="str">
        <f>VLOOKUP(F4756,'Customer Info'!A:G,7)</f>
        <v>Australia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616</v>
      </c>
      <c r="R4756" s="2" t="s">
        <v>28</v>
      </c>
      <c r="S4756" s="22">
        <f t="shared" si="374"/>
        <v>92.960000000000008</v>
      </c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Info'!A:B,2,0)</f>
        <v>Trudy</v>
      </c>
      <c r="H4757" s="6" t="str">
        <f>VLOOKUP(F4757,'Customer Info'!A:C,3,0)</f>
        <v>Glocke</v>
      </c>
      <c r="I4757" s="6" t="str">
        <f>VLOOKUP(F4757,'Customer Info'!A:G,7)</f>
        <v>Germany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954</v>
      </c>
      <c r="R4757" s="2" t="s">
        <v>50</v>
      </c>
      <c r="S4757" s="22">
        <f t="shared" si="374"/>
        <v>1759.5900000000001</v>
      </c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Info'!A:B,2,0)</f>
        <v>Ralph</v>
      </c>
      <c r="H4758" s="6" t="str">
        <f>VLOOKUP(F4758,'Customer Info'!A:C,3,0)</f>
        <v>Arnett</v>
      </c>
      <c r="I4758" s="6" t="str">
        <f>VLOOKUP(F4758,'Customer Info'!A:G,7)</f>
        <v>Australia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174</v>
      </c>
      <c r="R4758" s="2" t="s">
        <v>50</v>
      </c>
      <c r="S4758" s="22">
        <f t="shared" si="374"/>
        <v>909</v>
      </c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Info'!A:B,2,0)</f>
        <v>Kunst</v>
      </c>
      <c r="H4759" s="6" t="str">
        <f>VLOOKUP(F4759,'Customer Info'!A:C,3,0)</f>
        <v>Miller</v>
      </c>
      <c r="I4759" s="6" t="str">
        <f>VLOOKUP(F4759,'Customer Info'!A:G,7)</f>
        <v>China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118</v>
      </c>
      <c r="R4759" s="2" t="s">
        <v>28</v>
      </c>
      <c r="S4759" s="22">
        <f t="shared" si="374"/>
        <v>50.52</v>
      </c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Info'!A:B,2,0)</f>
        <v>Hunter</v>
      </c>
      <c r="H4760" s="6" t="str">
        <f>VLOOKUP(F4760,'Customer Info'!A:C,3,0)</f>
        <v>Lopez</v>
      </c>
      <c r="I4760" s="6" t="str">
        <f>VLOOKUP(F4760,'Customer Info'!A:G,7)</f>
        <v>Australia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120</v>
      </c>
      <c r="R4760" s="2" t="s">
        <v>50</v>
      </c>
      <c r="S4760" s="22">
        <f t="shared" si="374"/>
        <v>317.60000000000002</v>
      </c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Info'!A:B,2,0)</f>
        <v>Thomas</v>
      </c>
      <c r="H4761" s="6" t="str">
        <f>VLOOKUP(F4761,'Customer Info'!A:C,3,0)</f>
        <v>Boland</v>
      </c>
      <c r="I4761" s="6" t="str">
        <f>VLOOKUP(F4761,'Customer Info'!A:G,7)</f>
        <v>Germany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22</v>
      </c>
      <c r="R4761" s="2" t="s">
        <v>28</v>
      </c>
      <c r="S4761" s="22">
        <f t="shared" si="374"/>
        <v>5.16</v>
      </c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Info'!A:B,2,0)</f>
        <v>Deirdre</v>
      </c>
      <c r="H4762" s="6" t="str">
        <f>VLOOKUP(F4762,'Customer Info'!A:C,3,0)</f>
        <v>Greer</v>
      </c>
      <c r="I4762" s="6" t="str">
        <f>VLOOKUP(F4762,'Customer Info'!A:G,7)</f>
        <v>India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84</v>
      </c>
      <c r="R4762" s="2" t="s">
        <v>50</v>
      </c>
      <c r="S4762" s="22">
        <f t="shared" si="374"/>
        <v>26.64</v>
      </c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Info'!A:B,2,0)</f>
        <v>Thomas</v>
      </c>
      <c r="H4763" s="6" t="str">
        <f>VLOOKUP(F4763,'Customer Info'!A:C,3,0)</f>
        <v>Seio</v>
      </c>
      <c r="I4763" s="6" t="str">
        <f>VLOOKUP(F4763,'Customer Info'!A:G,7)</f>
        <v>Germany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146</v>
      </c>
      <c r="R4763" s="2" t="s">
        <v>28</v>
      </c>
      <c r="S4763" s="22">
        <f t="shared" si="374"/>
        <v>44.12</v>
      </c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Info'!A:B,2,0)</f>
        <v>Jessica</v>
      </c>
      <c r="H4764" s="6" t="str">
        <f>VLOOKUP(F4764,'Customer Info'!A:C,3,0)</f>
        <v>Myrick</v>
      </c>
      <c r="I4764" s="6" t="str">
        <f>VLOOKUP(F4764,'Customer Info'!A:G,7)</f>
        <v>China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2985</v>
      </c>
      <c r="R4764" s="2" t="s">
        <v>56</v>
      </c>
      <c r="S4764" s="22">
        <f t="shared" si="374"/>
        <v>2268.3500000000004</v>
      </c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Info'!A:B,2,0)</f>
        <v>Brendan</v>
      </c>
      <c r="H4765" s="6" t="str">
        <f>VLOOKUP(F4765,'Customer Info'!A:C,3,0)</f>
        <v>Murry</v>
      </c>
      <c r="I4765" s="6" t="str">
        <f>VLOOKUP(F4765,'Customer Info'!A:G,7)</f>
        <v>India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20</v>
      </c>
      <c r="R4765" s="2" t="s">
        <v>28</v>
      </c>
      <c r="S4765" s="22">
        <f t="shared" si="374"/>
        <v>6.3</v>
      </c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Info'!A:B,2,0)</f>
        <v>Larry</v>
      </c>
      <c r="H4766" s="6" t="str">
        <f>VLOOKUP(F4766,'Customer Info'!A:C,3,0)</f>
        <v>Blacks</v>
      </c>
      <c r="I4766" s="6" t="str">
        <f>VLOOKUP(F4766,'Customer Info'!A:G,7)</f>
        <v>China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55</v>
      </c>
      <c r="R4766" s="2" t="s">
        <v>28</v>
      </c>
      <c r="S4766" s="22">
        <f t="shared" si="374"/>
        <v>18.7</v>
      </c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Info'!A:B,2,0)</f>
        <v>Robert</v>
      </c>
      <c r="H4767" s="6" t="str">
        <f>VLOOKUP(F4767,'Customer Info'!A:C,3,0)</f>
        <v>Dilbeck</v>
      </c>
      <c r="I4767" s="6" t="str">
        <f>VLOOKUP(F4767,'Customer Info'!A:G,7)</f>
        <v>Australia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388</v>
      </c>
      <c r="R4767" s="2" t="s">
        <v>50</v>
      </c>
      <c r="S4767" s="22">
        <f t="shared" si="374"/>
        <v>93.52</v>
      </c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Info'!A:B,2,0)</f>
        <v>Joy</v>
      </c>
      <c r="H4768" s="6" t="str">
        <f>VLOOKUP(F4768,'Customer Info'!A:C,3,0)</f>
        <v>Daniels</v>
      </c>
      <c r="I4768" s="6" t="str">
        <f>VLOOKUP(F4768,'Customer Info'!A:G,7)</f>
        <v>Australia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54</v>
      </c>
      <c r="R4768" s="2" t="s">
        <v>50</v>
      </c>
      <c r="S4768" s="22">
        <f t="shared" si="374"/>
        <v>10.38</v>
      </c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Info'!A:B,2,0)</f>
        <v>Philip</v>
      </c>
      <c r="H4769" s="6" t="str">
        <f>VLOOKUP(F4769,'Customer Info'!A:C,3,0)</f>
        <v>Brown</v>
      </c>
      <c r="I4769" s="6" t="str">
        <f>VLOOKUP(F4769,'Customer Info'!A:G,7)</f>
        <v>Australia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469</v>
      </c>
      <c r="R4769" s="2" t="s">
        <v>50</v>
      </c>
      <c r="S4769" s="22">
        <f t="shared" si="374"/>
        <v>355.95000000000005</v>
      </c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Info'!A:B,2,0)</f>
        <v>Brad</v>
      </c>
      <c r="H4770" s="6" t="str">
        <f>VLOOKUP(F4770,'Customer Info'!A:C,3,0)</f>
        <v>Eason</v>
      </c>
      <c r="I4770" s="6" t="str">
        <f>VLOOKUP(F4770,'Customer Info'!A:G,7)</f>
        <v>Indonesia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34</v>
      </c>
      <c r="R4770" s="2" t="s">
        <v>50</v>
      </c>
      <c r="S4770" s="22">
        <f t="shared" si="374"/>
        <v>7</v>
      </c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Info'!A:B,2,0)</f>
        <v>Cyra</v>
      </c>
      <c r="H4771" s="6" t="str">
        <f>VLOOKUP(F4771,'Customer Info'!A:C,3,0)</f>
        <v>Reiten</v>
      </c>
      <c r="I4771" s="6" t="str">
        <f>VLOOKUP(F4771,'Customer Info'!A:G,7)</f>
        <v>India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9</v>
      </c>
      <c r="R4771" s="2" t="s">
        <v>50</v>
      </c>
      <c r="S4771" s="22">
        <f t="shared" si="374"/>
        <v>3.3200000000000003</v>
      </c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Info'!A:B,2,0)</f>
        <v>Filia</v>
      </c>
      <c r="H4772" s="6" t="str">
        <f>VLOOKUP(F4772,'Customer Info'!A:C,3,0)</f>
        <v>McAdams</v>
      </c>
      <c r="I4772" s="6" t="str">
        <f>VLOOKUP(F4772,'Customer Info'!A:G,7)</f>
        <v>Australia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1362</v>
      </c>
      <c r="R4772" s="2" t="s">
        <v>56</v>
      </c>
      <c r="S4772" s="22">
        <f t="shared" si="374"/>
        <v>1203.9000000000001</v>
      </c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Info'!A:B,2,0)</f>
        <v>Duane</v>
      </c>
      <c r="H4773" s="6" t="str">
        <f>VLOOKUP(F4773,'Customer Info'!A:C,3,0)</f>
        <v>Benoit</v>
      </c>
      <c r="I4773" s="6" t="str">
        <f>VLOOKUP(F4773,'Customer Info'!A:G,7)</f>
        <v>India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4</v>
      </c>
      <c r="R4773" s="2" t="s">
        <v>50</v>
      </c>
      <c r="S4773" s="22">
        <f t="shared" si="374"/>
        <v>1.58</v>
      </c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Info'!A:B,2,0)</f>
        <v>Rick</v>
      </c>
      <c r="H4774" s="6" t="str">
        <f>VLOOKUP(F4774,'Customer Info'!A:C,3,0)</f>
        <v>Duston</v>
      </c>
      <c r="I4774" s="6" t="str">
        <f>VLOOKUP(F4774,'Customer Info'!A:G,7)</f>
        <v>Australia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480</v>
      </c>
      <c r="R4774" s="2" t="s">
        <v>50</v>
      </c>
      <c r="S4774" s="22">
        <f t="shared" si="374"/>
        <v>329.25</v>
      </c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Info'!A:B,2,0)</f>
        <v>Lisa</v>
      </c>
      <c r="H4775" s="6" t="str">
        <f>VLOOKUP(F4775,'Customer Info'!A:C,3,0)</f>
        <v>DeCherney</v>
      </c>
      <c r="I4775" s="6" t="str">
        <f>VLOOKUP(F4775,'Customer Info'!A:G,7)</f>
        <v>Australia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444</v>
      </c>
      <c r="R4775" s="2" t="s">
        <v>28</v>
      </c>
      <c r="S4775" s="22">
        <f t="shared" si="374"/>
        <v>596.20000000000005</v>
      </c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Info'!A:B,2,0)</f>
        <v>Kunst</v>
      </c>
      <c r="H4776" s="6" t="str">
        <f>VLOOKUP(F4776,'Customer Info'!A:C,3,0)</f>
        <v>Miller</v>
      </c>
      <c r="I4776" s="6" t="str">
        <f>VLOOKUP(F4776,'Customer Info'!A:G,7)</f>
        <v>China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50</v>
      </c>
      <c r="R4776" s="2" t="s">
        <v>28</v>
      </c>
      <c r="S4776" s="22">
        <f t="shared" si="374"/>
        <v>26.64</v>
      </c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Info'!A:B,2,0)</f>
        <v>Joy</v>
      </c>
      <c r="H4777" s="6" t="str">
        <f>VLOOKUP(F4777,'Customer Info'!A:C,3,0)</f>
        <v>Daniels</v>
      </c>
      <c r="I4777" s="6" t="str">
        <f>VLOOKUP(F4777,'Customer Info'!A:G,7)</f>
        <v>Australia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792</v>
      </c>
      <c r="R4777" s="2" t="s">
        <v>28</v>
      </c>
      <c r="S4777" s="22">
        <f t="shared" si="374"/>
        <v>710.55000000000007</v>
      </c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Info'!A:B,2,0)</f>
        <v>Scott</v>
      </c>
      <c r="H4778" s="6" t="str">
        <f>VLOOKUP(F4778,'Customer Info'!A:C,3,0)</f>
        <v>Williamson</v>
      </c>
      <c r="I4778" s="6" t="str">
        <f>VLOOKUP(F4778,'Customer Info'!A:G,7)</f>
        <v>Germany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80</v>
      </c>
      <c r="R4778" s="2" t="s">
        <v>50</v>
      </c>
      <c r="S4778" s="22">
        <f t="shared" si="374"/>
        <v>15.44</v>
      </c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Info'!A:B,2,0)</f>
        <v>Erica</v>
      </c>
      <c r="H4779" s="6" t="str">
        <f>VLOOKUP(F4779,'Customer Info'!A:C,3,0)</f>
        <v>Hackney</v>
      </c>
      <c r="I4779" s="6" t="str">
        <f>VLOOKUP(F4779,'Customer Info'!A:G,7)</f>
        <v>India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2016</v>
      </c>
      <c r="R4779" s="2" t="s">
        <v>50</v>
      </c>
      <c r="S4779" s="22">
        <f t="shared" si="374"/>
        <v>1878.2400000000002</v>
      </c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Info'!A:B,2,0)</f>
        <v>Bart</v>
      </c>
      <c r="H4780" s="6" t="str">
        <f>VLOOKUP(F4780,'Customer Info'!A:C,3,0)</f>
        <v>Folk</v>
      </c>
      <c r="I4780" s="6" t="str">
        <f>VLOOKUP(F4780,'Customer Info'!A:G,7)</f>
        <v>Indonesia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999</v>
      </c>
      <c r="R4780" s="2" t="s">
        <v>28</v>
      </c>
      <c r="S4780" s="22">
        <f t="shared" si="374"/>
        <v>904.05000000000007</v>
      </c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Info'!A:B,2,0)</f>
        <v>John</v>
      </c>
      <c r="H4781" s="6" t="str">
        <f>VLOOKUP(F4781,'Customer Info'!A:C,3,0)</f>
        <v>Grady</v>
      </c>
      <c r="I4781" s="6" t="str">
        <f>VLOOKUP(F4781,'Customer Info'!A:G,7)</f>
        <v>Germany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45</v>
      </c>
      <c r="R4781" s="2" t="s">
        <v>50</v>
      </c>
      <c r="S4781" s="22">
        <f t="shared" si="374"/>
        <v>11.28</v>
      </c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Info'!A:B,2,0)</f>
        <v>Rick</v>
      </c>
      <c r="H4782" s="6" t="str">
        <f>VLOOKUP(F4782,'Customer Info'!A:C,3,0)</f>
        <v>Duston</v>
      </c>
      <c r="I4782" s="6" t="str">
        <f>VLOOKUP(F4782,'Customer Info'!A:G,7)</f>
        <v>Australia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77</v>
      </c>
      <c r="R4782" s="2" t="s">
        <v>50</v>
      </c>
      <c r="S4782" s="22">
        <f t="shared" si="374"/>
        <v>18.059999999999999</v>
      </c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Info'!A:B,2,0)</f>
        <v>Charles</v>
      </c>
      <c r="H4783" s="6" t="str">
        <f>VLOOKUP(F4783,'Customer Info'!A:C,3,0)</f>
        <v>Sheldon</v>
      </c>
      <c r="I4783" s="6" t="str">
        <f>VLOOKUP(F4783,'Customer Info'!A:G,7)</f>
        <v>India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2055</v>
      </c>
      <c r="R4783" s="2" t="s">
        <v>28</v>
      </c>
      <c r="S4783" s="22">
        <f t="shared" si="374"/>
        <v>1224</v>
      </c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Info'!A:B,2,0)</f>
        <v>Christopher</v>
      </c>
      <c r="H4784" s="6" t="str">
        <f>VLOOKUP(F4784,'Customer Info'!A:C,3,0)</f>
        <v>Martinez</v>
      </c>
      <c r="I4784" s="6" t="str">
        <f>VLOOKUP(F4784,'Customer Info'!A:G,7)</f>
        <v>Australia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490</v>
      </c>
      <c r="R4784" s="2" t="s">
        <v>28</v>
      </c>
      <c r="S4784" s="22">
        <f t="shared" si="374"/>
        <v>270.25</v>
      </c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Info'!A:B,2,0)</f>
        <v>Patrick</v>
      </c>
      <c r="H4785" s="6" t="str">
        <f>VLOOKUP(F4785,'Customer Info'!A:C,3,0)</f>
        <v>Bzostek</v>
      </c>
      <c r="I4785" s="6" t="str">
        <f>VLOOKUP(F4785,'Customer Info'!A:G,7)</f>
        <v>Australia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132</v>
      </c>
      <c r="R4785" s="2" t="s">
        <v>50</v>
      </c>
      <c r="S4785" s="22">
        <f t="shared" si="374"/>
        <v>46.76</v>
      </c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Info'!A:B,2,0)</f>
        <v>Sung</v>
      </c>
      <c r="H4786" s="6" t="str">
        <f>VLOOKUP(F4786,'Customer Info'!A:C,3,0)</f>
        <v>Shariari</v>
      </c>
      <c r="I4786" s="6" t="str">
        <f>VLOOKUP(F4786,'Customer Info'!A:G,7)</f>
        <v>Germany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48</v>
      </c>
      <c r="R4786" s="2" t="s">
        <v>28</v>
      </c>
      <c r="S4786" s="22">
        <f t="shared" si="374"/>
        <v>11.84</v>
      </c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Info'!A:B,2,0)</f>
        <v>Craig</v>
      </c>
      <c r="H4787" s="6" t="str">
        <f>VLOOKUP(F4787,'Customer Info'!A:C,3,0)</f>
        <v>Yedwab</v>
      </c>
      <c r="I4787" s="6" t="str">
        <f>VLOOKUP(F4787,'Customer Info'!A:G,7)</f>
        <v>India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66</v>
      </c>
      <c r="R4787" s="2" t="s">
        <v>50</v>
      </c>
      <c r="S4787" s="22">
        <f t="shared" si="374"/>
        <v>16.16</v>
      </c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Info'!A:B,2,0)</f>
        <v>Stuart</v>
      </c>
      <c r="H4788" s="6" t="str">
        <f>VLOOKUP(F4788,'Customer Info'!A:C,3,0)</f>
        <v>Calhoun</v>
      </c>
      <c r="I4788" s="6" t="str">
        <f>VLOOKUP(F4788,'Customer Info'!A:G,7)</f>
        <v>Germany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1272</v>
      </c>
      <c r="R4788" s="2" t="s">
        <v>50</v>
      </c>
      <c r="S4788" s="22">
        <f t="shared" si="374"/>
        <v>2346.1200000000003</v>
      </c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Info'!A:B,2,0)</f>
        <v>Bill</v>
      </c>
      <c r="H4789" s="6" t="str">
        <f>VLOOKUP(F4789,'Customer Info'!A:C,3,0)</f>
        <v>Donatelli</v>
      </c>
      <c r="I4789" s="6" t="str">
        <f>VLOOKUP(F4789,'Customer Info'!A:G,7)</f>
        <v>Australia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552</v>
      </c>
      <c r="R4789" s="2" t="s">
        <v>28</v>
      </c>
      <c r="S4789" s="22">
        <f t="shared" si="374"/>
        <v>271.8</v>
      </c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Info'!A:B,2,0)</f>
        <v>Toby</v>
      </c>
      <c r="H4790" s="6" t="str">
        <f>VLOOKUP(F4790,'Customer Info'!A:C,3,0)</f>
        <v>Braunhardt</v>
      </c>
      <c r="I4790" s="6" t="str">
        <f>VLOOKUP(F4790,'Customer Info'!A:G,7)</f>
        <v>Germany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39</v>
      </c>
      <c r="R4790" s="2" t="s">
        <v>26</v>
      </c>
      <c r="S4790" s="22">
        <f t="shared" si="374"/>
        <v>7.68</v>
      </c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Info'!A:B,2,0)</f>
        <v>Bart</v>
      </c>
      <c r="H4791" s="6" t="str">
        <f>VLOOKUP(F4791,'Customer Info'!A:C,3,0)</f>
        <v>Folk</v>
      </c>
      <c r="I4791" s="6" t="str">
        <f>VLOOKUP(F4791,'Customer Info'!A:G,7)</f>
        <v>Indonesia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264</v>
      </c>
      <c r="R4791" s="2" t="s">
        <v>26</v>
      </c>
      <c r="S4791" s="22">
        <f t="shared" si="374"/>
        <v>279.8</v>
      </c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Info'!A:B,2,0)</f>
        <v>Katherine</v>
      </c>
      <c r="H4792" s="6" t="str">
        <f>VLOOKUP(F4792,'Customer Info'!A:C,3,0)</f>
        <v>Murray</v>
      </c>
      <c r="I4792" s="6" t="str">
        <f>VLOOKUP(F4792,'Customer Info'!A:G,7)</f>
        <v>China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45</v>
      </c>
      <c r="R4792" s="2" t="s">
        <v>28</v>
      </c>
      <c r="S4792" s="22">
        <f t="shared" si="374"/>
        <v>9</v>
      </c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Info'!A:B,2,0)</f>
        <v>Jill</v>
      </c>
      <c r="H4793" s="6" t="str">
        <f>VLOOKUP(F4793,'Customer Info'!A:C,3,0)</f>
        <v>Fjeld</v>
      </c>
      <c r="I4793" s="6" t="str">
        <f>VLOOKUP(F4793,'Customer Info'!A:G,7)</f>
        <v>Australia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190</v>
      </c>
      <c r="R4793" s="2" t="s">
        <v>28</v>
      </c>
      <c r="S4793" s="22">
        <f t="shared" si="374"/>
        <v>67.44</v>
      </c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Info'!A:B,2,0)</f>
        <v>Bryan</v>
      </c>
      <c r="H4794" s="6" t="str">
        <f>VLOOKUP(F4794,'Customer Info'!A:C,3,0)</f>
        <v>Davis</v>
      </c>
      <c r="I4794" s="6" t="str">
        <f>VLOOKUP(F4794,'Customer Info'!A:G,7)</f>
        <v>Australia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1928</v>
      </c>
      <c r="R4794" s="2" t="s">
        <v>50</v>
      </c>
      <c r="S4794" s="22">
        <f t="shared" si="374"/>
        <v>887.80000000000007</v>
      </c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Info'!A:B,2,0)</f>
        <v>Justin</v>
      </c>
      <c r="H4795" s="6" t="str">
        <f>VLOOKUP(F4795,'Customer Info'!A:C,3,0)</f>
        <v>Deggeller</v>
      </c>
      <c r="I4795" s="6" t="str">
        <f>VLOOKUP(F4795,'Customer Info'!A:G,7)</f>
        <v>Australia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650</v>
      </c>
      <c r="R4795" s="2" t="s">
        <v>28</v>
      </c>
      <c r="S4795" s="22">
        <f t="shared" si="374"/>
        <v>296</v>
      </c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Info'!A:B,2,0)</f>
        <v>Emily</v>
      </c>
      <c r="H4796" s="6" t="str">
        <f>VLOOKUP(F4796,'Customer Info'!A:C,3,0)</f>
        <v>Burns</v>
      </c>
      <c r="I4796" s="6" t="str">
        <f>VLOOKUP(F4796,'Customer Info'!A:G,7)</f>
        <v>India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1632</v>
      </c>
      <c r="R4796" s="2" t="s">
        <v>50</v>
      </c>
      <c r="S4796" s="22">
        <f t="shared" si="374"/>
        <v>896.7</v>
      </c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Info'!A:B,2,0)</f>
        <v>Meg</v>
      </c>
      <c r="H4797" s="6" t="str">
        <f>VLOOKUP(F4797,'Customer Info'!A:C,3,0)</f>
        <v>Tillman</v>
      </c>
      <c r="I4797" s="6" t="str">
        <f>VLOOKUP(F4797,'Customer Info'!A:G,7)</f>
        <v>Germany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393</v>
      </c>
      <c r="R4797" s="2" t="s">
        <v>28</v>
      </c>
      <c r="S4797" s="22">
        <f t="shared" si="374"/>
        <v>95.22</v>
      </c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Info'!A:B,2,0)</f>
        <v>Daniel</v>
      </c>
      <c r="H4798" s="6" t="str">
        <f>VLOOKUP(F4798,'Customer Info'!A:C,3,0)</f>
        <v>Raglin</v>
      </c>
      <c r="I4798" s="6" t="str">
        <f>VLOOKUP(F4798,'Customer Info'!A:G,7)</f>
        <v>Germany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672</v>
      </c>
      <c r="R4798" s="2" t="s">
        <v>28</v>
      </c>
      <c r="S4798" s="22">
        <f t="shared" si="374"/>
        <v>371</v>
      </c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Info'!A:B,2,0)</f>
        <v>Dennis</v>
      </c>
      <c r="H4799" s="6" t="str">
        <f>VLOOKUP(F4799,'Customer Info'!A:C,3,0)</f>
        <v>Pardue</v>
      </c>
      <c r="I4799" s="6" t="str">
        <f>VLOOKUP(F4799,'Customer Info'!A:G,7)</f>
        <v>Australia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156</v>
      </c>
      <c r="R4799" s="2" t="s">
        <v>28</v>
      </c>
      <c r="S4799" s="22">
        <f t="shared" si="374"/>
        <v>54.480000000000004</v>
      </c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Info'!A:B,2,0)</f>
        <v>Thomas</v>
      </c>
      <c r="H4800" s="6" t="str">
        <f>VLOOKUP(F4800,'Customer Info'!A:C,3,0)</f>
        <v>Boland</v>
      </c>
      <c r="I4800" s="6" t="str">
        <f>VLOOKUP(F4800,'Customer Info'!A:G,7)</f>
        <v>Germany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1216</v>
      </c>
      <c r="R4800" s="2" t="s">
        <v>28</v>
      </c>
      <c r="S4800" s="22">
        <f t="shared" si="374"/>
        <v>828.1</v>
      </c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Info'!A:B,2,0)</f>
        <v>Claudia</v>
      </c>
      <c r="H4801" s="6" t="str">
        <f>VLOOKUP(F4801,'Customer Info'!A:C,3,0)</f>
        <v>Bergmann</v>
      </c>
      <c r="I4801" s="6" t="str">
        <f>VLOOKUP(F4801,'Customer Info'!A:G,7)</f>
        <v>India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462</v>
      </c>
      <c r="R4801" s="2" t="s">
        <v>28</v>
      </c>
      <c r="S4801" s="22">
        <f t="shared" si="374"/>
        <v>612.6</v>
      </c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Info'!A:B,2,0)</f>
        <v>Meg</v>
      </c>
      <c r="H4802" s="6" t="str">
        <f>VLOOKUP(F4802,'Customer Info'!A:C,3,0)</f>
        <v>Tillman</v>
      </c>
      <c r="I4802" s="6" t="str">
        <f>VLOOKUP(F4802,'Customer Info'!A:G,7)</f>
        <v>Germany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462</v>
      </c>
      <c r="R4802" s="2" t="s">
        <v>28</v>
      </c>
      <c r="S4802" s="22">
        <f t="shared" si="374"/>
        <v>409.95000000000005</v>
      </c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Info'!A:B,2,0)</f>
        <v>Craig</v>
      </c>
      <c r="H4803" s="6" t="str">
        <f>VLOOKUP(F4803,'Customer Info'!A:C,3,0)</f>
        <v>Carreira</v>
      </c>
      <c r="I4803" s="6" t="str">
        <f>VLOOKUP(F4803,'Customer Info'!A:G,7)</f>
        <v>China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2075</v>
      </c>
      <c r="R4803" s="2" t="s">
        <v>28</v>
      </c>
      <c r="S4803" s="22">
        <f t="shared" si="374"/>
        <v>1938.3700000000001</v>
      </c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Info'!A:B,2,0)</f>
        <v>Deirdre</v>
      </c>
      <c r="H4804" s="6" t="str">
        <f>VLOOKUP(F4804,'Customer Info'!A:C,3,0)</f>
        <v>Greer</v>
      </c>
      <c r="I4804" s="6" t="str">
        <f>VLOOKUP(F4804,'Customer Info'!A:G,7)</f>
        <v>India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141</v>
      </c>
      <c r="R4804" s="2" t="s">
        <v>28</v>
      </c>
      <c r="S4804" s="22">
        <f t="shared" si="374"/>
        <v>43.1</v>
      </c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Info'!A:B,2,0)</f>
        <v>Anthony</v>
      </c>
      <c r="H4805" s="6" t="str">
        <f>VLOOKUP(F4805,'Customer Info'!A:C,3,0)</f>
        <v>O'Donnell</v>
      </c>
      <c r="I4805" s="6" t="str">
        <f>VLOOKUP(F4805,'Customer Info'!A:G,7)</f>
        <v>Germany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645</v>
      </c>
      <c r="R4805" s="2" t="s">
        <v>28</v>
      </c>
      <c r="S4805" s="22">
        <f t="shared" si="374"/>
        <v>443.70000000000005</v>
      </c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Info'!A:B,2,0)</f>
        <v>Laurel</v>
      </c>
      <c r="H4806" s="6" t="str">
        <f>VLOOKUP(F4806,'Customer Info'!A:C,3,0)</f>
        <v>Workman</v>
      </c>
      <c r="I4806" s="6" t="str">
        <f>VLOOKUP(F4806,'Customer Info'!A:G,7)</f>
        <v>China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690</v>
      </c>
      <c r="R4806" s="2" t="s">
        <v>50</v>
      </c>
      <c r="S4806" s="22">
        <f t="shared" si="374"/>
        <v>610.5</v>
      </c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Info'!A:B,2,0)</f>
        <v>Lynn</v>
      </c>
      <c r="H4807" s="6" t="str">
        <f>VLOOKUP(F4807,'Customer Info'!A:C,3,0)</f>
        <v>Smith</v>
      </c>
      <c r="I4807" s="6" t="str">
        <f>VLOOKUP(F4807,'Customer Info'!A:G,7)</f>
        <v>China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256</v>
      </c>
      <c r="R4807" s="2" t="s">
        <v>50</v>
      </c>
      <c r="S4807" s="22">
        <f t="shared" si="374"/>
        <v>338.40000000000003</v>
      </c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Info'!A:B,2,0)</f>
        <v>Brendan</v>
      </c>
      <c r="H4808" s="6" t="str">
        <f>VLOOKUP(F4808,'Customer Info'!A:C,3,0)</f>
        <v>Murry</v>
      </c>
      <c r="I4808" s="6" t="str">
        <f>VLOOKUP(F4808,'Customer Info'!A:G,7)</f>
        <v>India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45</v>
      </c>
      <c r="R4808" s="2" t="s">
        <v>50</v>
      </c>
      <c r="S4808" s="22">
        <f t="shared" si="374"/>
        <v>23.72</v>
      </c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Info'!A:B,2,0)</f>
        <v>Matt</v>
      </c>
      <c r="H4809" s="6" t="str">
        <f>VLOOKUP(F4809,'Customer Info'!A:C,3,0)</f>
        <v>Collins</v>
      </c>
      <c r="I4809" s="6" t="str">
        <f>VLOOKUP(F4809,'Customer Info'!A:G,7)</f>
        <v>China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576</v>
      </c>
      <c r="R4809" s="2" t="s">
        <v>26</v>
      </c>
      <c r="S4809" s="22">
        <f t="shared" si="374"/>
        <v>318</v>
      </c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Info'!A:B,2,0)</f>
        <v>Paul</v>
      </c>
      <c r="H4810" s="6" t="str">
        <f>VLOOKUP(F4810,'Customer Info'!A:C,3,0)</f>
        <v>Knutson</v>
      </c>
      <c r="I4810" s="6" t="str">
        <f>VLOOKUP(F4810,'Customer Info'!A:G,7)</f>
        <v>Australia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954</v>
      </c>
      <c r="R4810" s="2" t="s">
        <v>28</v>
      </c>
      <c r="S4810" s="22">
        <f t="shared" si="374"/>
        <v>1753.7100000000003</v>
      </c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Info'!A:B,2,0)</f>
        <v>Patrick</v>
      </c>
      <c r="H4811" s="6" t="str">
        <f>VLOOKUP(F4811,'Customer Info'!A:C,3,0)</f>
        <v>O'Donnell</v>
      </c>
      <c r="I4811" s="6" t="str">
        <f>VLOOKUP(F4811,'Customer Info'!A:G,7)</f>
        <v>Australia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N4811-M4811</f>
        <v>36</v>
      </c>
      <c r="R4811" s="2" t="s">
        <v>28</v>
      </c>
      <c r="S4811" s="22">
        <f t="shared" ref="S4811:S4815" si="379">IF(N4811&lt;5000,N4811*2%,IF(AND(N4811&gt;=5000,N4811&lt;25000),N4811*5%,IF(AND(N4811&gt;=25000,N4811&lt;50000),N4811*7%,IF(AND(N4811&gt;=50000,N4811&lt;100000)*N4811*9%,IF(AND(N4811&gt;=100000,N4811&lt;250000),N4811*12%,N4811*15%)))))</f>
        <v>11.34</v>
      </c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Info'!A:B,2,0)</f>
        <v>Erica</v>
      </c>
      <c r="H4812" s="6" t="str">
        <f>VLOOKUP(F4812,'Customer Info'!A:C,3,0)</f>
        <v>Smith</v>
      </c>
      <c r="I4812" s="6" t="str">
        <f>VLOOKUP(F4812,'Customer Info'!A:G,7)</f>
        <v>China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3345</v>
      </c>
      <c r="R4812" s="2" t="s">
        <v>50</v>
      </c>
      <c r="S4812" s="22">
        <f t="shared" si="379"/>
        <v>2564.4500000000003</v>
      </c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Info'!A:B,2,0)</f>
        <v>Jessica</v>
      </c>
      <c r="H4813" s="6" t="str">
        <f>VLOOKUP(F4813,'Customer Info'!A:C,3,0)</f>
        <v>Myrick</v>
      </c>
      <c r="I4813" s="6" t="str">
        <f>VLOOKUP(F4813,'Customer Info'!A:G,7)</f>
        <v>China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4</v>
      </c>
      <c r="R4813" s="2" t="s">
        <v>28</v>
      </c>
      <c r="S4813" s="22">
        <f t="shared" si="379"/>
        <v>1.22</v>
      </c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Info'!A:B,2,0)</f>
        <v>Stuart</v>
      </c>
      <c r="H4814" s="6" t="str">
        <f>VLOOKUP(F4814,'Customer Info'!A:C,3,0)</f>
        <v>Calhoun</v>
      </c>
      <c r="I4814" s="6" t="str">
        <f>VLOOKUP(F4814,'Customer Info'!A:G,7)</f>
        <v>Germany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8</v>
      </c>
      <c r="R4814" s="2" t="s">
        <v>28</v>
      </c>
      <c r="S4814" s="22">
        <f t="shared" si="379"/>
        <v>4.4800000000000004</v>
      </c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Info'!A:B,2,0)</f>
        <v>Anthony</v>
      </c>
      <c r="H4815" s="6" t="str">
        <f>VLOOKUP(F4815,'Customer Info'!A:C,3,0)</f>
        <v>O'Donnell</v>
      </c>
      <c r="I4815" s="6" t="str">
        <f>VLOOKUP(F4815,'Customer Info'!A:G,7)</f>
        <v>Germany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156</v>
      </c>
      <c r="R4815" s="2" t="s">
        <v>26</v>
      </c>
      <c r="S4815" s="22">
        <f t="shared" si="379"/>
        <v>34.04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C1" sqref="C1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8" x14ac:dyDescent="0.3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8" x14ac:dyDescent="0.3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Q3" s="15" t="s">
        <v>5349</v>
      </c>
      <c r="R3" s="15" t="s">
        <v>5339</v>
      </c>
    </row>
    <row r="4" spans="1:18" x14ac:dyDescent="0.3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Q4" t="s">
        <v>5355</v>
      </c>
      <c r="R4" t="s">
        <v>5356</v>
      </c>
    </row>
    <row r="5" spans="1:18" x14ac:dyDescent="0.3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Q5" s="15" t="s">
        <v>8</v>
      </c>
      <c r="R5" t="str" cm="1">
        <f t="array" ref="R5">INDEX(E1:E501,MATCH(R3&amp;R4,B1:B501&amp;C1:C501,0))</f>
        <v>Minden</v>
      </c>
    </row>
    <row r="6" spans="1:18" x14ac:dyDescent="0.3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8" x14ac:dyDescent="0.3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8" x14ac:dyDescent="0.3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8" x14ac:dyDescent="0.3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</row>
    <row r="10" spans="1:18" x14ac:dyDescent="0.3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</row>
    <row r="11" spans="1:18" x14ac:dyDescent="0.3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8" x14ac:dyDescent="0.3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</row>
    <row r="13" spans="1:18" x14ac:dyDescent="0.3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8" x14ac:dyDescent="0.3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8" x14ac:dyDescent="0.3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8" x14ac:dyDescent="0.3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 x14ac:dyDescent="0.3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 x14ac:dyDescent="0.3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 x14ac:dyDescent="0.3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 x14ac:dyDescent="0.3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 x14ac:dyDescent="0.3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 x14ac:dyDescent="0.3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 x14ac:dyDescent="0.3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 x14ac:dyDescent="0.3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 x14ac:dyDescent="0.3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 x14ac:dyDescent="0.3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 x14ac:dyDescent="0.3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 x14ac:dyDescent="0.3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 x14ac:dyDescent="0.3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 x14ac:dyDescent="0.3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 x14ac:dyDescent="0.3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 x14ac:dyDescent="0.3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 x14ac:dyDescent="0.3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 x14ac:dyDescent="0.3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 x14ac:dyDescent="0.3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 x14ac:dyDescent="0.3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 x14ac:dyDescent="0.3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 x14ac:dyDescent="0.3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 x14ac:dyDescent="0.3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 x14ac:dyDescent="0.3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 x14ac:dyDescent="0.3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 x14ac:dyDescent="0.3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 x14ac:dyDescent="0.3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 x14ac:dyDescent="0.3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 x14ac:dyDescent="0.3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 x14ac:dyDescent="0.3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 x14ac:dyDescent="0.3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 x14ac:dyDescent="0.3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 x14ac:dyDescent="0.3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 x14ac:dyDescent="0.3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 x14ac:dyDescent="0.3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 x14ac:dyDescent="0.3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 x14ac:dyDescent="0.3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 x14ac:dyDescent="0.3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 x14ac:dyDescent="0.3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 x14ac:dyDescent="0.3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 x14ac:dyDescent="0.3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 x14ac:dyDescent="0.3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 x14ac:dyDescent="0.3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 x14ac:dyDescent="0.3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 x14ac:dyDescent="0.3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 x14ac:dyDescent="0.3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 x14ac:dyDescent="0.3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 x14ac:dyDescent="0.3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 x14ac:dyDescent="0.3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 x14ac:dyDescent="0.3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 x14ac:dyDescent="0.3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 x14ac:dyDescent="0.3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 x14ac:dyDescent="0.3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 x14ac:dyDescent="0.3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 x14ac:dyDescent="0.3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 x14ac:dyDescent="0.3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 x14ac:dyDescent="0.3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 x14ac:dyDescent="0.3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 x14ac:dyDescent="0.3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 x14ac:dyDescent="0.3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 x14ac:dyDescent="0.3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 x14ac:dyDescent="0.3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 x14ac:dyDescent="0.3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 x14ac:dyDescent="0.3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 x14ac:dyDescent="0.3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 x14ac:dyDescent="0.3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 x14ac:dyDescent="0.3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 x14ac:dyDescent="0.3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 x14ac:dyDescent="0.3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 x14ac:dyDescent="0.3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 x14ac:dyDescent="0.3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 x14ac:dyDescent="0.3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 x14ac:dyDescent="0.3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 x14ac:dyDescent="0.3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 x14ac:dyDescent="0.3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 x14ac:dyDescent="0.3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 x14ac:dyDescent="0.3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 x14ac:dyDescent="0.3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 x14ac:dyDescent="0.3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 x14ac:dyDescent="0.3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 x14ac:dyDescent="0.3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 x14ac:dyDescent="0.3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 x14ac:dyDescent="0.3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 x14ac:dyDescent="0.3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 x14ac:dyDescent="0.3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 x14ac:dyDescent="0.3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 x14ac:dyDescent="0.3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 x14ac:dyDescent="0.3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 x14ac:dyDescent="0.3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 x14ac:dyDescent="0.3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 x14ac:dyDescent="0.3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 x14ac:dyDescent="0.3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 x14ac:dyDescent="0.3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 x14ac:dyDescent="0.3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 x14ac:dyDescent="0.3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 x14ac:dyDescent="0.3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 x14ac:dyDescent="0.3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 x14ac:dyDescent="0.3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 x14ac:dyDescent="0.3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 x14ac:dyDescent="0.3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 x14ac:dyDescent="0.3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 x14ac:dyDescent="0.3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 x14ac:dyDescent="0.3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 x14ac:dyDescent="0.3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 x14ac:dyDescent="0.3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 x14ac:dyDescent="0.3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 x14ac:dyDescent="0.3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 x14ac:dyDescent="0.3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 x14ac:dyDescent="0.3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 x14ac:dyDescent="0.3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 x14ac:dyDescent="0.3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 x14ac:dyDescent="0.3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 x14ac:dyDescent="0.3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 x14ac:dyDescent="0.3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 x14ac:dyDescent="0.3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 x14ac:dyDescent="0.3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 x14ac:dyDescent="0.3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 x14ac:dyDescent="0.3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 x14ac:dyDescent="0.3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 x14ac:dyDescent="0.3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 x14ac:dyDescent="0.3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 x14ac:dyDescent="0.3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 x14ac:dyDescent="0.3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 x14ac:dyDescent="0.3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 x14ac:dyDescent="0.3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 x14ac:dyDescent="0.3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 x14ac:dyDescent="0.3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 x14ac:dyDescent="0.3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 x14ac:dyDescent="0.3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 x14ac:dyDescent="0.3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 x14ac:dyDescent="0.3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 x14ac:dyDescent="0.3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 x14ac:dyDescent="0.3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 x14ac:dyDescent="0.3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 x14ac:dyDescent="0.3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 x14ac:dyDescent="0.3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 x14ac:dyDescent="0.3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 x14ac:dyDescent="0.3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 x14ac:dyDescent="0.3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 x14ac:dyDescent="0.3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 x14ac:dyDescent="0.3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 x14ac:dyDescent="0.3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 x14ac:dyDescent="0.3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 x14ac:dyDescent="0.3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 x14ac:dyDescent="0.3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 x14ac:dyDescent="0.3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 x14ac:dyDescent="0.3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 x14ac:dyDescent="0.3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 x14ac:dyDescent="0.3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 x14ac:dyDescent="0.3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 x14ac:dyDescent="0.3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 x14ac:dyDescent="0.3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 x14ac:dyDescent="0.3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 x14ac:dyDescent="0.3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 x14ac:dyDescent="0.3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 x14ac:dyDescent="0.3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 x14ac:dyDescent="0.3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 x14ac:dyDescent="0.3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 x14ac:dyDescent="0.3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 x14ac:dyDescent="0.3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 x14ac:dyDescent="0.3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 x14ac:dyDescent="0.3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 x14ac:dyDescent="0.3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 x14ac:dyDescent="0.3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 x14ac:dyDescent="0.3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 x14ac:dyDescent="0.3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 x14ac:dyDescent="0.3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 x14ac:dyDescent="0.3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 x14ac:dyDescent="0.3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 x14ac:dyDescent="0.3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 x14ac:dyDescent="0.3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 x14ac:dyDescent="0.3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 x14ac:dyDescent="0.3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 x14ac:dyDescent="0.3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 x14ac:dyDescent="0.3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 x14ac:dyDescent="0.3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 x14ac:dyDescent="0.3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 x14ac:dyDescent="0.3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 x14ac:dyDescent="0.3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 x14ac:dyDescent="0.3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 x14ac:dyDescent="0.3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 x14ac:dyDescent="0.3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 x14ac:dyDescent="0.3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 x14ac:dyDescent="0.3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 x14ac:dyDescent="0.3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 x14ac:dyDescent="0.3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 x14ac:dyDescent="0.3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 x14ac:dyDescent="0.3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 x14ac:dyDescent="0.3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 x14ac:dyDescent="0.3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 x14ac:dyDescent="0.3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 x14ac:dyDescent="0.3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 x14ac:dyDescent="0.3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 x14ac:dyDescent="0.3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 x14ac:dyDescent="0.3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 x14ac:dyDescent="0.3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 x14ac:dyDescent="0.3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 x14ac:dyDescent="0.3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 x14ac:dyDescent="0.3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 x14ac:dyDescent="0.3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 x14ac:dyDescent="0.3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 x14ac:dyDescent="0.3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 x14ac:dyDescent="0.3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 x14ac:dyDescent="0.3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 x14ac:dyDescent="0.3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 x14ac:dyDescent="0.3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 x14ac:dyDescent="0.3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 x14ac:dyDescent="0.3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 x14ac:dyDescent="0.3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 x14ac:dyDescent="0.3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 x14ac:dyDescent="0.3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 x14ac:dyDescent="0.3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 x14ac:dyDescent="0.3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 x14ac:dyDescent="0.3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 x14ac:dyDescent="0.3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 x14ac:dyDescent="0.3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 x14ac:dyDescent="0.3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 x14ac:dyDescent="0.3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 x14ac:dyDescent="0.3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 x14ac:dyDescent="0.3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 x14ac:dyDescent="0.3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 x14ac:dyDescent="0.3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 x14ac:dyDescent="0.3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 x14ac:dyDescent="0.3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 x14ac:dyDescent="0.3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 x14ac:dyDescent="0.3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 x14ac:dyDescent="0.3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 x14ac:dyDescent="0.3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 x14ac:dyDescent="0.3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 x14ac:dyDescent="0.3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 x14ac:dyDescent="0.3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 x14ac:dyDescent="0.3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 x14ac:dyDescent="0.3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 x14ac:dyDescent="0.3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 x14ac:dyDescent="0.3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 x14ac:dyDescent="0.3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 x14ac:dyDescent="0.3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 x14ac:dyDescent="0.3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 x14ac:dyDescent="0.3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 x14ac:dyDescent="0.3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 x14ac:dyDescent="0.3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 x14ac:dyDescent="0.3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 x14ac:dyDescent="0.3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 x14ac:dyDescent="0.3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 x14ac:dyDescent="0.3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 x14ac:dyDescent="0.3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 x14ac:dyDescent="0.3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 x14ac:dyDescent="0.3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 x14ac:dyDescent="0.3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 x14ac:dyDescent="0.3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 x14ac:dyDescent="0.3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 x14ac:dyDescent="0.3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 x14ac:dyDescent="0.3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 x14ac:dyDescent="0.3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 x14ac:dyDescent="0.3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 x14ac:dyDescent="0.3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 x14ac:dyDescent="0.3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 x14ac:dyDescent="0.3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 x14ac:dyDescent="0.3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 x14ac:dyDescent="0.3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 x14ac:dyDescent="0.3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 x14ac:dyDescent="0.3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 x14ac:dyDescent="0.3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 x14ac:dyDescent="0.3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 x14ac:dyDescent="0.3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 x14ac:dyDescent="0.3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 x14ac:dyDescent="0.3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 x14ac:dyDescent="0.3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 x14ac:dyDescent="0.3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 x14ac:dyDescent="0.3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 x14ac:dyDescent="0.3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 x14ac:dyDescent="0.3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 x14ac:dyDescent="0.3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 x14ac:dyDescent="0.3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 x14ac:dyDescent="0.3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 x14ac:dyDescent="0.3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 x14ac:dyDescent="0.3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 x14ac:dyDescent="0.3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 x14ac:dyDescent="0.3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 x14ac:dyDescent="0.3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 x14ac:dyDescent="0.3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 x14ac:dyDescent="0.3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 x14ac:dyDescent="0.3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 x14ac:dyDescent="0.3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 x14ac:dyDescent="0.3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 x14ac:dyDescent="0.3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 x14ac:dyDescent="0.3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 x14ac:dyDescent="0.3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 x14ac:dyDescent="0.3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 x14ac:dyDescent="0.3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 x14ac:dyDescent="0.3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 x14ac:dyDescent="0.3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 x14ac:dyDescent="0.3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 x14ac:dyDescent="0.3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 x14ac:dyDescent="0.3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 x14ac:dyDescent="0.3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 x14ac:dyDescent="0.3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 x14ac:dyDescent="0.3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 x14ac:dyDescent="0.3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 x14ac:dyDescent="0.3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 x14ac:dyDescent="0.3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 x14ac:dyDescent="0.3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 x14ac:dyDescent="0.3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 x14ac:dyDescent="0.3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 x14ac:dyDescent="0.3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 x14ac:dyDescent="0.3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 x14ac:dyDescent="0.3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 x14ac:dyDescent="0.3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 x14ac:dyDescent="0.3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 x14ac:dyDescent="0.3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 x14ac:dyDescent="0.3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 x14ac:dyDescent="0.3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 x14ac:dyDescent="0.3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 x14ac:dyDescent="0.3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 x14ac:dyDescent="0.3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 x14ac:dyDescent="0.3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 x14ac:dyDescent="0.3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 x14ac:dyDescent="0.3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 x14ac:dyDescent="0.3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 x14ac:dyDescent="0.3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 x14ac:dyDescent="0.3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 x14ac:dyDescent="0.3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 x14ac:dyDescent="0.3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 x14ac:dyDescent="0.3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 x14ac:dyDescent="0.3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 x14ac:dyDescent="0.3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 x14ac:dyDescent="0.3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 x14ac:dyDescent="0.3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 x14ac:dyDescent="0.3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 x14ac:dyDescent="0.3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 x14ac:dyDescent="0.3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 x14ac:dyDescent="0.3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 x14ac:dyDescent="0.3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 x14ac:dyDescent="0.3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 x14ac:dyDescent="0.3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 x14ac:dyDescent="0.3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 x14ac:dyDescent="0.3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 x14ac:dyDescent="0.3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 x14ac:dyDescent="0.3">
      <c r="A355" s="12" t="s">
        <v>1534</v>
      </c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 x14ac:dyDescent="0.3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 x14ac:dyDescent="0.3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 x14ac:dyDescent="0.3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 x14ac:dyDescent="0.3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 x14ac:dyDescent="0.3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 x14ac:dyDescent="0.3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 x14ac:dyDescent="0.3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 x14ac:dyDescent="0.3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 x14ac:dyDescent="0.3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 x14ac:dyDescent="0.3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 x14ac:dyDescent="0.3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 x14ac:dyDescent="0.3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 x14ac:dyDescent="0.3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 x14ac:dyDescent="0.3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 x14ac:dyDescent="0.3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 x14ac:dyDescent="0.3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 x14ac:dyDescent="0.3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 x14ac:dyDescent="0.3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 x14ac:dyDescent="0.3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 x14ac:dyDescent="0.3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 x14ac:dyDescent="0.3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 x14ac:dyDescent="0.3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 x14ac:dyDescent="0.3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 x14ac:dyDescent="0.3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 x14ac:dyDescent="0.3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 x14ac:dyDescent="0.3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 x14ac:dyDescent="0.3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 x14ac:dyDescent="0.3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 x14ac:dyDescent="0.3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 x14ac:dyDescent="0.3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 x14ac:dyDescent="0.3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 x14ac:dyDescent="0.3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 x14ac:dyDescent="0.3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 x14ac:dyDescent="0.3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 x14ac:dyDescent="0.3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 x14ac:dyDescent="0.3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 x14ac:dyDescent="0.3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 x14ac:dyDescent="0.3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 x14ac:dyDescent="0.3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 x14ac:dyDescent="0.3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 x14ac:dyDescent="0.3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 x14ac:dyDescent="0.3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 x14ac:dyDescent="0.3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 x14ac:dyDescent="0.3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 x14ac:dyDescent="0.3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 x14ac:dyDescent="0.3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 x14ac:dyDescent="0.3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 x14ac:dyDescent="0.3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 x14ac:dyDescent="0.3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 x14ac:dyDescent="0.3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 x14ac:dyDescent="0.3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 x14ac:dyDescent="0.3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 x14ac:dyDescent="0.3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 x14ac:dyDescent="0.3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 x14ac:dyDescent="0.3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 x14ac:dyDescent="0.3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 x14ac:dyDescent="0.3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 x14ac:dyDescent="0.3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 x14ac:dyDescent="0.3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 x14ac:dyDescent="0.3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 x14ac:dyDescent="0.3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 x14ac:dyDescent="0.3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 x14ac:dyDescent="0.3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 x14ac:dyDescent="0.3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 x14ac:dyDescent="0.3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 x14ac:dyDescent="0.3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 x14ac:dyDescent="0.3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 x14ac:dyDescent="0.3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 x14ac:dyDescent="0.3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 x14ac:dyDescent="0.3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 x14ac:dyDescent="0.3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 x14ac:dyDescent="0.3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 x14ac:dyDescent="0.3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 x14ac:dyDescent="0.3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 x14ac:dyDescent="0.3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 x14ac:dyDescent="0.3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 x14ac:dyDescent="0.3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 x14ac:dyDescent="0.3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 x14ac:dyDescent="0.3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 x14ac:dyDescent="0.3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 x14ac:dyDescent="0.3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 x14ac:dyDescent="0.3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 x14ac:dyDescent="0.3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 x14ac:dyDescent="0.3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 x14ac:dyDescent="0.3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 x14ac:dyDescent="0.3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 x14ac:dyDescent="0.3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 x14ac:dyDescent="0.3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 x14ac:dyDescent="0.3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 x14ac:dyDescent="0.3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 x14ac:dyDescent="0.3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 x14ac:dyDescent="0.3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 x14ac:dyDescent="0.3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 x14ac:dyDescent="0.3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 x14ac:dyDescent="0.3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 x14ac:dyDescent="0.3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 x14ac:dyDescent="0.3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 x14ac:dyDescent="0.3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 x14ac:dyDescent="0.3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 x14ac:dyDescent="0.3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 x14ac:dyDescent="0.3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 x14ac:dyDescent="0.3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 x14ac:dyDescent="0.3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 x14ac:dyDescent="0.3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 x14ac:dyDescent="0.3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 x14ac:dyDescent="0.3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 x14ac:dyDescent="0.3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 x14ac:dyDescent="0.3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 x14ac:dyDescent="0.3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 x14ac:dyDescent="0.3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 x14ac:dyDescent="0.3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 x14ac:dyDescent="0.3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 x14ac:dyDescent="0.3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 x14ac:dyDescent="0.3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 x14ac:dyDescent="0.3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 x14ac:dyDescent="0.3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 x14ac:dyDescent="0.3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 x14ac:dyDescent="0.3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 x14ac:dyDescent="0.3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 x14ac:dyDescent="0.3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 x14ac:dyDescent="0.3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 x14ac:dyDescent="0.3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 x14ac:dyDescent="0.3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 x14ac:dyDescent="0.3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 x14ac:dyDescent="0.3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 x14ac:dyDescent="0.3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 x14ac:dyDescent="0.3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 x14ac:dyDescent="0.3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 x14ac:dyDescent="0.3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 x14ac:dyDescent="0.3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 x14ac:dyDescent="0.3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 x14ac:dyDescent="0.3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 x14ac:dyDescent="0.3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 x14ac:dyDescent="0.3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 x14ac:dyDescent="0.3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 x14ac:dyDescent="0.3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 x14ac:dyDescent="0.3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 x14ac:dyDescent="0.3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 x14ac:dyDescent="0.3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 x14ac:dyDescent="0.3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 x14ac:dyDescent="0.3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 x14ac:dyDescent="0.3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 x14ac:dyDescent="0.3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 x14ac:dyDescent="0.3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 x14ac:dyDescent="0.3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 x14ac:dyDescent="0.3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sagar dhage</cp:lastModifiedBy>
  <dcterms:created xsi:type="dcterms:W3CDTF">2022-11-26T08:10:01Z</dcterms:created>
  <dcterms:modified xsi:type="dcterms:W3CDTF">2024-02-03T07:11:46Z</dcterms:modified>
</cp:coreProperties>
</file>