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7830" firstSheet="7" activeTab="11"/>
  </bookViews>
  <sheets>
    <sheet name="Result Summary" sheetId="11" r:id="rId1"/>
    <sheet name="Result Summary (01112018)" sheetId="15" r:id="rId2"/>
    <sheet name="Sheet2" sheetId="19" r:id="rId3"/>
    <sheet name="Result Summary (30102018)" sheetId="12" r:id="rId4"/>
    <sheet name="Create Account" sheetId="1" r:id="rId5"/>
    <sheet name="Complete_Application_PGT" sheetId="2" r:id="rId6"/>
    <sheet name="RequestDeferral_Application" sheetId="7" r:id="rId7"/>
    <sheet name="Withdraw_Application" sheetId="8" r:id="rId8"/>
    <sheet name="Doctoral_Chem_Research_PHD" sheetId="10" r:id="rId9"/>
    <sheet name="Management_MBA" sheetId="13" r:id="rId10"/>
    <sheet name="ShortCourse" sheetId="16" r:id="rId11"/>
    <sheet name="ShortCourse Data" sheetId="17" r:id="rId12"/>
    <sheet name="Drop Down Values" sheetId="6" r:id="rId13"/>
    <sheet name="Requirments Sheet" sheetId="3" r:id="rId14"/>
    <sheet name="Sheet3" sheetId="9" r:id="rId15"/>
    <sheet name="Sheet4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7"/>
  <c r="B6" i="2"/>
  <c r="B6" i="8"/>
  <c r="B6" i="10"/>
  <c r="B6" i="13"/>
  <c r="B6" i="16"/>
  <c r="F42" i="17" l="1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B6" i="17"/>
  <c r="P31" i="15" l="1"/>
  <c r="P30" i="15"/>
  <c r="P32" i="15" l="1"/>
  <c r="P6" i="15"/>
  <c r="P5" i="15"/>
  <c r="G19" i="10"/>
  <c r="O20" i="14"/>
  <c r="L16" i="3" l="1"/>
</calcChain>
</file>

<file path=xl/sharedStrings.xml><?xml version="1.0" encoding="utf-8"?>
<sst xmlns="http://schemas.openxmlformats.org/spreadsheetml/2006/main" count="1767" uniqueCount="471">
  <si>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</si>
  <si>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</si>
  <si>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</si>
  <si>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</si>
  <si>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</si>
  <si>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</si>
  <si>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</si>
  <si>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</si>
  <si>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</si>
  <si>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</si>
  <si>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</si>
  <si>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</si>
  <si>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</si>
  <si>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</si>
  <si>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</si>
  <si>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</si>
  <si>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</si>
  <si>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</si>
  <si>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</si>
  <si>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</si>
  <si>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</si>
  <si>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</si>
  <si>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</si>
  <si>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</si>
  <si>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</si>
  <si>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</si>
  <si>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</si>
  <si>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</si>
  <si>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</si>
  <si>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</si>
  <si>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</si>
  <si>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</si>
  <si>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</si>
  <si>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</si>
  <si>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</si>
  <si>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</si>
  <si>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</si>
  <si>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</si>
  <si>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</si>
  <si>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</si>
  <si>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</si>
  <si>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</si>
  <si>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</si>
  <si>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</si>
  <si>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</si>
  <si>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</si>
  <si>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</si>
  <si>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</si>
  <si>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</si>
  <si>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</si>
  <si>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</si>
  <si>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</si>
  <si>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</si>
  <si>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</si>
  <si>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</si>
  <si>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</si>
  <si>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</si>
  <si>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</si>
  <si>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</si>
  <si>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</si>
  <si>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</si>
  <si>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</si>
  <si>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</si>
  <si>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</si>
  <si>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</si>
  <si>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</si>
  <si>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</si>
  <si>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</si>
  <si>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</si>
  <si>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</si>
  <si>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</si>
  <si>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</si>
  <si>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</si>
  <si>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</si>
  <si>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</si>
  <si>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</si>
  <si>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</si>
  <si>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</si>
  <si>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</si>
  <si>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</si>
  <si>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</si>
  <si>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</si>
  <si>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</si>
  <si>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</si>
  <si>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</si>
  <si>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</si>
  <si>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</si>
  <si>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</si>
  <si>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</si>
  <si>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</si>
  <si>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</si>
  <si>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</si>
  <si>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</si>
  <si>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</si>
  <si>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</si>
  <si>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</si>
  <si>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</si>
  <si>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</si>
  <si>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</si>
  <si>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</si>
  <si>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</si>
  <si>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</si>
  <si>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</si>
  <si>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</si>
  <si>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</si>
  <si>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</si>
  <si>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</si>
  <si>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</si>
  <si>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</si>
  <si>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</si>
  <si>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</si>
  <si>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</si>
  <si>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</si>
  <si>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</si>
  <si>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</si>
  <si>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</si>
  <si>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</si>
  <si>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</si>
  <si>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</si>
  <si>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</si>
  <si>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</si>
  <si>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</si>
  <si>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</si>
  <si>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</si>
  <si>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</si>
  <si>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</si>
  <si>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</si>
  <si>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</si>
  <si>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</si>
  <si>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</si>
  <si>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</si>
  <si>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</si>
  <si>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</si>
  <si>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</si>
  <si>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</si>
  <si>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</si>
  <si>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</si>
  <si>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</si>
  <si>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</si>
  <si>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</si>
  <si>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</si>
  <si>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</si>
  <si>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</si>
  <si>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</si>
  <si>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</si>
  <si>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</si>
  <si>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</si>
  <si>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</si>
  <si>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</si>
  <si>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</si>
  <si>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</si>
  <si>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</si>
  <si>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</si>
  <si>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</si>
  <si>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</si>
  <si>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</si>
  <si>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</si>
  <si>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</si>
  <si>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</si>
  <si>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</si>
  <si>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</si>
  <si>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</si>
  <si>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</si>
  <si>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</si>
  <si>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</si>
  <si>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</si>
  <si>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</si>
  <si>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</si>
  <si>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</si>
  <si>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</si>
  <si>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</si>
  <si>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</si>
  <si>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</si>
  <si>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</si>
  <si>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</si>
  <si>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</si>
  <si>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</si>
  <si>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</si>
  <si>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</si>
  <si>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</si>
  <si>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</si>
  <si>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</si>
  <si>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</si>
  <si>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</si>
  <si>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</si>
  <si>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</si>
  <si>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</si>
  <si>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</si>
  <si>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</si>
  <si>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</si>
  <si>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</si>
  <si>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</si>
  <si>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</si>
  <si>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</si>
  <si>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</si>
  <si>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</si>
  <si>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</si>
  <si>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</si>
  <si>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</si>
  <si>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</si>
  <si>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</si>
  <si>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</si>
  <si>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</si>
  <si>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</si>
  <si>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</si>
  <si>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</si>
  <si>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</si>
  <si>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</si>
  <si>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</si>
  <si>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</si>
  <si>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</si>
  <si>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</si>
  <si>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</si>
  <si>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</si>
  <si>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</si>
  <si>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</si>
  <si>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</si>
  <si>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</si>
  <si>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</si>
  <si>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</si>
  <si>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</si>
  <si>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</si>
  <si>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</si>
  <si>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</si>
  <si>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</si>
  <si>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</si>
  <si>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</si>
  <si>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</si>
  <si>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</si>
  <si>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</si>
  <si>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</si>
  <si>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</si>
  <si>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</si>
  <si>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</si>
  <si>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</si>
  <si>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</si>
  <si>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</si>
  <si>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</si>
  <si>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</si>
  <si>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</si>
  <si>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</si>
  <si>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</si>
  <si>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</si>
  <si>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</si>
  <si>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</si>
  <si>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</si>
  <si>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</si>
  <si>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</si>
  <si>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</si>
  <si>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</si>
  <si>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</si>
  <si>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</si>
  <si>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</si>
  <si>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</si>
  <si>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</si>
  <si>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</si>
  <si>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</si>
  <si>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</si>
  <si>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</si>
  <si>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</si>
  <si>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</si>
  <si>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</si>
  <si>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</si>
  <si>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</si>
  <si>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</si>
  <si>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</si>
  <si>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</si>
  <si>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</si>
  <si>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</si>
  <si>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</si>
  <si>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</si>
  <si>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</si>
  <si>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</si>
  <si>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</si>
  <si>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</si>
  <si>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</si>
  <si>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</si>
  <si>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</si>
  <si>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</si>
  <si>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</si>
  <si>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</si>
  <si>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</si>
  <si>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</si>
  <si>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</si>
  <si>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</si>
  <si>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</si>
  <si>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</si>
  <si>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</si>
  <si>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</si>
  <si>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</si>
  <si>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</si>
  <si>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</si>
  <si>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</si>
  <si>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</si>
  <si>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</si>
  <si>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</si>
  <si>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Student – Complete Application - Withdraw Application</t>
  </si>
  <si>
    <t>Student – Complete Application - Defer Application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</si>
  <si>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</si>
  <si>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</si>
  <si>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</si>
  <si>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</si>
  <si>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</si>
  <si>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</si>
  <si>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</si>
  <si>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</si>
  <si>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</si>
  <si>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</si>
  <si>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</si>
  <si>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</si>
  <si>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</si>
  <si>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</si>
  <si>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</si>
  <si>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</si>
  <si>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</si>
  <si>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</si>
  <si>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</si>
  <si>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</si>
  <si>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</si>
  <si>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</si>
  <si>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</si>
  <si>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</si>
  <si>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</si>
  <si>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</si>
  <si>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</si>
  <si>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</si>
  <si>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</si>
  <si>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</si>
  <si>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</si>
  <si>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</si>
  <si>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</si>
  <si>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</si>
  <si>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</si>
  <si>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</si>
  <si>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</si>
  <si>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</si>
  <si>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</si>
  <si>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</si>
  <si>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</si>
  <si>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</si>
  <si>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</si>
  <si>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</si>
  <si>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</si>
  <si>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</si>
  <si>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</si>
  <si>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</si>
  <si>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</si>
  <si>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</si>
  <si>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</si>
  <si>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</si>
  <si>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</si>
  <si>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</si>
  <si>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</si>
  <si>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</si>
  <si>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</si>
  <si>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</si>
  <si>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</si>
  <si>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</si>
  <si>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</si>
  <si>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</si>
  <si>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</si>
  <si>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</si>
  <si>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</si>
  <si>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</si>
  <si>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</si>
  <si>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</si>
  <si>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</si>
  <si>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</si>
  <si>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</si>
  <si>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</si>
  <si>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</si>
  <si>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</si>
  <si>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</si>
  <si>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</si>
  <si>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</si>
  <si>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</si>
  <si>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Georgia</t>
  </si>
  <si>
    <t>Angus</t>
  </si>
  <si>
    <t>Student – Complete Application  - MBA</t>
  </si>
  <si>
    <t>Student – Complete Application  - Short Course</t>
  </si>
  <si>
    <t>Student – Complete Application  - MBA - (Supporting Document 
English Language Certificate Upload button not present)</t>
  </si>
  <si>
    <t>Student – Complete Application  - Short Course (Supporting Document 
English Language Certificate Upload button not present)</t>
  </si>
  <si>
    <t>Defects Raised In JIRA</t>
  </si>
  <si>
    <t>Direct Addmissions Web front end and CRM Recruit Tests - 01/11/2018</t>
  </si>
  <si>
    <t>TEST - CRM super user unable to swtich between Registry to Department</t>
  </si>
  <si>
    <t>JIRA</t>
  </si>
  <si>
    <t>DAP2-42</t>
  </si>
  <si>
    <t xml:space="preserve"> DAP2-39</t>
  </si>
  <si>
    <t>DAP2-37</t>
  </si>
  <si>
    <t>Create Account Already existing Email Defect</t>
  </si>
  <si>
    <t>English Language Upload button missing  Defect</t>
  </si>
  <si>
    <t>School of Public Health Taught Programmes (Occasional FT)</t>
  </si>
  <si>
    <t>Devl2</t>
  </si>
  <si>
    <t>med2.devl2@mailinator.com</t>
  </si>
  <si>
    <t xml:space="preserve">Med2 </t>
  </si>
  <si>
    <t>Email</t>
  </si>
  <si>
    <t>Autumn 2019-2020 - School of Public Health Taught Programmes (Occasional FT)</t>
  </si>
  <si>
    <t>Prgramme and Entry Term</t>
  </si>
  <si>
    <t>Med1</t>
  </si>
  <si>
    <t>Devl1</t>
  </si>
  <si>
    <t>med1.devl1@mailinator.com</t>
  </si>
  <si>
    <t>Med3</t>
  </si>
  <si>
    <t>Devl3</t>
  </si>
  <si>
    <t>med3.devl3@mailinator.com</t>
  </si>
  <si>
    <t>Med4</t>
  </si>
  <si>
    <t>Devl4</t>
  </si>
  <si>
    <t>Med5</t>
  </si>
  <si>
    <t>Devl5</t>
  </si>
  <si>
    <t>Med6</t>
  </si>
  <si>
    <t>Devl6</t>
  </si>
  <si>
    <t>Med7</t>
  </si>
  <si>
    <t>Devl7</t>
  </si>
  <si>
    <t>Med8</t>
  </si>
  <si>
    <t>Devl8</t>
  </si>
  <si>
    <t>Med9</t>
  </si>
  <si>
    <t>Devl9</t>
  </si>
  <si>
    <t>Med10</t>
  </si>
  <si>
    <t>Devl10</t>
  </si>
  <si>
    <t>Med11</t>
  </si>
  <si>
    <t>Devl11</t>
  </si>
  <si>
    <t>Med12</t>
  </si>
  <si>
    <t>Devl12</t>
  </si>
  <si>
    <t>Med13</t>
  </si>
  <si>
    <t>Devl13</t>
  </si>
  <si>
    <t>Med14</t>
  </si>
  <si>
    <t>Devl14</t>
  </si>
  <si>
    <t>Med15</t>
  </si>
  <si>
    <t>Devl15</t>
  </si>
  <si>
    <t>Med16</t>
  </si>
  <si>
    <t>Devl16</t>
  </si>
  <si>
    <t>Med17</t>
  </si>
  <si>
    <t>Devl17</t>
  </si>
  <si>
    <t>Med18</t>
  </si>
  <si>
    <t>Devl18</t>
  </si>
  <si>
    <t>Med19</t>
  </si>
  <si>
    <t>Devl19</t>
  </si>
  <si>
    <t>Med20</t>
  </si>
  <si>
    <t>Devl20</t>
  </si>
  <si>
    <t>Issue Type</t>
  </si>
  <si>
    <t>Issue key</t>
  </si>
  <si>
    <t>Priority</t>
  </si>
  <si>
    <t>Summary</t>
  </si>
  <si>
    <t>Bug</t>
  </si>
  <si>
    <t>DAP2-36</t>
  </si>
  <si>
    <t>TEST/DEVL - MBA - Application fees payment Billing Address Country field is default to United Kingdom.</t>
  </si>
  <si>
    <t>DEVL - WFE - Creating WFE account with already existing email account displays Error message</t>
  </si>
  <si>
    <t>DAP2-38</t>
  </si>
  <si>
    <t>TEST/DEVL - WFE  withdrawn completed application, does not update record in CRM Recruit. - Still says Submitted</t>
  </si>
  <si>
    <t>DAP2-39</t>
  </si>
  <si>
    <t>DEVL - WFE - Student cannot upload their English Language Certificate as supporting document as the option is completely missing</t>
  </si>
  <si>
    <t>DAP2-40</t>
  </si>
  <si>
    <t>TEST/DEVL - WFE  - Cancel  completed References and it  creates multiple references lines</t>
  </si>
  <si>
    <t>DAP2-41</t>
  </si>
  <si>
    <t>TEST/DEVL - CRM - 2. After submitting supporting documents, under &gt; My Application &gt; Status still says - Supporting Documents Required</t>
  </si>
  <si>
    <t>TEST-CRM - Super user unable to switch between Registry User to Department User</t>
  </si>
  <si>
    <t>Status</t>
  </si>
  <si>
    <t>Open</t>
  </si>
  <si>
    <t>Closed</t>
  </si>
  <si>
    <t>Sammy.Currans@mailinator.com</t>
  </si>
  <si>
    <t>Mariana</t>
  </si>
  <si>
    <t>Burns</t>
  </si>
  <si>
    <t>Lilia</t>
  </si>
  <si>
    <t>Hurley</t>
  </si>
  <si>
    <t>Ryder</t>
  </si>
  <si>
    <t>Hester</t>
  </si>
  <si>
    <t>Jean</t>
  </si>
  <si>
    <t>Garcia</t>
  </si>
  <si>
    <t>Yandel</t>
  </si>
  <si>
    <t>Barajas</t>
  </si>
  <si>
    <t>Dante</t>
  </si>
  <si>
    <t>Schultz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</si>
</sst>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  <font>
      <u/>
      <sz val="9"/>
      <color theme="1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BDBD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1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5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/>
    </xf>
    <xf numFmtId="17" fontId="3" fillId="7" borderId="15" xfId="0" quotePrefix="1" applyNumberFormat="1" applyFont="1" applyFill="1" applyBorder="1"/>
    <xf numFmtId="0" fontId="14" fillId="3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6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6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14" fontId="3" fillId="3" borderId="6" xfId="0" quotePrefix="1" applyNumberFormat="1" applyFont="1" applyFill="1" applyBorder="1"/>
    <xf numFmtId="0" fontId="0" fillId="15" borderId="9" xfId="0" applyFill="1" applyBorder="1"/>
    <xf numFmtId="0" fontId="12" fillId="15" borderId="10" xfId="0" applyFont="1" applyFill="1" applyBorder="1"/>
    <xf numFmtId="0" fontId="12" fillId="15" borderId="29" xfId="0" applyFont="1" applyFill="1" applyBorder="1"/>
    <xf numFmtId="0" fontId="12" fillId="15" borderId="9" xfId="0" applyFont="1" applyFill="1" applyBorder="1"/>
    <xf numFmtId="0" fontId="0" fillId="15" borderId="10" xfId="0" applyFill="1" applyBorder="1"/>
    <xf numFmtId="0" fontId="0" fillId="8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30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0" fontId="17" fillId="21" borderId="1" xfId="2" applyFont="1" applyFill="1" applyBorder="1" applyAlignment="1">
      <alignment horizontal="left"/>
    </xf>
    <xf numFmtId="0" fontId="10" fillId="21" borderId="1" xfId="0" applyFont="1" applyFill="1" applyBorder="1"/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8" fillId="23" borderId="31" xfId="0" applyFont="1" applyFill="1" applyBorder="1" applyAlignment="1">
      <alignment horizontal="center" vertical="center" wrapText="1"/>
    </xf>
    <xf numFmtId="0" fontId="18" fillId="23" borderId="25" xfId="0" applyFont="1" applyFill="1" applyBorder="1" applyAlignment="1">
      <alignment horizontal="center" vertical="center" wrapText="1"/>
    </xf>
    <xf numFmtId="0" fontId="19" fillId="24" borderId="32" xfId="0" applyFont="1" applyFill="1" applyBorder="1" applyAlignment="1">
      <alignment horizontal="center" vertical="center" wrapText="1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2" xfId="0" applyFont="1" applyFill="1" applyBorder="1" applyAlignment="1">
      <alignment vertical="center" wrapText="1"/>
    </xf>
    <xf numFmtId="0" fontId="19" fillId="22" borderId="32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vertical="center" wrapText="1"/>
    </xf>
    <xf numFmtId="0" fontId="19" fillId="18" borderId="12" xfId="0" applyFont="1" applyFill="1" applyBorder="1" applyAlignment="1">
      <alignment horizontal="center" vertical="center" wrapText="1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1745" name="Control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control" Target="../activeX/activeX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med3.devl3@mailinator.com" TargetMode="External"/><Relationship Id="rId7" Type="http://schemas.openxmlformats.org/officeDocument/2006/relationships/control" Target="../activeX/activeX7.xml"/><Relationship Id="rId2" Type="http://schemas.openxmlformats.org/officeDocument/2006/relationships/hyperlink" Target="mailto:med1.devl1@mailinator.com" TargetMode="External"/><Relationship Id="rId1" Type="http://schemas.openxmlformats.org/officeDocument/2006/relationships/hyperlink" Target="mailto:med2.devl2@mailinator.com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O14" sqref="O14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6384" width="9.140625" style="54"/>
  </cols>
  <sheetData>
    <row r="2" spans="3:16" ht="15.75" thickBot="1" x14ac:dyDescent="0.3"/>
    <row r="3" spans="3:16" ht="15.75" thickBot="1" x14ac:dyDescent="0.3">
      <c r="C3" s="118" t="s">
        <v>249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250</v>
      </c>
      <c r="N5" s="67">
        <v>12</v>
      </c>
      <c r="O5" s="68">
        <v>0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x14ac:dyDescent="0.25">
      <c r="C9" s="56"/>
      <c r="D9" s="69" t="s">
        <v>234</v>
      </c>
      <c r="E9" s="52" t="s">
        <v>231</v>
      </c>
      <c r="F9" s="57"/>
      <c r="G9" s="58"/>
      <c r="H9" s="56"/>
      <c r="I9" s="69" t="s">
        <v>234</v>
      </c>
      <c r="J9" s="52" t="s">
        <v>231</v>
      </c>
      <c r="K9" s="57"/>
    </row>
    <row r="10" spans="3:16" x14ac:dyDescent="0.25">
      <c r="C10" s="56"/>
      <c r="D10" s="69" t="s">
        <v>234</v>
      </c>
      <c r="E10" s="52" t="s">
        <v>231</v>
      </c>
      <c r="F10" s="57"/>
      <c r="G10" s="58"/>
      <c r="H10" s="56"/>
      <c r="I10" s="69" t="s">
        <v>234</v>
      </c>
      <c r="J10" s="52" t="s">
        <v>231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4</v>
      </c>
      <c r="O26" s="68">
        <v>3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70" t="s">
        <v>240</v>
      </c>
      <c r="E30" s="53" t="s">
        <v>246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70" t="s">
        <v>241</v>
      </c>
      <c r="E31" s="53" t="s">
        <v>246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70" t="s">
        <v>242</v>
      </c>
      <c r="E32" s="53" t="s">
        <v>246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469</v>
      </c>
    </row>
    <row r="3" spans="1:6" ht="15.75" x14ac:dyDescent="0.3">
      <c r="A3" s="9" t="s">
        <v>1</v>
      </c>
      <c r="B3" s="46" t="s">
        <v>470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358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Dante.Schultz@mailinator.com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294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361</v>
      </c>
      <c r="F12" s="46" t="s">
        <v>359</v>
      </c>
    </row>
    <row r="13" spans="1:6" x14ac:dyDescent="0.25">
      <c r="E13" t="s">
        <v>362</v>
      </c>
      <c r="F13" s="46" t="s">
        <v>360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254</v>
      </c>
    </row>
    <row r="18" spans="1:4" ht="15.75" x14ac:dyDescent="0.3">
      <c r="A18" s="7" t="s">
        <v>126</v>
      </c>
      <c r="B18" s="50" t="s">
        <v>258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213</v>
      </c>
      <c r="D21" s="75"/>
    </row>
    <row r="22" spans="1:4" ht="15.75" x14ac:dyDescent="0.3">
      <c r="A22" s="7" t="s">
        <v>34</v>
      </c>
      <c r="B22" s="11" t="s">
        <v>214</v>
      </c>
    </row>
    <row r="23" spans="1:4" ht="15.75" x14ac:dyDescent="0.3">
      <c r="A23" s="7" t="s">
        <v>44</v>
      </c>
      <c r="B23" s="11" t="s">
        <v>215</v>
      </c>
    </row>
    <row r="24" spans="1:4" ht="15.75" x14ac:dyDescent="0.3">
      <c r="A24" s="7" t="s">
        <v>37</v>
      </c>
      <c r="B24" s="11" t="s">
        <v>216</v>
      </c>
    </row>
    <row r="25" spans="1:4" ht="15.75" x14ac:dyDescent="0.3">
      <c r="A25" s="7" t="s">
        <v>38</v>
      </c>
      <c r="B25" s="11" t="s">
        <v>217</v>
      </c>
    </row>
    <row r="26" spans="1:4" ht="15.75" x14ac:dyDescent="0.3">
      <c r="A26" s="7" t="s">
        <v>39</v>
      </c>
      <c r="B26" s="11" t="s">
        <v>217</v>
      </c>
    </row>
    <row r="27" spans="1:4" ht="15.75" x14ac:dyDescent="0.3">
      <c r="A27" s="7" t="s">
        <v>40</v>
      </c>
      <c r="B27" s="11" t="s">
        <v>217</v>
      </c>
    </row>
    <row r="28" spans="1:4" ht="15.75" x14ac:dyDescent="0.3">
      <c r="A28" s="7" t="s">
        <v>41</v>
      </c>
      <c r="B28" s="11" t="s">
        <v>217</v>
      </c>
    </row>
    <row r="29" spans="1:4" ht="15.75" x14ac:dyDescent="0.3">
      <c r="A29" s="7" t="s">
        <v>47</v>
      </c>
      <c r="B29" s="49" t="s">
        <v>257</v>
      </c>
    </row>
    <row r="30" spans="1:4" ht="15.75" x14ac:dyDescent="0.3">
      <c r="A30" s="7" t="s">
        <v>49</v>
      </c>
      <c r="B30" s="50" t="s">
        <v>255</v>
      </c>
      <c r="C30" s="28"/>
    </row>
    <row r="31" spans="1:4" ht="15.75" x14ac:dyDescent="0.3">
      <c r="A31" s="7" t="s">
        <v>50</v>
      </c>
      <c r="B31" s="50" t="s">
        <v>256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303</v>
      </c>
      <c r="B66" s="14"/>
    </row>
    <row r="67" spans="1:4" x14ac:dyDescent="0.25">
      <c r="A67" s="93" t="s">
        <v>307</v>
      </c>
      <c r="B67" s="93"/>
    </row>
    <row r="68" spans="1:4" ht="14.25" customHeight="1" x14ac:dyDescent="0.25">
      <c r="A68" s="94" t="s">
        <v>304</v>
      </c>
      <c r="B68" s="95" t="s">
        <v>322</v>
      </c>
    </row>
    <row r="69" spans="1:4" x14ac:dyDescent="0.25">
      <c r="A69" s="94" t="s">
        <v>305</v>
      </c>
      <c r="B69" s="95" t="s">
        <v>323</v>
      </c>
    </row>
    <row r="70" spans="1:4" x14ac:dyDescent="0.25">
      <c r="A70" s="94" t="s">
        <v>308</v>
      </c>
      <c r="B70" s="95" t="s">
        <v>324</v>
      </c>
    </row>
    <row r="71" spans="1:4" x14ac:dyDescent="0.25">
      <c r="A71" s="94" t="s">
        <v>306</v>
      </c>
      <c r="B71" s="95" t="s">
        <v>325</v>
      </c>
    </row>
    <row r="72" spans="1:4" x14ac:dyDescent="0.25">
      <c r="A72" s="94" t="s">
        <v>326</v>
      </c>
      <c r="B72" s="95" t="s">
        <v>327</v>
      </c>
    </row>
    <row r="73" spans="1:4" x14ac:dyDescent="0.25">
      <c r="A73" s="93" t="s">
        <v>309</v>
      </c>
      <c r="B73" s="93"/>
    </row>
    <row r="74" spans="1:4" x14ac:dyDescent="0.25">
      <c r="A74" s="94" t="s">
        <v>304</v>
      </c>
      <c r="B74" s="95" t="s">
        <v>328</v>
      </c>
    </row>
    <row r="75" spans="1:4" x14ac:dyDescent="0.25">
      <c r="A75" s="94" t="s">
        <v>305</v>
      </c>
      <c r="B75" s="95" t="s">
        <v>329</v>
      </c>
    </row>
    <row r="76" spans="1:4" x14ac:dyDescent="0.25">
      <c r="A76" s="94" t="s">
        <v>310</v>
      </c>
      <c r="B76" s="95" t="s">
        <v>330</v>
      </c>
    </row>
    <row r="77" spans="1:4" x14ac:dyDescent="0.25">
      <c r="A77" s="94" t="s">
        <v>311</v>
      </c>
      <c r="B77" s="95" t="s">
        <v>331</v>
      </c>
    </row>
    <row r="78" spans="1:4" x14ac:dyDescent="0.25">
      <c r="A78" s="14" t="s">
        <v>312</v>
      </c>
      <c r="B78" s="14"/>
    </row>
    <row r="79" spans="1:4" x14ac:dyDescent="0.25">
      <c r="A79" s="94" t="s">
        <v>313</v>
      </c>
      <c r="B79" s="95" t="s">
        <v>332</v>
      </c>
    </row>
    <row r="80" spans="1:4" x14ac:dyDescent="0.25">
      <c r="A80" s="94" t="s">
        <v>314</v>
      </c>
      <c r="B80" s="95" t="s">
        <v>331</v>
      </c>
      <c r="C80" t="s">
        <v>334</v>
      </c>
      <c r="D80" t="s">
        <v>335</v>
      </c>
    </row>
    <row r="81" spans="1:2" x14ac:dyDescent="0.25">
      <c r="A81" s="94" t="s">
        <v>315</v>
      </c>
      <c r="B81" s="95" t="s">
        <v>330</v>
      </c>
    </row>
    <row r="82" spans="1:2" x14ac:dyDescent="0.25">
      <c r="A82" s="94" t="s">
        <v>316</v>
      </c>
      <c r="B82" s="95" t="s">
        <v>46</v>
      </c>
    </row>
    <row r="83" spans="1:2" x14ac:dyDescent="0.25">
      <c r="A83" s="94" t="s">
        <v>317</v>
      </c>
      <c r="B83" s="95" t="s">
        <v>333</v>
      </c>
    </row>
    <row r="84" spans="1:2" x14ac:dyDescent="0.25">
      <c r="A84" s="100" t="s">
        <v>336</v>
      </c>
      <c r="B84" s="101" t="s">
        <v>350</v>
      </c>
    </row>
    <row r="85" spans="1:2" ht="24" x14ac:dyDescent="0.25">
      <c r="A85" s="100" t="s">
        <v>338</v>
      </c>
      <c r="B85" s="101" t="s">
        <v>349</v>
      </c>
    </row>
    <row r="86" spans="1:2" x14ac:dyDescent="0.25">
      <c r="A86" s="100" t="s">
        <v>337</v>
      </c>
      <c r="B86" s="101" t="s">
        <v>351</v>
      </c>
    </row>
    <row r="87" spans="1:2" ht="24.75" x14ac:dyDescent="0.25">
      <c r="A87" s="94" t="s">
        <v>318</v>
      </c>
      <c r="B87" s="99" t="s">
        <v>348</v>
      </c>
    </row>
    <row r="88" spans="1:2" x14ac:dyDescent="0.25">
      <c r="A88" s="94" t="s">
        <v>319</v>
      </c>
      <c r="B88" s="95" t="s">
        <v>339</v>
      </c>
    </row>
    <row r="89" spans="1:2" x14ac:dyDescent="0.25">
      <c r="A89" s="94" t="s">
        <v>320</v>
      </c>
      <c r="B89" s="11" t="s">
        <v>217</v>
      </c>
    </row>
    <row r="90" spans="1:2" x14ac:dyDescent="0.25">
      <c r="A90" s="100" t="s">
        <v>321</v>
      </c>
      <c r="B90" s="101" t="s">
        <v>352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212</v>
      </c>
    </row>
    <row r="93" spans="1:2" ht="15.75" x14ac:dyDescent="0.3">
      <c r="A93" s="7" t="s">
        <v>212</v>
      </c>
      <c r="B93" s="12" t="s">
        <v>266</v>
      </c>
    </row>
    <row r="94" spans="1:2" ht="15.75" x14ac:dyDescent="0.3">
      <c r="A94" s="7" t="s">
        <v>267</v>
      </c>
      <c r="B94" s="12" t="s">
        <v>268</v>
      </c>
    </row>
    <row r="95" spans="1:2" ht="15.75" x14ac:dyDescent="0.3">
      <c r="A95" s="7" t="s">
        <v>269</v>
      </c>
      <c r="B95" s="77" t="s">
        <v>274</v>
      </c>
    </row>
    <row r="96" spans="1:2" ht="15.75" x14ac:dyDescent="0.3">
      <c r="A96" s="7" t="s">
        <v>270</v>
      </c>
      <c r="B96" s="12" t="s">
        <v>273</v>
      </c>
    </row>
    <row r="97" spans="1:2" ht="15.75" x14ac:dyDescent="0.3">
      <c r="A97" s="7" t="s">
        <v>271</v>
      </c>
      <c r="B97" s="12" t="s">
        <v>275</v>
      </c>
    </row>
    <row r="98" spans="1:2" ht="15.75" x14ac:dyDescent="0.3">
      <c r="A98" s="7" t="s">
        <v>272</v>
      </c>
      <c r="B98" s="12" t="s">
        <v>52</v>
      </c>
    </row>
    <row r="99" spans="1:2" ht="15.75" x14ac:dyDescent="0.3">
      <c r="A99" s="97"/>
      <c r="B99" s="98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276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340</v>
      </c>
      <c r="B112" s="13" t="s">
        <v>112</v>
      </c>
    </row>
    <row r="113" spans="1:2" ht="15.75" x14ac:dyDescent="0.3">
      <c r="A113" s="7" t="s">
        <v>353</v>
      </c>
      <c r="B113" s="12" t="s">
        <v>354</v>
      </c>
    </row>
    <row r="114" spans="1:2" ht="15.75" x14ac:dyDescent="0.3">
      <c r="A114" s="7" t="s">
        <v>341</v>
      </c>
      <c r="B114" s="12" t="s">
        <v>355</v>
      </c>
    </row>
    <row r="115" spans="1:2" ht="15.75" x14ac:dyDescent="0.3">
      <c r="A115" s="7" t="s">
        <v>342</v>
      </c>
      <c r="B115" s="12" t="s">
        <v>343</v>
      </c>
    </row>
    <row r="116" spans="1:2" ht="15.75" x14ac:dyDescent="0.3">
      <c r="A116" s="7" t="s">
        <v>344</v>
      </c>
      <c r="B116" s="12" t="s">
        <v>345</v>
      </c>
    </row>
    <row r="117" spans="1:2" ht="15.75" x14ac:dyDescent="0.3">
      <c r="A117" s="7" t="s">
        <v>346</v>
      </c>
      <c r="B117" s="12" t="s">
        <v>347</v>
      </c>
    </row>
    <row r="118" spans="1:2" ht="15.75" x14ac:dyDescent="0.3">
      <c r="A118" s="7" t="s">
        <v>356</v>
      </c>
      <c r="B118" s="12" t="s">
        <v>357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376</v>
      </c>
      <c r="C2" t="s">
        <v>363</v>
      </c>
    </row>
    <row r="3" spans="1:6" ht="15.75" x14ac:dyDescent="0.3">
      <c r="A3" s="9" t="s">
        <v>1</v>
      </c>
      <c r="B3" s="46" t="s">
        <v>377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358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Georgia.Angus@mailinator.com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365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361</v>
      </c>
      <c r="F12" s="46" t="s">
        <v>359</v>
      </c>
    </row>
    <row r="13" spans="1:6" x14ac:dyDescent="0.25">
      <c r="E13" t="s">
        <v>362</v>
      </c>
      <c r="F13" s="46" t="s">
        <v>360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364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366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367</v>
      </c>
      <c r="B20" s="8" t="s">
        <v>371</v>
      </c>
    </row>
    <row r="21" spans="1:4" ht="15.75" x14ac:dyDescent="0.3">
      <c r="A21" s="7" t="s">
        <v>368</v>
      </c>
      <c r="B21" s="8" t="s">
        <v>372</v>
      </c>
    </row>
    <row r="22" spans="1:4" ht="15.75" x14ac:dyDescent="0.3">
      <c r="A22" s="7" t="s">
        <v>369</v>
      </c>
      <c r="B22" s="102" t="s">
        <v>373</v>
      </c>
    </row>
    <row r="23" spans="1:4" ht="15.75" x14ac:dyDescent="0.3">
      <c r="A23" s="7" t="s">
        <v>370</v>
      </c>
      <c r="B23" s="102" t="s">
        <v>374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213</v>
      </c>
      <c r="D25" s="75"/>
    </row>
    <row r="26" spans="1:4" ht="15.75" x14ac:dyDescent="0.3">
      <c r="A26" s="7" t="s">
        <v>34</v>
      </c>
      <c r="B26" s="11" t="s">
        <v>214</v>
      </c>
    </row>
    <row r="27" spans="1:4" ht="15.75" x14ac:dyDescent="0.3">
      <c r="A27" s="7" t="s">
        <v>44</v>
      </c>
      <c r="B27" s="11" t="s">
        <v>215</v>
      </c>
    </row>
    <row r="28" spans="1:4" ht="15.75" x14ac:dyDescent="0.3">
      <c r="A28" s="7" t="s">
        <v>37</v>
      </c>
      <c r="B28" s="11" t="s">
        <v>216</v>
      </c>
    </row>
    <row r="29" spans="1:4" ht="15.75" x14ac:dyDescent="0.3">
      <c r="A29" s="7" t="s">
        <v>38</v>
      </c>
      <c r="B29" s="11" t="s">
        <v>217</v>
      </c>
    </row>
    <row r="30" spans="1:4" ht="15.75" x14ac:dyDescent="0.3">
      <c r="A30" s="7" t="s">
        <v>39</v>
      </c>
      <c r="B30" s="11" t="s">
        <v>217</v>
      </c>
    </row>
    <row r="31" spans="1:4" ht="15.75" x14ac:dyDescent="0.3">
      <c r="A31" s="7" t="s">
        <v>40</v>
      </c>
      <c r="B31" s="11" t="s">
        <v>217</v>
      </c>
    </row>
    <row r="32" spans="1:4" ht="15.75" x14ac:dyDescent="0.3">
      <c r="A32" s="7" t="s">
        <v>41</v>
      </c>
      <c r="B32" s="11" t="s">
        <v>217</v>
      </c>
    </row>
    <row r="33" spans="1:3" ht="15.75" x14ac:dyDescent="0.3">
      <c r="A33" s="7" t="s">
        <v>47</v>
      </c>
      <c r="B33" s="49" t="s">
        <v>257</v>
      </c>
    </row>
    <row r="34" spans="1:3" ht="15.75" x14ac:dyDescent="0.3">
      <c r="A34" s="7" t="s">
        <v>49</v>
      </c>
      <c r="B34" s="50" t="s">
        <v>255</v>
      </c>
      <c r="C34" s="28"/>
    </row>
    <row r="35" spans="1:3" ht="15.75" x14ac:dyDescent="0.3">
      <c r="A35" s="7" t="s">
        <v>50</v>
      </c>
      <c r="B35" s="50" t="s">
        <v>256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375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260</v>
      </c>
    </row>
    <row r="45" spans="1:3" ht="15.75" x14ac:dyDescent="0.3">
      <c r="A45" s="7" t="s">
        <v>261</v>
      </c>
      <c r="B45" s="15" t="s">
        <v>80</v>
      </c>
    </row>
    <row r="46" spans="1:3" ht="15.75" x14ac:dyDescent="0.3">
      <c r="A46" s="7" t="s">
        <v>262</v>
      </c>
      <c r="B46" s="12" t="s">
        <v>263</v>
      </c>
    </row>
    <row r="47" spans="1:3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54"/>
  <sheetViews>
    <sheetView tabSelected="1"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5" width="15.140625" bestFit="1" customWidth="1" collapsed="1"/>
    <col min="6" max="6" width="28.5703125" bestFit="1" customWidth="1" collapsed="1"/>
    <col min="7" max="7" width="64.140625" bestFit="1" customWidth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436</v>
      </c>
      <c r="C2" t="s">
        <v>363</v>
      </c>
    </row>
    <row r="3" spans="1:6" ht="15.75" x14ac:dyDescent="0.3">
      <c r="A3" s="9" t="s">
        <v>1</v>
      </c>
      <c r="B3" s="46" t="s">
        <v>437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358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Med20.Devl20@mailinator.com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361</v>
      </c>
      <c r="F12" s="46" t="s">
        <v>359</v>
      </c>
    </row>
    <row r="13" spans="1:6" x14ac:dyDescent="0.25">
      <c r="E13" t="s">
        <v>362</v>
      </c>
      <c r="F13" s="46" t="s">
        <v>360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364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391</v>
      </c>
      <c r="C18" s="28" t="s">
        <v>254</v>
      </c>
    </row>
    <row r="19" spans="1:7" ht="15.75" x14ac:dyDescent="0.3">
      <c r="A19" s="7" t="s">
        <v>29</v>
      </c>
      <c r="B19" s="8" t="s">
        <v>28</v>
      </c>
    </row>
    <row r="20" spans="1:7" ht="15.75" x14ac:dyDescent="0.3">
      <c r="A20" s="7" t="s">
        <v>367</v>
      </c>
      <c r="B20" s="8" t="s">
        <v>371</v>
      </c>
    </row>
    <row r="21" spans="1:7" ht="15.75" x14ac:dyDescent="0.3">
      <c r="A21" s="7" t="s">
        <v>368</v>
      </c>
      <c r="B21" s="8" t="s">
        <v>372</v>
      </c>
    </row>
    <row r="22" spans="1:7" ht="15.75" x14ac:dyDescent="0.3">
      <c r="A22" s="7" t="s">
        <v>369</v>
      </c>
      <c r="B22" s="102" t="s">
        <v>373</v>
      </c>
      <c r="D22" s="88" t="s">
        <v>0</v>
      </c>
      <c r="E22" s="88" t="s">
        <v>1</v>
      </c>
      <c r="F22" s="88" t="s">
        <v>395</v>
      </c>
      <c r="G22" s="88" t="s">
        <v>397</v>
      </c>
    </row>
    <row r="23" spans="1:7" ht="15.75" x14ac:dyDescent="0.3">
      <c r="A23" s="7" t="s">
        <v>370</v>
      </c>
      <c r="B23" s="102" t="s">
        <v>374</v>
      </c>
      <c r="D23" s="113" t="s">
        <v>398</v>
      </c>
      <c r="E23" s="113" t="s">
        <v>399</v>
      </c>
      <c r="F23" s="114" t="s">
        <v>400</v>
      </c>
      <c r="G23" s="115" t="s">
        <v>396</v>
      </c>
    </row>
    <row r="24" spans="1:7" ht="15.75" x14ac:dyDescent="0.3">
      <c r="A24" s="7" t="s">
        <v>30</v>
      </c>
      <c r="B24" s="11" t="s">
        <v>31</v>
      </c>
      <c r="D24" s="113" t="s">
        <v>394</v>
      </c>
      <c r="E24" s="113" t="s">
        <v>392</v>
      </c>
      <c r="F24" s="114" t="s">
        <v>393</v>
      </c>
      <c r="G24" s="115" t="s">
        <v>396</v>
      </c>
    </row>
    <row r="25" spans="1:7" ht="15.75" x14ac:dyDescent="0.3">
      <c r="A25" s="7" t="s">
        <v>32</v>
      </c>
      <c r="B25" s="11" t="s">
        <v>213</v>
      </c>
      <c r="D25" s="113" t="s">
        <v>401</v>
      </c>
      <c r="E25" s="113" t="s">
        <v>402</v>
      </c>
      <c r="F25" s="114" t="s">
        <v>403</v>
      </c>
      <c r="G25" s="115" t="s">
        <v>396</v>
      </c>
    </row>
    <row r="26" spans="1:7" ht="15.75" x14ac:dyDescent="0.3">
      <c r="A26" s="7" t="s">
        <v>34</v>
      </c>
      <c r="B26" s="11" t="s">
        <v>214</v>
      </c>
      <c r="D26" s="113" t="s">
        <v>404</v>
      </c>
      <c r="E26" s="113" t="s">
        <v>405</v>
      </c>
      <c r="F26" s="114" t="str">
        <f t="shared" ref="F26:F42" si="0">CONCATENATE(D26,".",E26,"@mailinator.com")</f>
        <v>Med4.Devl4@mailinator.com</v>
      </c>
      <c r="G26" s="115" t="s">
        <v>396</v>
      </c>
    </row>
    <row r="27" spans="1:7" ht="15.75" x14ac:dyDescent="0.3">
      <c r="A27" s="7" t="s">
        <v>44</v>
      </c>
      <c r="B27" s="11" t="s">
        <v>215</v>
      </c>
      <c r="D27" s="113" t="s">
        <v>406</v>
      </c>
      <c r="E27" s="113" t="s">
        <v>407</v>
      </c>
      <c r="F27" s="114" t="str">
        <f t="shared" si="0"/>
        <v>Med5.Devl5@mailinator.com</v>
      </c>
      <c r="G27" s="115" t="s">
        <v>396</v>
      </c>
    </row>
    <row r="28" spans="1:7" ht="15.75" x14ac:dyDescent="0.3">
      <c r="A28" s="7" t="s">
        <v>37</v>
      </c>
      <c r="B28" s="11" t="s">
        <v>216</v>
      </c>
      <c r="D28" s="113" t="s">
        <v>408</v>
      </c>
      <c r="E28" s="113" t="s">
        <v>409</v>
      </c>
      <c r="F28" s="114" t="str">
        <f t="shared" si="0"/>
        <v>Med6.Devl6@mailinator.com</v>
      </c>
      <c r="G28" s="115" t="s">
        <v>396</v>
      </c>
    </row>
    <row r="29" spans="1:7" ht="15.75" x14ac:dyDescent="0.3">
      <c r="A29" s="7" t="s">
        <v>38</v>
      </c>
      <c r="B29" s="11" t="s">
        <v>217</v>
      </c>
      <c r="D29" s="113" t="s">
        <v>410</v>
      </c>
      <c r="E29" s="113" t="s">
        <v>411</v>
      </c>
      <c r="F29" s="114" t="str">
        <f t="shared" si="0"/>
        <v>Med7.Devl7@mailinator.com</v>
      </c>
      <c r="G29" s="115" t="s">
        <v>396</v>
      </c>
    </row>
    <row r="30" spans="1:7" ht="15.75" x14ac:dyDescent="0.3">
      <c r="A30" s="7" t="s">
        <v>39</v>
      </c>
      <c r="B30" s="11" t="s">
        <v>217</v>
      </c>
      <c r="D30" s="113" t="s">
        <v>412</v>
      </c>
      <c r="E30" s="113" t="s">
        <v>413</v>
      </c>
      <c r="F30" s="114" t="str">
        <f t="shared" si="0"/>
        <v>Med8.Devl8@mailinator.com</v>
      </c>
      <c r="G30" s="115" t="s">
        <v>396</v>
      </c>
    </row>
    <row r="31" spans="1:7" ht="15.75" x14ac:dyDescent="0.3">
      <c r="A31" s="7" t="s">
        <v>40</v>
      </c>
      <c r="B31" s="11" t="s">
        <v>217</v>
      </c>
      <c r="D31" s="113" t="s">
        <v>414</v>
      </c>
      <c r="E31" s="113" t="s">
        <v>415</v>
      </c>
      <c r="F31" s="114" t="str">
        <f t="shared" si="0"/>
        <v>Med9.Devl9@mailinator.com</v>
      </c>
      <c r="G31" s="115" t="s">
        <v>396</v>
      </c>
    </row>
    <row r="32" spans="1:7" ht="15.75" x14ac:dyDescent="0.3">
      <c r="A32" s="7" t="s">
        <v>41</v>
      </c>
      <c r="B32" s="11" t="s">
        <v>217</v>
      </c>
      <c r="D32" s="113" t="s">
        <v>416</v>
      </c>
      <c r="E32" s="113" t="s">
        <v>417</v>
      </c>
      <c r="F32" s="114" t="str">
        <f t="shared" si="0"/>
        <v>Med10.Devl10@mailinator.com</v>
      </c>
      <c r="G32" s="115" t="s">
        <v>396</v>
      </c>
    </row>
    <row r="33" spans="1:7" ht="15.75" x14ac:dyDescent="0.3">
      <c r="A33" s="7" t="s">
        <v>47</v>
      </c>
      <c r="B33" s="49" t="s">
        <v>257</v>
      </c>
      <c r="D33" s="113" t="s">
        <v>418</v>
      </c>
      <c r="E33" s="113" t="s">
        <v>419</v>
      </c>
      <c r="F33" s="114" t="str">
        <f t="shared" si="0"/>
        <v>Med11.Devl11@mailinator.com</v>
      </c>
      <c r="G33" s="115" t="s">
        <v>396</v>
      </c>
    </row>
    <row r="34" spans="1:7" ht="15.75" x14ac:dyDescent="0.3">
      <c r="A34" s="7" t="s">
        <v>49</v>
      </c>
      <c r="B34" s="50" t="s">
        <v>255</v>
      </c>
      <c r="C34" s="28"/>
      <c r="D34" s="113" t="s">
        <v>420</v>
      </c>
      <c r="E34" s="113" t="s">
        <v>421</v>
      </c>
      <c r="F34" s="114" t="str">
        <f t="shared" si="0"/>
        <v>Med12.Devl12@mailinator.com</v>
      </c>
      <c r="G34" s="115" t="s">
        <v>396</v>
      </c>
    </row>
    <row r="35" spans="1:7" ht="15.75" x14ac:dyDescent="0.3">
      <c r="A35" s="7" t="s">
        <v>50</v>
      </c>
      <c r="B35" s="50" t="s">
        <v>256</v>
      </c>
      <c r="D35" s="113" t="s">
        <v>422</v>
      </c>
      <c r="E35" s="113" t="s">
        <v>423</v>
      </c>
      <c r="F35" s="114" t="str">
        <f t="shared" si="0"/>
        <v>Med13.Devl13@mailinator.com</v>
      </c>
      <c r="G35" s="115" t="s">
        <v>396</v>
      </c>
    </row>
    <row r="36" spans="1:7" ht="15.75" x14ac:dyDescent="0.3">
      <c r="A36" s="7" t="s">
        <v>42</v>
      </c>
      <c r="B36" s="10" t="s">
        <v>52</v>
      </c>
      <c r="D36" s="113" t="s">
        <v>424</v>
      </c>
      <c r="E36" s="113" t="s">
        <v>425</v>
      </c>
      <c r="F36" s="114" t="str">
        <f t="shared" si="0"/>
        <v>Med14.Devl14@mailinator.com</v>
      </c>
      <c r="G36" s="115" t="s">
        <v>396</v>
      </c>
    </row>
    <row r="37" spans="1:7" ht="15.75" x14ac:dyDescent="0.3">
      <c r="A37" s="7" t="s">
        <v>43</v>
      </c>
      <c r="B37" s="10" t="s">
        <v>51</v>
      </c>
      <c r="D37" s="113" t="s">
        <v>426</v>
      </c>
      <c r="E37" s="113" t="s">
        <v>427</v>
      </c>
      <c r="F37" s="114" t="str">
        <f t="shared" si="0"/>
        <v>Med15.Devl15@mailinator.com</v>
      </c>
      <c r="G37" s="115" t="s">
        <v>396</v>
      </c>
    </row>
    <row r="38" spans="1:7" x14ac:dyDescent="0.25">
      <c r="D38" s="113" t="s">
        <v>428</v>
      </c>
      <c r="E38" s="113" t="s">
        <v>429</v>
      </c>
      <c r="F38" s="114" t="str">
        <f t="shared" si="0"/>
        <v>Med16.Devl16@mailinator.com</v>
      </c>
      <c r="G38" s="115" t="s">
        <v>396</v>
      </c>
    </row>
    <row r="39" spans="1:7" x14ac:dyDescent="0.25">
      <c r="D39" s="113" t="s">
        <v>430</v>
      </c>
      <c r="E39" s="113" t="s">
        <v>431</v>
      </c>
      <c r="F39" s="114" t="str">
        <f t="shared" si="0"/>
        <v>Med17.Devl17@mailinator.com</v>
      </c>
      <c r="G39" s="115" t="s">
        <v>396</v>
      </c>
    </row>
    <row r="40" spans="1:7" x14ac:dyDescent="0.25">
      <c r="D40" s="113" t="s">
        <v>432</v>
      </c>
      <c r="E40" s="113" t="s">
        <v>433</v>
      </c>
      <c r="F40" s="114" t="str">
        <f t="shared" si="0"/>
        <v>Med18.Devl18@mailinator.com</v>
      </c>
      <c r="G40" s="115" t="s">
        <v>396</v>
      </c>
    </row>
    <row r="41" spans="1:7" x14ac:dyDescent="0.25">
      <c r="D41" s="113" t="s">
        <v>434</v>
      </c>
      <c r="E41" s="113" t="s">
        <v>435</v>
      </c>
      <c r="F41" s="114" t="str">
        <f t="shared" si="0"/>
        <v>Med19.Devl19@mailinator.com</v>
      </c>
      <c r="G41" s="115" t="s">
        <v>396</v>
      </c>
    </row>
    <row r="42" spans="1:7" x14ac:dyDescent="0.25">
      <c r="A42" s="13" t="s">
        <v>375</v>
      </c>
      <c r="B42" s="13" t="s">
        <v>112</v>
      </c>
      <c r="D42" s="113" t="s">
        <v>436</v>
      </c>
      <c r="E42" s="113" t="s">
        <v>437</v>
      </c>
      <c r="F42" s="114" t="str">
        <f t="shared" si="0"/>
        <v>Med20.Devl20@mailinator.com</v>
      </c>
      <c r="G42" s="115" t="s">
        <v>396</v>
      </c>
    </row>
    <row r="43" spans="1:7" ht="15.75" x14ac:dyDescent="0.3">
      <c r="A43" s="7" t="s">
        <v>81</v>
      </c>
      <c r="B43" s="12" t="s">
        <v>52</v>
      </c>
    </row>
    <row r="44" spans="1:7" ht="15.75" x14ac:dyDescent="0.3">
      <c r="A44" s="7" t="s">
        <v>82</v>
      </c>
      <c r="B44" s="12" t="s">
        <v>260</v>
      </c>
    </row>
    <row r="45" spans="1:7" ht="15.75" x14ac:dyDescent="0.3">
      <c r="A45" s="7" t="s">
        <v>261</v>
      </c>
      <c r="B45" s="15" t="s">
        <v>80</v>
      </c>
    </row>
    <row r="46" spans="1:7" ht="15.75" x14ac:dyDescent="0.3">
      <c r="A46" s="7" t="s">
        <v>262</v>
      </c>
      <c r="B46" s="12" t="s">
        <v>263</v>
      </c>
    </row>
    <row r="47" spans="1:7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hyperlinks>
    <hyperlink ref="F24" r:id="rId1"/>
    <hyperlink ref="F23" r:id="rId2"/>
    <hyperlink ref="F25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31745" r:id="rId7" name="Control 1">
          <controlPr defaultSize="0" r:id="rId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1745" r:id="rId7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28" t="s">
        <v>129</v>
      </c>
      <c r="B1" s="128"/>
      <c r="C1" s="128"/>
      <c r="D1" s="128"/>
      <c r="E1" s="128"/>
      <c r="F1" s="128"/>
      <c r="G1" s="128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1"/>
      <c r="C28" s="2" t="s">
        <v>221</v>
      </c>
    </row>
    <row r="29" spans="2:3" x14ac:dyDescent="0.25">
      <c r="C29" s="2" t="s">
        <v>364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30" t="s">
        <v>207</v>
      </c>
      <c r="G11" s="130"/>
      <c r="H11" s="130"/>
      <c r="I11" s="130"/>
      <c r="J11" s="130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29" t="s">
        <v>173</v>
      </c>
      <c r="F34" s="129"/>
      <c r="G34" s="129"/>
      <c r="I34" s="17" t="s">
        <v>179</v>
      </c>
      <c r="J34" s="17" t="s">
        <v>187</v>
      </c>
      <c r="K34" s="17"/>
      <c r="M34" t="s">
        <v>190</v>
      </c>
      <c r="N34" s="39" t="s">
        <v>285</v>
      </c>
      <c r="O34" s="39" t="s">
        <v>284</v>
      </c>
      <c r="P34" s="39" t="s">
        <v>286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227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224</v>
      </c>
      <c r="O39" s="2" t="s">
        <v>220</v>
      </c>
      <c r="P39" s="2" t="s">
        <v>228</v>
      </c>
    </row>
    <row r="40" spans="2:16" x14ac:dyDescent="0.25">
      <c r="E40" s="17"/>
      <c r="F40" s="17"/>
      <c r="G40" s="17"/>
      <c r="M40" t="s">
        <v>23</v>
      </c>
      <c r="N40" s="2" t="s">
        <v>223</v>
      </c>
      <c r="O40" s="82" t="s">
        <v>191</v>
      </c>
      <c r="P40" s="2" t="s">
        <v>229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222</v>
      </c>
      <c r="O41" s="2"/>
    </row>
    <row r="42" spans="2:16" x14ac:dyDescent="0.25">
      <c r="N42" s="2" t="s">
        <v>225</v>
      </c>
    </row>
    <row r="43" spans="2:16" x14ac:dyDescent="0.25">
      <c r="N43" s="2" t="s">
        <v>226</v>
      </c>
    </row>
    <row r="47" spans="2:16" x14ac:dyDescent="0.25">
      <c r="B47" s="78" t="s">
        <v>277</v>
      </c>
      <c r="C47" s="78" t="s">
        <v>278</v>
      </c>
      <c r="D47" s="78" t="s">
        <v>88</v>
      </c>
      <c r="E47" s="78" t="s">
        <v>279</v>
      </c>
      <c r="F47" s="81" t="s">
        <v>281</v>
      </c>
      <c r="G47" s="81" t="s">
        <v>282</v>
      </c>
      <c r="H47" s="81" t="s">
        <v>283</v>
      </c>
    </row>
    <row r="48" spans="2:16" x14ac:dyDescent="0.25">
      <c r="B48" s="79" t="s">
        <v>137</v>
      </c>
      <c r="C48" s="79" t="s">
        <v>191</v>
      </c>
      <c r="D48" s="79" t="s">
        <v>91</v>
      </c>
      <c r="E48" s="80" t="s">
        <v>280</v>
      </c>
      <c r="F48" s="80" t="s">
        <v>52</v>
      </c>
      <c r="G48" s="80" t="s">
        <v>52</v>
      </c>
      <c r="H48" s="80" t="s">
        <v>51</v>
      </c>
    </row>
    <row r="49" spans="2:3" x14ac:dyDescent="0.25">
      <c r="B49" s="2" t="s">
        <v>188</v>
      </c>
      <c r="C49" s="2" t="s">
        <v>220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I25" sqref="I25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8:O20"/>
  <sheetViews>
    <sheetView workbookViewId="0">
      <selection activeCell="O23" sqref="O23"/>
    </sheetView>
  </sheetViews>
  <sheetFormatPr defaultRowHeight="15" x14ac:dyDescent="0.25"/>
  <sheetData>
    <row r="18" spans="15:15" x14ac:dyDescent="0.25">
      <c r="O18">
        <v>70</v>
      </c>
    </row>
    <row r="19" spans="15:15" x14ac:dyDescent="0.25">
      <c r="O19">
        <v>4</v>
      </c>
    </row>
    <row r="20" spans="15:15" x14ac:dyDescent="0.25">
      <c r="O20">
        <f>+O18/O19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0"/>
  <sheetViews>
    <sheetView workbookViewId="0">
      <selection activeCell="X3" sqref="X3:AB10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4" width="8.85546875" style="54" bestFit="1" customWidth="1"/>
    <col min="15" max="15" width="8.28515625" style="54" customWidth="1"/>
    <col min="16" max="17" width="8" style="54" bestFit="1" customWidth="1"/>
    <col min="18" max="18" width="3" style="54" bestFit="1" customWidth="1"/>
    <col min="19" max="19" width="7.7109375" style="54" bestFit="1" customWidth="1"/>
    <col min="20" max="20" width="58.28515625" style="54" bestFit="1" customWidth="1"/>
    <col min="21" max="27" width="9.140625" style="54"/>
    <col min="28" max="28" width="111" style="54" bestFit="1" customWidth="1"/>
    <col min="29" max="16384" width="9.140625" style="54"/>
  </cols>
  <sheetData>
    <row r="2" spans="3:20" ht="15.75" thickBot="1" x14ac:dyDescent="0.3"/>
    <row r="3" spans="3:20" ht="15.75" thickBot="1" x14ac:dyDescent="0.3">
      <c r="C3" s="118" t="s">
        <v>383</v>
      </c>
      <c r="D3" s="119"/>
      <c r="E3" s="119"/>
      <c r="F3" s="119"/>
      <c r="G3" s="119"/>
      <c r="H3" s="119"/>
      <c r="I3" s="119"/>
      <c r="J3" s="119"/>
      <c r="K3" s="120"/>
      <c r="M3" s="123" t="s">
        <v>245</v>
      </c>
      <c r="N3" s="124"/>
      <c r="O3" s="124"/>
      <c r="P3" s="125"/>
      <c r="R3" s="66" t="s">
        <v>51</v>
      </c>
      <c r="S3" s="66" t="s">
        <v>385</v>
      </c>
      <c r="T3" s="66" t="s">
        <v>382</v>
      </c>
    </row>
    <row r="4" spans="3:20" x14ac:dyDescent="0.25">
      <c r="C4" s="103"/>
      <c r="D4" s="127" t="s">
        <v>244</v>
      </c>
      <c r="E4" s="127"/>
      <c r="F4" s="104"/>
      <c r="G4" s="72"/>
      <c r="H4" s="106"/>
      <c r="I4" s="127" t="s">
        <v>245</v>
      </c>
      <c r="J4" s="127"/>
      <c r="K4" s="107"/>
      <c r="M4" s="88" t="s">
        <v>253</v>
      </c>
      <c r="N4" s="88" t="s">
        <v>231</v>
      </c>
      <c r="O4" s="88" t="s">
        <v>246</v>
      </c>
      <c r="P4" s="89" t="s">
        <v>301</v>
      </c>
      <c r="R4" s="110">
        <v>1</v>
      </c>
      <c r="S4" s="110" t="s">
        <v>388</v>
      </c>
      <c r="T4" s="111" t="s">
        <v>389</v>
      </c>
    </row>
    <row r="5" spans="3:20" x14ac:dyDescent="0.25">
      <c r="C5" s="108" t="s">
        <v>51</v>
      </c>
      <c r="D5" s="117" t="s">
        <v>235</v>
      </c>
      <c r="E5" s="117"/>
      <c r="F5" s="71"/>
      <c r="G5" s="72"/>
      <c r="H5" s="108" t="s">
        <v>51</v>
      </c>
      <c r="I5" s="117" t="s">
        <v>235</v>
      </c>
      <c r="J5" s="117"/>
      <c r="K5" s="57"/>
      <c r="M5" s="88" t="s">
        <v>298</v>
      </c>
      <c r="N5" s="90">
        <v>3</v>
      </c>
      <c r="O5" s="92">
        <v>7</v>
      </c>
      <c r="P5" s="91">
        <f>+O5+N5</f>
        <v>10</v>
      </c>
      <c r="R5" s="110">
        <v>2</v>
      </c>
      <c r="S5" s="110" t="s">
        <v>387</v>
      </c>
      <c r="T5" s="111" t="s">
        <v>390</v>
      </c>
    </row>
    <row r="6" spans="3:20" x14ac:dyDescent="0.25">
      <c r="C6" s="112">
        <v>1</v>
      </c>
      <c r="D6" s="69" t="s">
        <v>230</v>
      </c>
      <c r="E6" s="52" t="s">
        <v>231</v>
      </c>
      <c r="F6" s="57"/>
      <c r="G6" s="58"/>
      <c r="H6" s="112">
        <v>1</v>
      </c>
      <c r="I6" s="69" t="s">
        <v>230</v>
      </c>
      <c r="J6" s="52" t="s">
        <v>231</v>
      </c>
      <c r="K6" s="57"/>
      <c r="M6" s="88" t="s">
        <v>299</v>
      </c>
      <c r="N6" s="90">
        <v>7</v>
      </c>
      <c r="O6" s="92">
        <v>0</v>
      </c>
      <c r="P6" s="91">
        <f>+O6+N6</f>
        <v>7</v>
      </c>
      <c r="R6" s="110">
        <v>3</v>
      </c>
      <c r="S6" s="110" t="s">
        <v>386</v>
      </c>
      <c r="T6" s="111" t="s">
        <v>384</v>
      </c>
    </row>
    <row r="7" spans="3:20" ht="26.25" x14ac:dyDescent="0.25">
      <c r="C7" s="112">
        <v>2</v>
      </c>
      <c r="D7" s="69" t="s">
        <v>295</v>
      </c>
      <c r="E7" s="52" t="s">
        <v>231</v>
      </c>
      <c r="F7" s="57"/>
      <c r="G7" s="58"/>
      <c r="H7" s="112">
        <v>2</v>
      </c>
      <c r="I7" s="83" t="s">
        <v>302</v>
      </c>
      <c r="J7" s="92" t="s">
        <v>246</v>
      </c>
      <c r="K7" s="57"/>
      <c r="M7" s="88" t="s">
        <v>300</v>
      </c>
      <c r="N7" s="90">
        <v>7</v>
      </c>
      <c r="O7" s="92">
        <v>0</v>
      </c>
      <c r="P7" s="91">
        <v>7</v>
      </c>
    </row>
    <row r="8" spans="3:20" x14ac:dyDescent="0.25">
      <c r="C8" s="112">
        <v>3</v>
      </c>
      <c r="D8" s="69" t="s">
        <v>232</v>
      </c>
      <c r="E8" s="52" t="s">
        <v>231</v>
      </c>
      <c r="F8" s="57"/>
      <c r="G8" s="58"/>
      <c r="H8" s="112">
        <v>3</v>
      </c>
      <c r="I8" s="69" t="s">
        <v>232</v>
      </c>
      <c r="J8" s="52" t="s">
        <v>231</v>
      </c>
      <c r="K8" s="57"/>
    </row>
    <row r="9" spans="3:20" x14ac:dyDescent="0.25">
      <c r="C9" s="112">
        <v>4</v>
      </c>
      <c r="D9" s="69" t="s">
        <v>233</v>
      </c>
      <c r="E9" s="52" t="s">
        <v>231</v>
      </c>
      <c r="F9" s="57"/>
      <c r="G9" s="58"/>
      <c r="H9" s="112">
        <v>4</v>
      </c>
      <c r="I9" s="69" t="s">
        <v>233</v>
      </c>
      <c r="J9" s="52" t="s">
        <v>231</v>
      </c>
      <c r="K9" s="57"/>
    </row>
    <row r="10" spans="3:20" ht="39" x14ac:dyDescent="0.25">
      <c r="C10" s="112">
        <v>5</v>
      </c>
      <c r="D10" s="86" t="s">
        <v>291</v>
      </c>
      <c r="E10" s="85" t="s">
        <v>231</v>
      </c>
      <c r="F10" s="57"/>
      <c r="G10" s="58"/>
      <c r="H10" s="112">
        <v>5</v>
      </c>
      <c r="I10" s="83" t="s">
        <v>289</v>
      </c>
      <c r="J10" s="92" t="s">
        <v>246</v>
      </c>
      <c r="K10" s="57"/>
    </row>
    <row r="11" spans="3:20" ht="39" x14ac:dyDescent="0.25">
      <c r="C11" s="112">
        <v>6</v>
      </c>
      <c r="D11" s="86" t="s">
        <v>287</v>
      </c>
      <c r="E11" s="85" t="s">
        <v>231</v>
      </c>
      <c r="F11" s="57"/>
      <c r="G11" s="58"/>
      <c r="H11" s="112">
        <v>6</v>
      </c>
      <c r="I11" s="83" t="s">
        <v>290</v>
      </c>
      <c r="J11" s="92" t="s">
        <v>246</v>
      </c>
      <c r="K11" s="57"/>
    </row>
    <row r="12" spans="3:20" ht="39" x14ac:dyDescent="0.25">
      <c r="C12" s="112">
        <v>7</v>
      </c>
      <c r="D12" s="86" t="s">
        <v>378</v>
      </c>
      <c r="E12" s="85" t="s">
        <v>231</v>
      </c>
      <c r="F12" s="57"/>
      <c r="G12" s="58"/>
      <c r="H12" s="112">
        <v>7</v>
      </c>
      <c r="I12" s="83" t="s">
        <v>380</v>
      </c>
      <c r="J12" s="92" t="s">
        <v>246</v>
      </c>
      <c r="K12" s="57"/>
    </row>
    <row r="13" spans="3:20" ht="39" x14ac:dyDescent="0.25">
      <c r="C13" s="112">
        <v>8</v>
      </c>
      <c r="D13" s="86" t="s">
        <v>379</v>
      </c>
      <c r="E13" s="85" t="s">
        <v>231</v>
      </c>
      <c r="F13" s="57"/>
      <c r="G13" s="58"/>
      <c r="H13" s="112">
        <v>8</v>
      </c>
      <c r="I13" s="83" t="s">
        <v>381</v>
      </c>
      <c r="J13" s="92" t="s">
        <v>246</v>
      </c>
      <c r="K13" s="57"/>
    </row>
    <row r="14" spans="3:20" x14ac:dyDescent="0.25">
      <c r="C14" s="112">
        <v>9</v>
      </c>
      <c r="D14" s="86" t="s">
        <v>296</v>
      </c>
      <c r="E14" s="85" t="s">
        <v>231</v>
      </c>
      <c r="F14" s="57"/>
      <c r="G14" s="58"/>
      <c r="H14" s="112">
        <v>9</v>
      </c>
      <c r="I14" s="83" t="s">
        <v>296</v>
      </c>
      <c r="J14" s="92" t="s">
        <v>246</v>
      </c>
      <c r="K14" s="57"/>
    </row>
    <row r="15" spans="3:20" x14ac:dyDescent="0.25">
      <c r="C15" s="112">
        <v>10</v>
      </c>
      <c r="D15" s="86" t="s">
        <v>297</v>
      </c>
      <c r="E15" s="85" t="s">
        <v>231</v>
      </c>
      <c r="F15" s="57"/>
      <c r="G15" s="58"/>
      <c r="H15" s="112">
        <v>10</v>
      </c>
      <c r="I15" s="83" t="s">
        <v>297</v>
      </c>
      <c r="J15" s="92" t="s">
        <v>246</v>
      </c>
      <c r="K15" s="57"/>
    </row>
    <row r="16" spans="3:20" ht="15.75" thickBot="1" x14ac:dyDescent="0.3">
      <c r="C16" s="62"/>
      <c r="D16" s="63"/>
      <c r="E16" s="64"/>
      <c r="F16" s="65"/>
      <c r="G16" s="63"/>
      <c r="H16" s="62"/>
      <c r="I16" s="63"/>
      <c r="J16" s="64"/>
      <c r="K16" s="65"/>
    </row>
    <row r="17" spans="3:16" ht="15.75" thickBot="1" x14ac:dyDescent="0.3"/>
    <row r="18" spans="3:16" x14ac:dyDescent="0.25">
      <c r="C18" s="108" t="s">
        <v>51</v>
      </c>
      <c r="D18" s="126" t="s">
        <v>243</v>
      </c>
      <c r="E18" s="126"/>
      <c r="F18" s="104"/>
      <c r="G18" s="105"/>
      <c r="H18" s="108" t="s">
        <v>51</v>
      </c>
      <c r="I18" s="126" t="s">
        <v>243</v>
      </c>
      <c r="J18" s="126"/>
      <c r="K18" s="107"/>
    </row>
    <row r="19" spans="3:16" x14ac:dyDescent="0.25">
      <c r="C19" s="112">
        <v>1</v>
      </c>
      <c r="D19" s="69" t="s">
        <v>236</v>
      </c>
      <c r="E19" s="52" t="s">
        <v>231</v>
      </c>
      <c r="F19" s="57"/>
      <c r="G19" s="58"/>
      <c r="H19" s="112">
        <v>1</v>
      </c>
      <c r="I19" s="69" t="s">
        <v>236</v>
      </c>
      <c r="J19" s="52" t="s">
        <v>231</v>
      </c>
      <c r="K19" s="57"/>
    </row>
    <row r="20" spans="3:16" x14ac:dyDescent="0.25">
      <c r="C20" s="112">
        <v>2</v>
      </c>
      <c r="D20" s="69" t="s">
        <v>237</v>
      </c>
      <c r="E20" s="52" t="s">
        <v>231</v>
      </c>
      <c r="F20" s="57"/>
      <c r="G20" s="58"/>
      <c r="H20" s="112">
        <v>2</v>
      </c>
      <c r="I20" s="69" t="s">
        <v>237</v>
      </c>
      <c r="J20" s="52" t="s">
        <v>231</v>
      </c>
      <c r="K20" s="57"/>
    </row>
    <row r="21" spans="3:16" x14ac:dyDescent="0.25">
      <c r="C21" s="112">
        <v>3</v>
      </c>
      <c r="D21" s="69" t="s">
        <v>238</v>
      </c>
      <c r="E21" s="52" t="s">
        <v>231</v>
      </c>
      <c r="F21" s="57"/>
      <c r="G21" s="58"/>
      <c r="H21" s="112">
        <v>3</v>
      </c>
      <c r="I21" s="69" t="s">
        <v>238</v>
      </c>
      <c r="J21" s="52" t="s">
        <v>231</v>
      </c>
      <c r="K21" s="57"/>
    </row>
    <row r="22" spans="3:16" x14ac:dyDescent="0.25">
      <c r="C22" s="112">
        <v>4</v>
      </c>
      <c r="D22" s="69" t="s">
        <v>239</v>
      </c>
      <c r="E22" s="52" t="s">
        <v>231</v>
      </c>
      <c r="F22" s="57"/>
      <c r="G22" s="58"/>
      <c r="H22" s="112">
        <v>4</v>
      </c>
      <c r="I22" s="69" t="s">
        <v>239</v>
      </c>
      <c r="J22" s="52" t="s">
        <v>231</v>
      </c>
      <c r="K22" s="57"/>
    </row>
    <row r="23" spans="3:16" x14ac:dyDescent="0.25">
      <c r="C23" s="112">
        <v>5</v>
      </c>
      <c r="D23" s="69" t="s">
        <v>240</v>
      </c>
      <c r="E23" s="52" t="s">
        <v>231</v>
      </c>
      <c r="F23" s="57"/>
      <c r="G23" s="58"/>
      <c r="H23" s="112">
        <v>5</v>
      </c>
      <c r="I23" s="69" t="s">
        <v>240</v>
      </c>
      <c r="J23" s="52" t="s">
        <v>231</v>
      </c>
      <c r="K23" s="57"/>
    </row>
    <row r="24" spans="3:16" x14ac:dyDescent="0.25">
      <c r="C24" s="112">
        <v>6</v>
      </c>
      <c r="D24" s="69" t="s">
        <v>241</v>
      </c>
      <c r="E24" s="52" t="s">
        <v>231</v>
      </c>
      <c r="F24" s="57"/>
      <c r="G24" s="58"/>
      <c r="H24" s="112">
        <v>6</v>
      </c>
      <c r="I24" s="69" t="s">
        <v>241</v>
      </c>
      <c r="J24" s="52" t="s">
        <v>231</v>
      </c>
      <c r="K24" s="57"/>
    </row>
    <row r="25" spans="3:16" x14ac:dyDescent="0.25">
      <c r="C25" s="112">
        <v>7</v>
      </c>
      <c r="D25" s="69" t="s">
        <v>242</v>
      </c>
      <c r="E25" s="52" t="s">
        <v>231</v>
      </c>
      <c r="F25" s="57"/>
      <c r="G25" s="58"/>
      <c r="H25" s="112">
        <v>7</v>
      </c>
      <c r="I25" s="69" t="s">
        <v>242</v>
      </c>
      <c r="J25" s="52" t="s">
        <v>231</v>
      </c>
      <c r="K25" s="57"/>
    </row>
    <row r="26" spans="3:16" ht="15.75" thickBot="1" x14ac:dyDescent="0.3">
      <c r="C26" s="62"/>
      <c r="D26" s="63"/>
      <c r="E26" s="64"/>
      <c r="F26" s="65"/>
      <c r="G26" s="63"/>
      <c r="H26" s="62"/>
      <c r="I26" s="63"/>
      <c r="J26" s="64"/>
      <c r="K26" s="65"/>
    </row>
    <row r="27" spans="3:16" ht="15.75" thickBot="1" x14ac:dyDescent="0.3"/>
    <row r="28" spans="3:16" ht="15.75" thickBot="1" x14ac:dyDescent="0.3">
      <c r="C28" s="118" t="s">
        <v>248</v>
      </c>
      <c r="D28" s="119"/>
      <c r="E28" s="119"/>
      <c r="F28" s="119"/>
      <c r="G28" s="119"/>
      <c r="H28" s="119"/>
      <c r="I28" s="119"/>
      <c r="J28" s="119"/>
      <c r="K28" s="120"/>
      <c r="M28" s="121" t="s">
        <v>252</v>
      </c>
      <c r="N28" s="121"/>
      <c r="O28" s="121"/>
      <c r="P28" s="121"/>
    </row>
    <row r="29" spans="3:16" x14ac:dyDescent="0.25">
      <c r="C29" s="56"/>
      <c r="D29" s="122" t="s">
        <v>244</v>
      </c>
      <c r="E29" s="122"/>
      <c r="F29" s="71"/>
      <c r="G29" s="74"/>
      <c r="H29" s="73"/>
      <c r="I29" s="116" t="s">
        <v>245</v>
      </c>
      <c r="J29" s="116"/>
      <c r="K29" s="57"/>
      <c r="M29" s="88" t="s">
        <v>253</v>
      </c>
      <c r="N29" s="88" t="s">
        <v>231</v>
      </c>
      <c r="O29" s="88" t="s">
        <v>246</v>
      </c>
      <c r="P29" s="89" t="s">
        <v>301</v>
      </c>
    </row>
    <row r="30" spans="3:16" x14ac:dyDescent="0.25">
      <c r="C30" s="108" t="s">
        <v>51</v>
      </c>
      <c r="D30" s="117" t="s">
        <v>247</v>
      </c>
      <c r="E30" s="117"/>
      <c r="F30" s="71"/>
      <c r="G30" s="74"/>
      <c r="H30" s="108" t="s">
        <v>51</v>
      </c>
      <c r="I30" s="117" t="s">
        <v>247</v>
      </c>
      <c r="J30" s="117"/>
      <c r="K30" s="57"/>
      <c r="M30" s="88" t="s">
        <v>298</v>
      </c>
      <c r="N30" s="90">
        <v>8</v>
      </c>
      <c r="O30" s="92">
        <v>0</v>
      </c>
      <c r="P30" s="91">
        <f>+O30+N30</f>
        <v>8</v>
      </c>
    </row>
    <row r="31" spans="3:16" x14ac:dyDescent="0.25">
      <c r="C31" s="109">
        <v>1</v>
      </c>
      <c r="D31" s="69" t="s">
        <v>236</v>
      </c>
      <c r="E31" s="52" t="s">
        <v>231</v>
      </c>
      <c r="F31" s="57"/>
      <c r="H31" s="109">
        <v>1</v>
      </c>
      <c r="I31" s="69" t="s">
        <v>236</v>
      </c>
      <c r="J31" s="52" t="s">
        <v>231</v>
      </c>
      <c r="K31" s="57"/>
      <c r="M31" s="88" t="s">
        <v>299</v>
      </c>
      <c r="N31" s="90">
        <v>7</v>
      </c>
      <c r="O31" s="92">
        <v>0</v>
      </c>
      <c r="P31" s="91">
        <f>+O31+N31</f>
        <v>7</v>
      </c>
    </row>
    <row r="32" spans="3:16" x14ac:dyDescent="0.25">
      <c r="C32" s="109">
        <v>2</v>
      </c>
      <c r="D32" s="69" t="s">
        <v>237</v>
      </c>
      <c r="E32" s="52" t="s">
        <v>231</v>
      </c>
      <c r="F32" s="57"/>
      <c r="H32" s="109">
        <v>2</v>
      </c>
      <c r="I32" s="69" t="s">
        <v>237</v>
      </c>
      <c r="J32" s="52" t="s">
        <v>231</v>
      </c>
      <c r="K32" s="57"/>
      <c r="M32" s="88" t="s">
        <v>251</v>
      </c>
      <c r="N32" s="90">
        <v>4</v>
      </c>
      <c r="O32" s="92">
        <v>3</v>
      </c>
      <c r="P32" s="91">
        <f>+N32+O32</f>
        <v>7</v>
      </c>
    </row>
    <row r="33" spans="3:11" x14ac:dyDescent="0.25">
      <c r="C33" s="109">
        <v>3</v>
      </c>
      <c r="D33" s="69" t="s">
        <v>238</v>
      </c>
      <c r="E33" s="52" t="s">
        <v>231</v>
      </c>
      <c r="F33" s="57"/>
      <c r="H33" s="109">
        <v>3</v>
      </c>
      <c r="I33" s="69" t="s">
        <v>238</v>
      </c>
      <c r="J33" s="52" t="s">
        <v>231</v>
      </c>
      <c r="K33" s="57"/>
    </row>
    <row r="34" spans="3:11" x14ac:dyDescent="0.25">
      <c r="C34" s="109">
        <v>4</v>
      </c>
      <c r="D34" s="69" t="s">
        <v>239</v>
      </c>
      <c r="E34" s="52" t="s">
        <v>231</v>
      </c>
      <c r="F34" s="57"/>
      <c r="H34" s="109">
        <v>4</v>
      </c>
      <c r="I34" s="69" t="s">
        <v>239</v>
      </c>
      <c r="J34" s="52" t="s">
        <v>231</v>
      </c>
      <c r="K34" s="57"/>
    </row>
    <row r="35" spans="3:11" x14ac:dyDescent="0.25">
      <c r="C35" s="109">
        <v>5</v>
      </c>
      <c r="D35" s="70" t="s">
        <v>240</v>
      </c>
      <c r="E35" s="92" t="s">
        <v>246</v>
      </c>
      <c r="F35" s="57"/>
      <c r="H35" s="109">
        <v>5</v>
      </c>
      <c r="I35" s="69" t="s">
        <v>240</v>
      </c>
      <c r="J35" s="52" t="s">
        <v>231</v>
      </c>
      <c r="K35" s="57"/>
    </row>
    <row r="36" spans="3:11" x14ac:dyDescent="0.25">
      <c r="C36" s="109">
        <v>6</v>
      </c>
      <c r="D36" s="70" t="s">
        <v>241</v>
      </c>
      <c r="E36" s="92" t="s">
        <v>246</v>
      </c>
      <c r="F36" s="57"/>
      <c r="H36" s="109">
        <v>6</v>
      </c>
      <c r="I36" s="69" t="s">
        <v>241</v>
      </c>
      <c r="J36" s="52" t="s">
        <v>231</v>
      </c>
      <c r="K36" s="57"/>
    </row>
    <row r="37" spans="3:11" x14ac:dyDescent="0.25">
      <c r="C37" s="109">
        <v>7</v>
      </c>
      <c r="D37" s="70" t="s">
        <v>242</v>
      </c>
      <c r="E37" s="92" t="s">
        <v>246</v>
      </c>
      <c r="F37" s="57"/>
      <c r="H37" s="109">
        <v>7</v>
      </c>
      <c r="I37" s="69" t="s">
        <v>242</v>
      </c>
      <c r="J37" s="52" t="s">
        <v>231</v>
      </c>
      <c r="K37" s="57"/>
    </row>
    <row r="38" spans="3:11" ht="15.75" thickBot="1" x14ac:dyDescent="0.3">
      <c r="C38" s="62"/>
      <c r="D38" s="63"/>
      <c r="E38" s="64"/>
      <c r="F38" s="65"/>
      <c r="H38" s="62"/>
      <c r="I38" s="63"/>
      <c r="J38" s="64"/>
      <c r="K38" s="65"/>
    </row>
    <row r="39" spans="3:11" x14ac:dyDescent="0.25">
      <c r="D39" s="55"/>
      <c r="E39" s="54"/>
      <c r="I39" s="55"/>
      <c r="J39" s="54"/>
    </row>
    <row r="40" spans="3:11" x14ac:dyDescent="0.25">
      <c r="D40" s="55"/>
      <c r="E40" s="54"/>
      <c r="I40" s="55"/>
      <c r="J40" s="54"/>
    </row>
  </sheetData>
  <mergeCells count="14">
    <mergeCell ref="D30:E30"/>
    <mergeCell ref="I30:J30"/>
    <mergeCell ref="M28:P28"/>
    <mergeCell ref="M3:P3"/>
    <mergeCell ref="D18:E18"/>
    <mergeCell ref="I18:J18"/>
    <mergeCell ref="C28:K28"/>
    <mergeCell ref="D29:E29"/>
    <mergeCell ref="I29:J29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12"/>
  <sheetViews>
    <sheetView workbookViewId="0">
      <selection activeCell="H7" sqref="H7"/>
    </sheetView>
  </sheetViews>
  <sheetFormatPr defaultRowHeight="15" x14ac:dyDescent="0.25"/>
  <cols>
    <col min="1" max="7" width="9.140625" style="131"/>
    <col min="8" max="8" width="93.85546875" style="131" bestFit="1" customWidth="1"/>
    <col min="9" max="9" width="5.5703125" style="131" bestFit="1" customWidth="1"/>
    <col min="10" max="16384" width="9.140625" style="131"/>
  </cols>
  <sheetData>
    <row r="4" spans="5:9" ht="15.75" thickBot="1" x14ac:dyDescent="0.3"/>
    <row r="5" spans="5:9" ht="15.75" thickBot="1" x14ac:dyDescent="0.3">
      <c r="E5" s="132" t="s">
        <v>438</v>
      </c>
      <c r="F5" s="133" t="s">
        <v>439</v>
      </c>
      <c r="G5" s="133" t="s">
        <v>440</v>
      </c>
      <c r="H5" s="133" t="s">
        <v>441</v>
      </c>
      <c r="I5" s="133" t="s">
        <v>455</v>
      </c>
    </row>
    <row r="6" spans="5:9" ht="15.75" thickBot="1" x14ac:dyDescent="0.3">
      <c r="E6" s="137" t="s">
        <v>442</v>
      </c>
      <c r="F6" s="138" t="s">
        <v>443</v>
      </c>
      <c r="G6" s="138" t="s">
        <v>187</v>
      </c>
      <c r="H6" s="139" t="s">
        <v>444</v>
      </c>
      <c r="I6" s="138" t="s">
        <v>456</v>
      </c>
    </row>
    <row r="7" spans="5:9" ht="15.75" thickBot="1" x14ac:dyDescent="0.3">
      <c r="E7" s="137" t="s">
        <v>442</v>
      </c>
      <c r="F7" s="138" t="s">
        <v>388</v>
      </c>
      <c r="G7" s="138" t="s">
        <v>187</v>
      </c>
      <c r="H7" s="139" t="s">
        <v>445</v>
      </c>
      <c r="I7" s="138" t="s">
        <v>456</v>
      </c>
    </row>
    <row r="8" spans="5:9" ht="15.75" thickBot="1" x14ac:dyDescent="0.3">
      <c r="E8" s="137" t="s">
        <v>442</v>
      </c>
      <c r="F8" s="138" t="s">
        <v>446</v>
      </c>
      <c r="G8" s="138" t="s">
        <v>187</v>
      </c>
      <c r="H8" s="139" t="s">
        <v>447</v>
      </c>
      <c r="I8" s="138" t="s">
        <v>456</v>
      </c>
    </row>
    <row r="9" spans="5:9" ht="15.75" thickBot="1" x14ac:dyDescent="0.3">
      <c r="E9" s="137" t="s">
        <v>442</v>
      </c>
      <c r="F9" s="138" t="s">
        <v>448</v>
      </c>
      <c r="G9" s="138" t="s">
        <v>187</v>
      </c>
      <c r="H9" s="139" t="s">
        <v>449</v>
      </c>
      <c r="I9" s="138" t="s">
        <v>456</v>
      </c>
    </row>
    <row r="10" spans="5:9" ht="15.75" thickBot="1" x14ac:dyDescent="0.3">
      <c r="E10" s="137" t="s">
        <v>442</v>
      </c>
      <c r="F10" s="138" t="s">
        <v>450</v>
      </c>
      <c r="G10" s="138" t="s">
        <v>187</v>
      </c>
      <c r="H10" s="139" t="s">
        <v>451</v>
      </c>
      <c r="I10" s="138" t="s">
        <v>456</v>
      </c>
    </row>
    <row r="11" spans="5:9" ht="15.75" thickBot="1" x14ac:dyDescent="0.3">
      <c r="E11" s="137" t="s">
        <v>442</v>
      </c>
      <c r="F11" s="138" t="s">
        <v>452</v>
      </c>
      <c r="G11" s="138" t="s">
        <v>187</v>
      </c>
      <c r="H11" s="139" t="s">
        <v>453</v>
      </c>
      <c r="I11" s="138" t="s">
        <v>456</v>
      </c>
    </row>
    <row r="12" spans="5:9" ht="15.75" thickBot="1" x14ac:dyDescent="0.3">
      <c r="E12" s="134" t="s">
        <v>442</v>
      </c>
      <c r="F12" s="135" t="s">
        <v>386</v>
      </c>
      <c r="G12" s="135" t="s">
        <v>187</v>
      </c>
      <c r="H12" s="136" t="s">
        <v>454</v>
      </c>
      <c r="I12" s="140" t="s">
        <v>457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3" width="15.85546875" style="54" customWidth="1"/>
    <col min="14" max="16384" width="9.140625" style="54"/>
  </cols>
  <sheetData>
    <row r="2" spans="3:16" ht="15.75" thickBot="1" x14ac:dyDescent="0.3"/>
    <row r="3" spans="3:16" ht="15.75" thickBot="1" x14ac:dyDescent="0.3">
      <c r="C3" s="118" t="s">
        <v>292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293</v>
      </c>
      <c r="N5" s="67">
        <v>10</v>
      </c>
      <c r="O5" s="68">
        <v>2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ht="39" x14ac:dyDescent="0.25">
      <c r="C9" s="56"/>
      <c r="D9" s="86" t="s">
        <v>291</v>
      </c>
      <c r="E9" s="85" t="s">
        <v>231</v>
      </c>
      <c r="F9" s="57"/>
      <c r="G9" s="58"/>
      <c r="H9" s="56"/>
      <c r="I9" s="83" t="s">
        <v>289</v>
      </c>
      <c r="J9" s="84" t="s">
        <v>246</v>
      </c>
      <c r="K9" s="57"/>
    </row>
    <row r="10" spans="3:16" ht="39" x14ac:dyDescent="0.25">
      <c r="C10" s="56"/>
      <c r="D10" s="86" t="s">
        <v>287</v>
      </c>
      <c r="E10" s="85" t="s">
        <v>231</v>
      </c>
      <c r="F10" s="57"/>
      <c r="G10" s="58"/>
      <c r="H10" s="56"/>
      <c r="I10" s="83" t="s">
        <v>290</v>
      </c>
      <c r="J10" s="84" t="s">
        <v>246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7</v>
      </c>
      <c r="O26" s="68">
        <v>0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69" t="s">
        <v>240</v>
      </c>
      <c r="E30" s="52" t="s">
        <v>231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69" t="s">
        <v>241</v>
      </c>
      <c r="E31" s="52" t="s">
        <v>231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69" t="s">
        <v>242</v>
      </c>
      <c r="E32" s="52" t="s">
        <v>231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M23:O23"/>
    <mergeCell ref="D24:E24"/>
    <mergeCell ref="I24:J24"/>
    <mergeCell ref="C3:K3"/>
    <mergeCell ref="M3:O3"/>
    <mergeCell ref="D4:E4"/>
    <mergeCell ref="I4:J4"/>
    <mergeCell ref="D5:E5"/>
    <mergeCell ref="I5:J5"/>
    <mergeCell ref="D25:E25"/>
    <mergeCell ref="I25:J25"/>
    <mergeCell ref="D12:E12"/>
    <mergeCell ref="I12:J12"/>
    <mergeCell ref="C23:K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6" sqref="B6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  <col min="3" max="3" width="32.140625" bestFit="1" customWidth="1"/>
  </cols>
  <sheetData>
    <row r="1" spans="1:6" ht="15.75" thickBot="1" x14ac:dyDescent="0.3"/>
    <row r="2" spans="1:6" x14ac:dyDescent="0.25">
      <c r="A2" s="38" t="s">
        <v>171</v>
      </c>
      <c r="B2" s="33"/>
    </row>
    <row r="3" spans="1:6" ht="15.75" x14ac:dyDescent="0.3">
      <c r="A3" s="34" t="s">
        <v>20</v>
      </c>
      <c r="B3" s="35" t="s">
        <v>132</v>
      </c>
      <c r="C3" s="47" t="s">
        <v>139</v>
      </c>
    </row>
    <row r="4" spans="1:6" ht="15.75" x14ac:dyDescent="0.3">
      <c r="A4" s="36" t="s">
        <v>0</v>
      </c>
      <c r="B4" s="87" t="s">
        <v>459</v>
      </c>
    </row>
    <row r="5" spans="1:6" ht="15.75" x14ac:dyDescent="0.3">
      <c r="A5" s="36" t="s">
        <v>1</v>
      </c>
      <c r="B5" s="46" t="s">
        <v>460</v>
      </c>
    </row>
    <row r="6" spans="1:6" ht="15.75" x14ac:dyDescent="0.3">
      <c r="A6" s="36" t="s">
        <v>2</v>
      </c>
      <c r="B6" s="30" t="s">
        <v>18</v>
      </c>
    </row>
    <row r="7" spans="1:6" ht="15.75" x14ac:dyDescent="0.3">
      <c r="A7" s="36" t="s">
        <v>3</v>
      </c>
      <c r="B7" s="30" t="s">
        <v>11</v>
      </c>
      <c r="C7" s="47" t="s">
        <v>139</v>
      </c>
    </row>
    <row r="8" spans="1:6" ht="15.75" x14ac:dyDescent="0.3">
      <c r="A8" s="36" t="s">
        <v>4</v>
      </c>
      <c r="B8" s="96" t="str">
        <f>CONCATENATE(B4,".",B5,"@mailinator.com")</f>
        <v>Mariana.Burns@mailinator.com</v>
      </c>
    </row>
    <row r="9" spans="1:6" ht="15.75" x14ac:dyDescent="0.3">
      <c r="A9" s="36" t="s">
        <v>5</v>
      </c>
      <c r="B9" s="30" t="s">
        <v>13</v>
      </c>
    </row>
    <row r="10" spans="1:6" ht="15.75" x14ac:dyDescent="0.3">
      <c r="A10" s="36" t="s">
        <v>6</v>
      </c>
      <c r="B10" s="30" t="s">
        <v>12</v>
      </c>
    </row>
    <row r="11" spans="1:6" ht="15.75" x14ac:dyDescent="0.3">
      <c r="A11" s="36" t="s">
        <v>7</v>
      </c>
      <c r="B11" s="30" t="s">
        <v>14</v>
      </c>
    </row>
    <row r="12" spans="1:6" ht="15.75" x14ac:dyDescent="0.3">
      <c r="A12" s="36" t="s">
        <v>8</v>
      </c>
      <c r="B12" s="30" t="s">
        <v>15</v>
      </c>
      <c r="C12" s="47" t="s">
        <v>139</v>
      </c>
    </row>
    <row r="13" spans="1:6" ht="15.75" x14ac:dyDescent="0.3">
      <c r="A13" s="36" t="s">
        <v>9</v>
      </c>
      <c r="B13" s="30" t="s">
        <v>16</v>
      </c>
      <c r="F13" t="s">
        <v>458</v>
      </c>
    </row>
    <row r="14" spans="1:6" ht="15.75" x14ac:dyDescent="0.3">
      <c r="A14" s="29" t="s">
        <v>10</v>
      </c>
      <c r="B14" s="37" t="s">
        <v>17</v>
      </c>
    </row>
    <row r="15" spans="1:6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461</v>
      </c>
    </row>
    <row r="3" spans="1:6" ht="15.75" x14ac:dyDescent="0.3">
      <c r="A3" s="9" t="s">
        <v>1</v>
      </c>
      <c r="B3" s="48" t="s">
        <v>462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Lilia.Hurley@mailinator.com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463</v>
      </c>
    </row>
    <row r="3" spans="1:6" ht="15.75" x14ac:dyDescent="0.3">
      <c r="A3" s="9" t="s">
        <v>1</v>
      </c>
      <c r="B3" s="46" t="s">
        <v>464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Ryder.Hester@mailinator.com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465</v>
      </c>
    </row>
    <row r="3" spans="1:6" ht="15.75" x14ac:dyDescent="0.3">
      <c r="A3" s="9" t="s">
        <v>1</v>
      </c>
      <c r="B3" s="48" t="s">
        <v>466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Jean.Garcia@mailinator.com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96" t="s">
        <v>467</v>
      </c>
    </row>
    <row r="3" spans="1:6" ht="15.75" x14ac:dyDescent="0.3">
      <c r="A3" s="9" t="s">
        <v>1</v>
      </c>
      <c r="B3" s="46" t="s">
        <v>468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Yandel.Barajas@mailinator.com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221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258</v>
      </c>
      <c r="C18" s="28" t="s">
        <v>254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213</v>
      </c>
      <c r="D21" s="75"/>
    </row>
    <row r="22" spans="1:7" ht="15.75" x14ac:dyDescent="0.3">
      <c r="A22" s="7" t="s">
        <v>34</v>
      </c>
      <c r="B22" s="11" t="s">
        <v>214</v>
      </c>
    </row>
    <row r="23" spans="1:7" ht="15.75" x14ac:dyDescent="0.3">
      <c r="A23" s="7" t="s">
        <v>44</v>
      </c>
      <c r="B23" s="11" t="s">
        <v>215</v>
      </c>
    </row>
    <row r="24" spans="1:7" ht="15.75" x14ac:dyDescent="0.3">
      <c r="A24" s="7" t="s">
        <v>37</v>
      </c>
      <c r="B24" s="11" t="s">
        <v>216</v>
      </c>
    </row>
    <row r="25" spans="1:7" ht="15.75" x14ac:dyDescent="0.3">
      <c r="A25" s="7" t="s">
        <v>38</v>
      </c>
      <c r="B25" s="11" t="s">
        <v>217</v>
      </c>
    </row>
    <row r="26" spans="1:7" ht="15.75" x14ac:dyDescent="0.3">
      <c r="A26" s="7" t="s">
        <v>39</v>
      </c>
      <c r="B26" s="11" t="s">
        <v>217</v>
      </c>
    </row>
    <row r="27" spans="1:7" ht="15.75" x14ac:dyDescent="0.3">
      <c r="A27" s="7" t="s">
        <v>40</v>
      </c>
      <c r="B27" s="11" t="s">
        <v>217</v>
      </c>
    </row>
    <row r="28" spans="1:7" ht="15.75" x14ac:dyDescent="0.3">
      <c r="A28" s="7" t="s">
        <v>41</v>
      </c>
      <c r="B28" s="11" t="s">
        <v>217</v>
      </c>
    </row>
    <row r="29" spans="1:7" ht="15.75" x14ac:dyDescent="0.3">
      <c r="A29" s="7" t="s">
        <v>47</v>
      </c>
      <c r="B29" s="49" t="s">
        <v>257</v>
      </c>
    </row>
    <row r="30" spans="1:7" ht="15.75" x14ac:dyDescent="0.3">
      <c r="A30" s="7" t="s">
        <v>49</v>
      </c>
      <c r="B30" s="50" t="s">
        <v>255</v>
      </c>
      <c r="C30" s="28"/>
    </row>
    <row r="31" spans="1:7" ht="15.75" x14ac:dyDescent="0.3">
      <c r="A31" s="7" t="s">
        <v>50</v>
      </c>
      <c r="B31" s="50" t="s">
        <v>256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212</v>
      </c>
    </row>
    <row r="68" spans="1:2" ht="15.75" x14ac:dyDescent="0.3">
      <c r="A68" s="7" t="s">
        <v>212</v>
      </c>
      <c r="B68" s="12" t="s">
        <v>266</v>
      </c>
    </row>
    <row r="69" spans="1:2" ht="15.75" x14ac:dyDescent="0.3">
      <c r="A69" s="7" t="s">
        <v>267</v>
      </c>
      <c r="B69" s="12" t="s">
        <v>268</v>
      </c>
    </row>
    <row r="70" spans="1:2" ht="15.75" x14ac:dyDescent="0.3">
      <c r="A70" s="7" t="s">
        <v>269</v>
      </c>
      <c r="B70" s="77" t="s">
        <v>274</v>
      </c>
    </row>
    <row r="71" spans="1:2" ht="15.75" x14ac:dyDescent="0.3">
      <c r="A71" s="7" t="s">
        <v>270</v>
      </c>
      <c r="B71" s="12" t="s">
        <v>273</v>
      </c>
    </row>
    <row r="72" spans="1:2" ht="15.75" x14ac:dyDescent="0.3">
      <c r="A72" s="7" t="s">
        <v>271</v>
      </c>
      <c r="B72" s="12" t="s">
        <v>275</v>
      </c>
    </row>
    <row r="73" spans="1:2" ht="15.75" x14ac:dyDescent="0.3">
      <c r="A73" s="7" t="s">
        <v>272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3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Result Summary</vt:lpstr>
      <vt:lpstr>Result Summary (01112018)</vt:lpstr>
      <vt:lpstr>Sheet2</vt:lpstr>
      <vt:lpstr>Result Summary (30102018)</vt:lpstr>
      <vt:lpstr>Create Account</vt:lpstr>
      <vt:lpstr>Complete_Application_PGT</vt:lpstr>
      <vt:lpstr>RequestDeferral_Application</vt:lpstr>
      <vt:lpstr>Withdraw_Application</vt:lpstr>
      <vt:lpstr>Doctoral_Chem_Research_PHD</vt:lpstr>
      <vt:lpstr>Management_MBA</vt:lpstr>
      <vt:lpstr>ShortCourse</vt:lpstr>
      <vt:lpstr>ShortCourse Data</vt:lpstr>
      <vt:lpstr>Drop Down Values</vt:lpstr>
      <vt:lpstr>Requirments Sheet</vt:lpstr>
      <vt:lpstr>Sheet3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2018-11-23T14:54:17Z</dcterms:modified>
</cp:coreProperties>
</file>