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N\Desktop\Harsh\excel\"/>
    </mc:Choice>
  </mc:AlternateContent>
  <xr:revisionPtr revIDLastSave="0" documentId="13_ncr:1_{DE49CEEF-09FB-47B9-9D65-C355D79DD74C}" xr6:coauthVersionLast="47" xr6:coauthVersionMax="47" xr10:uidLastSave="{00000000-0000-0000-0000-000000000000}"/>
  <bookViews>
    <workbookView xWindow="-120" yWindow="-120" windowWidth="20730" windowHeight="11160" xr2:uid="{8F324F8C-CE36-4684-99BE-C9E198D3A260}"/>
  </bookViews>
  <sheets>
    <sheet name="Assignment 14" sheetId="1" r:id="rId1"/>
  </sheets>
  <definedNames>
    <definedName name="_xlnm._FilterDatabase" localSheetId="0" hidden="1">'Assignment 14'!$A$1:$F$59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J18" i="1"/>
  <c r="J17" i="1"/>
  <c r="J12" i="1"/>
  <c r="K8" i="1"/>
  <c r="K7" i="1"/>
  <c r="J3" i="1"/>
  <c r="K23" i="1" l="1"/>
</calcChain>
</file>

<file path=xl/sharedStrings.xml><?xml version="1.0" encoding="utf-8"?>
<sst xmlns="http://schemas.openxmlformats.org/spreadsheetml/2006/main" count="157" uniqueCount="52">
  <si>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</si>
  <si>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</si>
  <si>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</si>
  <si>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</si>
  <si>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</si>
  <si>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</si>
  <si>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</si>
  <si>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</si>
  <si>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</si>
  <si>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</si>
  <si>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</si>
  <si>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</si>
  <si>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</si>
  <si>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</si>
  <si>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</si>
  <si>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</si>
  <si>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</si>
  <si>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</si>
  <si>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</si>
  <si>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</si>
  <si>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</si>
  <si>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</si>
  <si>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</si>
  <si>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</si>
  <si>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</si>
  <si>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</si>
  <si>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</si>
  <si>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Que. 1</t>
  </si>
  <si>
    <t>Answer:</t>
  </si>
  <si>
    <t>Ship/to/ship</t>
  </si>
  <si>
    <t>Que. 2</t>
  </si>
  <si>
    <t>Que. 3</t>
  </si>
  <si>
    <t xml:space="preserve">Que. 4 </t>
  </si>
  <si>
    <t xml:space="preserve">Average Amount of Diamonds Looted </t>
  </si>
  <si>
    <t>Average Amount of Soft Drinks looted</t>
  </si>
  <si>
    <t>Que. 5</t>
  </si>
  <si>
    <t xml:space="preserve">Answer: </t>
  </si>
  <si>
    <t xml:space="preserve">Sum of Soft Drinks Looted </t>
  </si>
  <si>
    <t xml:space="preserve">Sum of Soft Drinks Consmed </t>
  </si>
  <si>
    <t>Ratio</t>
  </si>
  <si>
    <t xml:space="preserve">Port </t>
  </si>
  <si>
    <t>Diamonds Looted</t>
  </si>
  <si>
    <t>How much Diamonds were looted from Chennai Port Trust?</t>
  </si>
  <si>
    <t>How many Ships were looted near Paradip Port Trust and Chennai Port Trust?</t>
  </si>
  <si>
    <t>Ship</t>
  </si>
  <si>
    <t>Count of Ship</t>
  </si>
  <si>
    <t>What is the sum total of Diamonds looted from the V.O. Chidambarnar port trust?</t>
  </si>
  <si>
    <t xml:space="preserve">Total </t>
  </si>
  <si>
    <t>What is the average amount of Diamonds and Soft drinks looted?</t>
  </si>
  <si>
    <t xml:space="preserve">Particulars </t>
  </si>
  <si>
    <t>Count</t>
  </si>
  <si>
    <t>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</si>
</sst>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0B65-A34B-4391-9D57-55DFA557661D}">
  <dimension ref="A1:L59"/>
  <sheetViews>
    <sheetView tabSelected="1" workbookViewId="0">
      <selection activeCell="C12" sqref="C12"/>
    </sheetView>
  </sheetViews>
  <sheetFormatPr defaultRowHeight="15" x14ac:dyDescent="0.25"/>
  <cols>
    <col min="1" max="1" width="11.5703125" bestFit="1" customWidth="1"/>
    <col min="2" max="2" width="12.28515625" bestFit="1" customWidth="1"/>
    <col min="3" max="3" width="34.7109375" bestFit="1" customWidth="1"/>
    <col min="4" max="4" width="11.42578125" customWidth="1"/>
    <col min="5" max="5" width="11.7109375" customWidth="1"/>
    <col min="6" max="6" width="11.28515625" customWidth="1"/>
    <col min="8" max="8" width="12.140625" bestFit="1" customWidth="1"/>
    <col min="9" max="9" width="35.28515625" bestFit="1" customWidth="1"/>
    <col min="10" max="10" width="26.85546875" bestFit="1" customWidth="1"/>
    <col min="11" max="11" width="12.85546875" bestFit="1" customWidth="1"/>
    <col min="12" max="12" width="33.42578125" bestFit="1" customWidth="1"/>
  </cols>
  <sheetData>
    <row r="1" spans="1:12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27</v>
      </c>
      <c r="I1" s="12" t="s">
        <v>42</v>
      </c>
      <c r="J1" s="12"/>
      <c r="K1" s="12"/>
    </row>
    <row r="2" spans="1:12" ht="15.75" x14ac:dyDescent="0.25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  <c r="H2" s="6" t="s">
        <v>28</v>
      </c>
      <c r="I2" s="7" t="s">
        <v>40</v>
      </c>
      <c r="J2" s="7" t="s">
        <v>41</v>
      </c>
    </row>
    <row r="3" spans="1:12" ht="15.75" x14ac:dyDescent="0.25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  <c r="I3" s="8" t="s">
        <v>16</v>
      </c>
      <c r="J3" s="8">
        <f>SUMIF(C2:C59,I3,D2:D59)</f>
        <v>7182</v>
      </c>
    </row>
    <row r="4" spans="1:12" ht="15.75" x14ac:dyDescent="0.25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</row>
    <row r="5" spans="1:12" ht="15.75" x14ac:dyDescent="0.25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  <c r="H5" s="1" t="s">
        <v>30</v>
      </c>
      <c r="I5" s="10" t="s">
        <v>43</v>
      </c>
      <c r="J5" s="9"/>
      <c r="K5" s="9"/>
      <c r="L5" s="9"/>
    </row>
    <row r="6" spans="1:12" ht="15.75" x14ac:dyDescent="0.25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  <c r="H6" s="6" t="s">
        <v>28</v>
      </c>
      <c r="I6" s="7" t="s">
        <v>44</v>
      </c>
      <c r="J6" s="7" t="s">
        <v>40</v>
      </c>
      <c r="K6" s="7" t="s">
        <v>45</v>
      </c>
    </row>
    <row r="7" spans="1:12" ht="15.75" x14ac:dyDescent="0.25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  <c r="I7" s="8" t="s">
        <v>29</v>
      </c>
      <c r="J7" s="8" t="s">
        <v>16</v>
      </c>
      <c r="K7" s="8">
        <f>COUNTIFS(C2:C59,J7,B2:B59,I7)</f>
        <v>3</v>
      </c>
    </row>
    <row r="8" spans="1:12" ht="15.75" x14ac:dyDescent="0.25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  <c r="I8" s="8" t="s">
        <v>29</v>
      </c>
      <c r="J8" s="8" t="s">
        <v>10</v>
      </c>
      <c r="K8" s="8">
        <f>COUNTIFS(C3:C60,J8,B3:B60,I8)</f>
        <v>3</v>
      </c>
    </row>
    <row r="9" spans="1:12" ht="15.75" x14ac:dyDescent="0.25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</row>
    <row r="10" spans="1:12" ht="15.75" x14ac:dyDescent="0.25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  <c r="H10" s="6" t="s">
        <v>31</v>
      </c>
      <c r="I10" s="9" t="s">
        <v>46</v>
      </c>
      <c r="J10" s="9"/>
      <c r="K10" s="9"/>
      <c r="L10" s="9"/>
    </row>
    <row r="11" spans="1:12" ht="15.75" x14ac:dyDescent="0.25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  <c r="H11" s="6" t="s">
        <v>28</v>
      </c>
      <c r="I11" s="7" t="s">
        <v>40</v>
      </c>
      <c r="J11" s="7" t="s">
        <v>47</v>
      </c>
    </row>
    <row r="12" spans="1:12" ht="15.75" x14ac:dyDescent="0.25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  <c r="I12" s="8" t="s">
        <v>24</v>
      </c>
      <c r="J12" s="8">
        <f>SUMIF(C2:C59,I12,D2:D59)</f>
        <v>9887</v>
      </c>
    </row>
    <row r="13" spans="1:12" ht="15.75" x14ac:dyDescent="0.25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</row>
    <row r="14" spans="1:12" ht="15.75" x14ac:dyDescent="0.25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</row>
    <row r="15" spans="1:12" ht="15.75" x14ac:dyDescent="0.25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  <c r="H15" s="6" t="s">
        <v>32</v>
      </c>
      <c r="I15" s="9" t="s">
        <v>48</v>
      </c>
      <c r="J15" s="9"/>
      <c r="K15" s="9"/>
      <c r="L15" s="9"/>
    </row>
    <row r="16" spans="1:12" ht="15.75" x14ac:dyDescent="0.25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  <c r="H16" s="6" t="s">
        <v>28</v>
      </c>
      <c r="I16" s="7" t="s">
        <v>49</v>
      </c>
      <c r="J16" s="7" t="s">
        <v>50</v>
      </c>
    </row>
    <row r="17" spans="1:11" ht="15.75" x14ac:dyDescent="0.25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  <c r="I17" s="8" t="s">
        <v>33</v>
      </c>
      <c r="J17" s="8">
        <f>AVERAGE(D2:D59)</f>
        <v>1254.8620689655172</v>
      </c>
    </row>
    <row r="18" spans="1:11" ht="15.75" x14ac:dyDescent="0.25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  <c r="I18" s="8" t="s">
        <v>34</v>
      </c>
      <c r="J18" s="8">
        <f>AVERAGE(D3:D60)</f>
        <v>1271.0175438596491</v>
      </c>
    </row>
    <row r="19" spans="1:11" ht="15.75" x14ac:dyDescent="0.25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</row>
    <row r="20" spans="1:11" ht="15.75" x14ac:dyDescent="0.25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  <c r="H20" s="6" t="s">
        <v>35</v>
      </c>
      <c r="I20" s="9" t="s">
        <v>51</v>
      </c>
      <c r="J20" s="9"/>
    </row>
    <row r="21" spans="1:11" ht="15.75" x14ac:dyDescent="0.25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  <c r="H21" s="6" t="s">
        <v>36</v>
      </c>
    </row>
    <row r="22" spans="1:11" ht="15.75" x14ac:dyDescent="0.25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  <c r="I22" s="7" t="s">
        <v>37</v>
      </c>
      <c r="J22" s="7" t="s">
        <v>38</v>
      </c>
      <c r="K22" s="7" t="s">
        <v>39</v>
      </c>
    </row>
    <row r="23" spans="1:11" ht="15.75" x14ac:dyDescent="0.25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  <c r="I23" s="8">
        <f>SUM(E2:E59)</f>
        <v>129210</v>
      </c>
      <c r="J23" s="11">
        <f>SUM(F2:F59)</f>
        <v>50652.470000000008</v>
      </c>
      <c r="K23" s="8" t="str">
        <f>SUBSTITUTE(TEXT(I23/J23,"0/0"),"/",":")</f>
        <v>23:9</v>
      </c>
    </row>
    <row r="24" spans="1:11" ht="15.75" x14ac:dyDescent="0.25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</row>
    <row r="25" spans="1:11" ht="15.75" x14ac:dyDescent="0.25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11" ht="15.75" x14ac:dyDescent="0.25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11" ht="15.75" x14ac:dyDescent="0.25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11" ht="15.75" x14ac:dyDescent="0.25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11" ht="15.75" x14ac:dyDescent="0.25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11" ht="15.75" x14ac:dyDescent="0.25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11" ht="15.75" x14ac:dyDescent="0.25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11" ht="15.75" x14ac:dyDescent="0.25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15.75" x14ac:dyDescent="0.25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15.75" x14ac:dyDescent="0.25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15.75" x14ac:dyDescent="0.25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15.75" x14ac:dyDescent="0.25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15.75" x14ac:dyDescent="0.25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15.75" x14ac:dyDescent="0.25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15.75" x14ac:dyDescent="0.25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15.75" x14ac:dyDescent="0.25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15.75" x14ac:dyDescent="0.25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15.75" x14ac:dyDescent="0.25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15.75" x14ac:dyDescent="0.25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15.75" x14ac:dyDescent="0.25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15.75" x14ac:dyDescent="0.25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15.75" x14ac:dyDescent="0.25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15.75" x14ac:dyDescent="0.25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15.75" x14ac:dyDescent="0.25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15.75" x14ac:dyDescent="0.25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15.75" x14ac:dyDescent="0.25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15.75" x14ac:dyDescent="0.25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15.75" x14ac:dyDescent="0.25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15.75" x14ac:dyDescent="0.25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15.75" x14ac:dyDescent="0.25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15.75" x14ac:dyDescent="0.25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15.75" x14ac:dyDescent="0.25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15.75" x14ac:dyDescent="0.25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15.75" x14ac:dyDescent="0.25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15.75" x14ac:dyDescent="0.25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</sheetData>
  <mergeCells count="5">
    <mergeCell ref="I1:K1"/>
    <mergeCell ref="I5:L5"/>
    <mergeCell ref="I10:L10"/>
    <mergeCell ref="I15:L15"/>
    <mergeCell ref="I20:J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2022-09-30T02:20:49Z</dcterms:created>
  <dcterms:modified xsi:type="dcterms:W3CDTF">2022-09-30T04:55:32Z</dcterms:modified>
</cp:coreProperties>
</file>