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Sheet2" sheetId="2" r:id="rId1"/>
    <sheet name="Sheet1" sheetId="1" r:id="rId2"/>
    <sheet name="Sheet3" sheetId="3" r:id="rId3"/>
    <sheet name="1" sheetId="4" r:id="rId4"/>
  </sheets>
  <calcPr calcId="124519"/>
</workbook>
</file>

<file path=xl/calcChain.xml><?xml version="1.0" encoding="utf-8"?>
<calcChain xmlns="http://schemas.openxmlformats.org/spreadsheetml/2006/main">
  <c r="Y5" i="4"/>
  <c r="Y2"/>
  <c r="X3"/>
  <c r="X4"/>
  <c r="X5"/>
  <c r="X6"/>
  <c r="X7"/>
  <c r="X8"/>
  <c r="X9"/>
  <c r="X10"/>
  <c r="X11"/>
  <c r="X2"/>
  <c r="W3"/>
  <c r="W4"/>
  <c r="W5"/>
  <c r="W6"/>
  <c r="W7"/>
  <c r="W8"/>
  <c r="W9"/>
  <c r="W10"/>
  <c r="W11"/>
  <c r="W2"/>
  <c r="T5"/>
  <c r="T2"/>
  <c r="S3"/>
  <c r="S4"/>
  <c r="S5"/>
  <c r="S6"/>
  <c r="S7"/>
  <c r="S8"/>
  <c r="S9"/>
  <c r="S10"/>
  <c r="S11"/>
  <c r="S2"/>
  <c r="R3"/>
  <c r="R4"/>
  <c r="R5"/>
  <c r="R6"/>
  <c r="R7"/>
  <c r="R8"/>
  <c r="R9"/>
  <c r="R10"/>
  <c r="R11"/>
  <c r="R2"/>
  <c r="G12"/>
  <c r="H12" s="1"/>
  <c r="K12"/>
  <c r="O12"/>
  <c r="G73"/>
  <c r="I73"/>
  <c r="G48"/>
  <c r="H48" s="1"/>
  <c r="K48"/>
  <c r="G36"/>
  <c r="H36" s="1"/>
  <c r="K36"/>
  <c r="O36"/>
  <c r="G60"/>
  <c r="I60"/>
  <c r="N29"/>
  <c r="N26"/>
  <c r="M27"/>
  <c r="M28"/>
  <c r="M29"/>
  <c r="M30"/>
  <c r="M31"/>
  <c r="M32"/>
  <c r="M33"/>
  <c r="M34"/>
  <c r="M35"/>
  <c r="M26"/>
  <c r="L27"/>
  <c r="L28"/>
  <c r="L29"/>
  <c r="L30"/>
  <c r="L31"/>
  <c r="L32"/>
  <c r="L33"/>
  <c r="L34"/>
  <c r="L35"/>
  <c r="L26"/>
  <c r="G51"/>
  <c r="G52"/>
  <c r="G53"/>
  <c r="G54"/>
  <c r="G55"/>
  <c r="G56"/>
  <c r="G57"/>
  <c r="G58"/>
  <c r="G59"/>
  <c r="G50"/>
  <c r="G64"/>
  <c r="G65"/>
  <c r="G66"/>
  <c r="G67"/>
  <c r="G68"/>
  <c r="G69"/>
  <c r="G70"/>
  <c r="G71"/>
  <c r="G72"/>
  <c r="G63"/>
  <c r="N5"/>
  <c r="N2"/>
  <c r="M3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G47" l="1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"/>
  <c r="H3"/>
  <c r="H6"/>
  <c r="H7"/>
  <c r="H10"/>
  <c r="H11"/>
  <c r="H2"/>
  <c r="G3"/>
  <c r="G4"/>
  <c r="H4" s="1"/>
  <c r="G5"/>
  <c r="H5" s="1"/>
  <c r="G6"/>
  <c r="G7"/>
  <c r="G8"/>
  <c r="H8" s="1"/>
  <c r="G9"/>
  <c r="H9" s="1"/>
  <c r="G10"/>
  <c r="G11"/>
  <c r="G47" i="1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H39"/>
  <c r="G39"/>
  <c r="G38"/>
  <c r="H38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11"/>
  <c r="H11" s="1"/>
  <c r="G10"/>
  <c r="H10" s="1"/>
  <c r="G9"/>
  <c r="H9" s="1"/>
  <c r="G8"/>
  <c r="H8" s="1"/>
  <c r="G7"/>
  <c r="H7" s="1"/>
  <c r="G6"/>
  <c r="H6" s="1"/>
  <c r="G5"/>
  <c r="H5" s="1"/>
  <c r="H4"/>
  <c r="G4"/>
  <c r="G3"/>
  <c r="H3" s="1"/>
  <c r="G2"/>
  <c r="H2" s="1"/>
  <c r="I2" i="4" l="1"/>
  <c r="I5" s="1"/>
  <c r="I2" i="1"/>
  <c r="I5" s="1"/>
  <c r="I26" i="4"/>
  <c r="I29" s="1"/>
  <c r="I38"/>
  <c r="I41" s="1"/>
  <c r="I26" i="1"/>
  <c r="I29" s="1"/>
  <c r="I38"/>
  <c r="I41" s="1"/>
</calcChain>
</file>

<file path=xl/sharedStrings.xml><?xml version="1.0" encoding="utf-8"?>
<sst xmlns="http://schemas.openxmlformats.org/spreadsheetml/2006/main" count="112" uniqueCount="46">
  <si>
    <t>Test_Apple_1</t>
  </si>
  <si>
    <t>Test_Apple_2</t>
  </si>
  <si>
    <t>Test_Apple_3</t>
  </si>
  <si>
    <t>Test_Apple_4</t>
  </si>
  <si>
    <t>Test_Apple_5</t>
  </si>
  <si>
    <t>Average</t>
  </si>
  <si>
    <t>Square</t>
  </si>
  <si>
    <t>Sum of Sqs</t>
  </si>
  <si>
    <t>Root</t>
  </si>
  <si>
    <t>Test_Tomato_1</t>
  </si>
  <si>
    <t>Test_Tomato_2</t>
  </si>
  <si>
    <t>Test_Tomato_3</t>
  </si>
  <si>
    <t>Test_Tomato_4</t>
  </si>
  <si>
    <t>Test_Tomato_5</t>
  </si>
  <si>
    <t>Test_Potato_1</t>
  </si>
  <si>
    <t>Test_Potato_2</t>
  </si>
  <si>
    <t>Test_Potato_3</t>
  </si>
  <si>
    <t>Test_Potato_4</t>
  </si>
  <si>
    <t>Test_Potato_5</t>
  </si>
  <si>
    <t>Test_Bread_1</t>
  </si>
  <si>
    <t>Test_Bread_2</t>
  </si>
  <si>
    <t>Test_Bread_3</t>
  </si>
  <si>
    <t>Test_Bread_4</t>
  </si>
  <si>
    <t>Test_Bread_5</t>
  </si>
  <si>
    <t>Sum of Sq</t>
  </si>
  <si>
    <t>Test_Onion_1</t>
  </si>
  <si>
    <t>Test_Onion_2</t>
  </si>
  <si>
    <t>Test_Onion_3</t>
  </si>
  <si>
    <t>Test_Onion_4</t>
  </si>
  <si>
    <t>Test_Onion_5</t>
  </si>
  <si>
    <t>Test_Pomegranate_1</t>
  </si>
  <si>
    <t>Test_Pomegranate_2</t>
  </si>
  <si>
    <t>Test_Pomegranate_3</t>
  </si>
  <si>
    <t>Test_Pomegranate_4</t>
  </si>
  <si>
    <t>Test_Pomegranate_5</t>
  </si>
  <si>
    <t>Test3</t>
  </si>
  <si>
    <t>Avg</t>
  </si>
  <si>
    <t>Apple</t>
  </si>
  <si>
    <t>Difference</t>
  </si>
  <si>
    <t>Pomegrante</t>
  </si>
  <si>
    <t>apple</t>
  </si>
  <si>
    <t>pomegranate</t>
  </si>
  <si>
    <t>Ec. Distance</t>
  </si>
  <si>
    <t>Onion</t>
  </si>
  <si>
    <t>onion</t>
  </si>
  <si>
    <t>Pomegranate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</si>
</sst>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2"/>
  <sheetViews>
    <sheetView topLeftCell="A9" workbookViewId="0">
      <selection activeCell="A25" sqref="A25:I71"/>
    </sheetView>
  </sheetViews>
  <sheetFormatPr defaultRowHeight="14.4"/>
  <cols>
    <col min="2" max="6" width="19" bestFit="1" customWidth="1"/>
    <col min="7" max="9" width="12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1</v>
      </c>
      <c r="B2">
        <v>12516.0625</v>
      </c>
      <c r="C2">
        <v>12175.65625</v>
      </c>
      <c r="D2">
        <v>11494.375</v>
      </c>
      <c r="E2">
        <v>16259.4375</v>
      </c>
      <c r="F2">
        <v>15866.34375</v>
      </c>
      <c r="G2">
        <f t="shared" ref="G2:G11" si="0">AVERAGE(B2:F2)</f>
        <v>13662.375</v>
      </c>
      <c r="H2">
        <f>G2^2</f>
        <v>186660490.640625</v>
      </c>
      <c r="I2">
        <f>SUM(H2:H11)</f>
        <v>290651718.72195309</v>
      </c>
    </row>
    <row r="3" spans="1:9">
      <c r="A3">
        <v>2</v>
      </c>
      <c r="B3">
        <v>4280.125</v>
      </c>
      <c r="C3">
        <v>2779.375</v>
      </c>
      <c r="D3">
        <v>2855.8125</v>
      </c>
      <c r="E3">
        <v>2441.125</v>
      </c>
      <c r="F3">
        <v>7163.90625</v>
      </c>
      <c r="G3">
        <f t="shared" si="0"/>
        <v>3904.0687499999999</v>
      </c>
      <c r="H3">
        <f t="shared" ref="H3:H11" si="1">G3^2</f>
        <v>15241752.804726562</v>
      </c>
    </row>
    <row r="4" spans="1:9">
      <c r="A4">
        <v>3</v>
      </c>
      <c r="B4">
        <v>5559.375</v>
      </c>
      <c r="C4">
        <v>3577.15625</v>
      </c>
      <c r="D4">
        <v>5838.3125</v>
      </c>
      <c r="E4">
        <v>6051.4375</v>
      </c>
      <c r="F4">
        <v>8665.15625</v>
      </c>
      <c r="G4">
        <f t="shared" si="0"/>
        <v>5938.2875000000004</v>
      </c>
      <c r="H4">
        <f t="shared" si="1"/>
        <v>35263258.432656251</v>
      </c>
      <c r="I4" s="1" t="s">
        <v>8</v>
      </c>
    </row>
    <row r="5" spans="1:9">
      <c r="A5">
        <v>4</v>
      </c>
      <c r="B5">
        <v>3792.1875</v>
      </c>
      <c r="C5">
        <v>1876.71875</v>
      </c>
      <c r="D5">
        <v>2602.75</v>
      </c>
      <c r="E5">
        <v>2551.375</v>
      </c>
      <c r="F5">
        <v>4455.5</v>
      </c>
      <c r="G5">
        <f t="shared" si="0"/>
        <v>3055.7062500000002</v>
      </c>
      <c r="H5">
        <f t="shared" si="1"/>
        <v>9337340.6862890627</v>
      </c>
      <c r="I5">
        <f>I2^0.5</f>
        <v>17048.510747920274</v>
      </c>
    </row>
    <row r="6" spans="1:9">
      <c r="A6">
        <v>5</v>
      </c>
      <c r="B6">
        <v>3098.625</v>
      </c>
      <c r="C6">
        <v>2240.84375</v>
      </c>
      <c r="D6">
        <v>4195.8125</v>
      </c>
      <c r="E6">
        <v>3572.875</v>
      </c>
      <c r="F6">
        <v>5627.5</v>
      </c>
      <c r="G6">
        <f t="shared" si="0"/>
        <v>3747.1312499999999</v>
      </c>
      <c r="H6">
        <f t="shared" si="1"/>
        <v>14040992.604726562</v>
      </c>
    </row>
    <row r="7" spans="1:9">
      <c r="A7">
        <v>6</v>
      </c>
      <c r="B7">
        <v>3491.125</v>
      </c>
      <c r="C7">
        <v>2006.46875</v>
      </c>
      <c r="D7">
        <v>2012.625</v>
      </c>
      <c r="E7">
        <v>2025.6875</v>
      </c>
      <c r="F7">
        <v>2121.03125</v>
      </c>
      <c r="G7">
        <f t="shared" si="0"/>
        <v>2331.3874999999998</v>
      </c>
      <c r="H7">
        <f t="shared" si="1"/>
        <v>5435367.6751562487</v>
      </c>
    </row>
    <row r="8" spans="1:9">
      <c r="A8">
        <v>7</v>
      </c>
      <c r="B8">
        <v>3408.3125</v>
      </c>
      <c r="C8">
        <v>2265.8125</v>
      </c>
      <c r="D8">
        <v>3014.0625</v>
      </c>
      <c r="E8">
        <v>3186.9375</v>
      </c>
      <c r="F8">
        <v>4265.3125</v>
      </c>
      <c r="G8">
        <f t="shared" si="0"/>
        <v>3228.0875000000001</v>
      </c>
      <c r="H8">
        <f t="shared" si="1"/>
        <v>10420548.907656251</v>
      </c>
    </row>
    <row r="9" spans="1:9">
      <c r="A9">
        <v>8</v>
      </c>
      <c r="B9">
        <v>2168.3125</v>
      </c>
      <c r="C9">
        <v>1232.46875</v>
      </c>
      <c r="D9">
        <v>1874.125</v>
      </c>
      <c r="E9">
        <v>2194.0625</v>
      </c>
      <c r="F9">
        <v>3360.75</v>
      </c>
      <c r="G9">
        <f t="shared" si="0"/>
        <v>2165.9437499999999</v>
      </c>
      <c r="H9">
        <f t="shared" si="1"/>
        <v>4691312.3281640625</v>
      </c>
    </row>
    <row r="10" spans="1:9">
      <c r="A10">
        <v>9</v>
      </c>
      <c r="B10">
        <v>2430.5</v>
      </c>
      <c r="C10">
        <v>1621.75</v>
      </c>
      <c r="D10">
        <v>2394.375</v>
      </c>
      <c r="E10">
        <v>2112.1875</v>
      </c>
      <c r="F10">
        <v>3597.90625</v>
      </c>
      <c r="G10">
        <f t="shared" si="0"/>
        <v>2431.34375</v>
      </c>
      <c r="H10">
        <f t="shared" si="1"/>
        <v>5911432.4306640625</v>
      </c>
    </row>
    <row r="11" spans="1:9">
      <c r="A11">
        <v>10</v>
      </c>
      <c r="B11">
        <v>2208.75</v>
      </c>
      <c r="C11">
        <v>1123.71875</v>
      </c>
      <c r="D11">
        <v>2282.125</v>
      </c>
      <c r="E11">
        <v>1773.375</v>
      </c>
      <c r="F11">
        <v>2163.5</v>
      </c>
      <c r="G11">
        <f t="shared" si="0"/>
        <v>1910.29375</v>
      </c>
      <c r="H11">
        <f t="shared" si="1"/>
        <v>3649222.2112890626</v>
      </c>
    </row>
    <row r="13" spans="1:9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5</v>
      </c>
      <c r="H13" s="1" t="s">
        <v>6</v>
      </c>
      <c r="I13" s="1" t="s">
        <v>7</v>
      </c>
    </row>
    <row r="14" spans="1:9">
      <c r="A14">
        <v>1</v>
      </c>
    </row>
    <row r="15" spans="1:9">
      <c r="A15">
        <v>2</v>
      </c>
    </row>
    <row r="16" spans="1:9">
      <c r="A16">
        <v>3</v>
      </c>
      <c r="I16" s="1" t="s">
        <v>8</v>
      </c>
    </row>
    <row r="17" spans="1:9">
      <c r="A17">
        <v>4</v>
      </c>
    </row>
    <row r="18" spans="1:9">
      <c r="A18">
        <v>5</v>
      </c>
    </row>
    <row r="19" spans="1:9">
      <c r="A19">
        <v>6</v>
      </c>
    </row>
    <row r="20" spans="1:9">
      <c r="A20">
        <v>7</v>
      </c>
    </row>
    <row r="21" spans="1:9">
      <c r="A21">
        <v>8</v>
      </c>
    </row>
    <row r="22" spans="1:9">
      <c r="A22">
        <v>9</v>
      </c>
    </row>
    <row r="23" spans="1:9">
      <c r="A23">
        <v>10</v>
      </c>
    </row>
    <row r="25" spans="1:9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</row>
    <row r="26" spans="1:9">
      <c r="A26">
        <v>1</v>
      </c>
      <c r="B26">
        <v>16458.4375</v>
      </c>
      <c r="C26">
        <v>15514.125</v>
      </c>
      <c r="D26">
        <v>16546.9375</v>
      </c>
      <c r="E26">
        <v>16151.15625</v>
      </c>
      <c r="F26">
        <v>15468</v>
      </c>
      <c r="G26">
        <f>AVERAGE(B26:F26)</f>
        <v>16027.731250000001</v>
      </c>
      <c r="H26">
        <f>G26^2</f>
        <v>256888169.02222657</v>
      </c>
      <c r="I26">
        <f>SUM(H26:H35)</f>
        <v>319276906.85492188</v>
      </c>
    </row>
    <row r="27" spans="1:9">
      <c r="A27">
        <v>2</v>
      </c>
      <c r="B27">
        <v>2257.5</v>
      </c>
      <c r="C27">
        <v>1735.3125</v>
      </c>
      <c r="D27">
        <v>2128.4375</v>
      </c>
      <c r="E27">
        <v>1378.71875</v>
      </c>
      <c r="F27">
        <v>3591.1875</v>
      </c>
      <c r="G27">
        <f t="shared" ref="G27:G35" si="2">AVERAGE(B27:F27)</f>
        <v>2218.2312499999998</v>
      </c>
      <c r="H27">
        <f t="shared" ref="H27:H35" si="3">G27^2</f>
        <v>4920549.878476562</v>
      </c>
    </row>
    <row r="28" spans="1:9">
      <c r="A28">
        <v>3</v>
      </c>
      <c r="B28">
        <v>5606.625</v>
      </c>
      <c r="C28">
        <v>4963.125</v>
      </c>
      <c r="D28">
        <v>6809.0625</v>
      </c>
      <c r="E28">
        <v>2667.3125</v>
      </c>
      <c r="F28">
        <v>4233.5625</v>
      </c>
      <c r="G28">
        <f t="shared" si="2"/>
        <v>4855.9375</v>
      </c>
      <c r="H28">
        <f t="shared" si="3"/>
        <v>23580129.00390625</v>
      </c>
      <c r="I28" s="1" t="s">
        <v>8</v>
      </c>
    </row>
    <row r="29" spans="1:9">
      <c r="A29">
        <v>4</v>
      </c>
      <c r="B29">
        <v>1863.5625</v>
      </c>
      <c r="C29">
        <v>1888.125</v>
      </c>
      <c r="D29">
        <v>1976.8125</v>
      </c>
      <c r="E29">
        <v>1865.3125</v>
      </c>
      <c r="F29">
        <v>3047.5</v>
      </c>
      <c r="G29">
        <f t="shared" si="2"/>
        <v>2128.2624999999998</v>
      </c>
      <c r="H29">
        <f t="shared" si="3"/>
        <v>4529501.2689062497</v>
      </c>
      <c r="I29">
        <f>SQRT(I26)</f>
        <v>17868.321321683296</v>
      </c>
    </row>
    <row r="30" spans="1:9">
      <c r="A30">
        <v>5</v>
      </c>
      <c r="B30">
        <v>3817.125</v>
      </c>
      <c r="C30">
        <v>3508.6875</v>
      </c>
      <c r="D30">
        <v>4439.9375</v>
      </c>
      <c r="E30">
        <v>1741.21875</v>
      </c>
      <c r="F30">
        <v>2626.3125</v>
      </c>
      <c r="G30">
        <f t="shared" si="2"/>
        <v>3226.65625</v>
      </c>
      <c r="H30">
        <f t="shared" si="3"/>
        <v>10411310.555664062</v>
      </c>
    </row>
    <row r="31" spans="1:9">
      <c r="A31">
        <v>6</v>
      </c>
      <c r="B31">
        <v>1904.8125</v>
      </c>
      <c r="C31">
        <v>1650.25</v>
      </c>
      <c r="D31">
        <v>1890.3125</v>
      </c>
      <c r="E31">
        <v>1656.5</v>
      </c>
      <c r="F31">
        <v>2267.8125</v>
      </c>
      <c r="G31">
        <f t="shared" si="2"/>
        <v>1873.9375</v>
      </c>
      <c r="H31">
        <f t="shared" si="3"/>
        <v>3511641.75390625</v>
      </c>
    </row>
    <row r="32" spans="1:9">
      <c r="A32">
        <v>7</v>
      </c>
      <c r="B32">
        <v>3449.75</v>
      </c>
      <c r="C32">
        <v>2483.875</v>
      </c>
      <c r="D32">
        <v>3129.125</v>
      </c>
      <c r="E32">
        <v>1693.40625</v>
      </c>
      <c r="F32">
        <v>2448.6875</v>
      </c>
      <c r="G32">
        <f t="shared" si="2"/>
        <v>2640.96875</v>
      </c>
      <c r="H32">
        <f t="shared" si="3"/>
        <v>6974715.9384765625</v>
      </c>
    </row>
    <row r="33" spans="1:9">
      <c r="A33">
        <v>8</v>
      </c>
      <c r="B33">
        <v>1877.9375</v>
      </c>
      <c r="C33">
        <v>1334.25</v>
      </c>
      <c r="D33">
        <v>1863.3125</v>
      </c>
      <c r="E33">
        <v>1092.0625</v>
      </c>
      <c r="F33">
        <v>1607.5</v>
      </c>
      <c r="G33">
        <f t="shared" si="2"/>
        <v>1555.0125</v>
      </c>
      <c r="H33">
        <f t="shared" si="3"/>
        <v>2418063.8751562503</v>
      </c>
    </row>
    <row r="34" spans="1:9">
      <c r="A34">
        <v>9</v>
      </c>
      <c r="B34">
        <v>2597.3125</v>
      </c>
      <c r="C34">
        <v>2235.25</v>
      </c>
      <c r="D34">
        <v>2208.4375</v>
      </c>
      <c r="E34">
        <v>939.46875</v>
      </c>
      <c r="F34">
        <v>1623.8125</v>
      </c>
      <c r="G34">
        <f t="shared" si="2"/>
        <v>1920.85625</v>
      </c>
      <c r="H34">
        <f t="shared" si="3"/>
        <v>3689688.7331640627</v>
      </c>
    </row>
    <row r="35" spans="1:9">
      <c r="A35">
        <v>10</v>
      </c>
      <c r="B35">
        <v>1680.3125</v>
      </c>
      <c r="C35">
        <v>1693.75</v>
      </c>
      <c r="D35">
        <v>1787.3125</v>
      </c>
      <c r="E35">
        <v>1084.34375</v>
      </c>
      <c r="F35">
        <v>1424.25</v>
      </c>
      <c r="G35">
        <f t="shared" si="2"/>
        <v>1533.9937500000001</v>
      </c>
      <c r="H35">
        <f t="shared" si="3"/>
        <v>2353136.8250390626</v>
      </c>
    </row>
    <row r="37" spans="1:9"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5</v>
      </c>
      <c r="H37" s="1" t="s">
        <v>6</v>
      </c>
      <c r="I37" s="1" t="s">
        <v>24</v>
      </c>
    </row>
    <row r="38" spans="1:9">
      <c r="A38">
        <v>1</v>
      </c>
      <c r="B38">
        <v>15179.34375</v>
      </c>
      <c r="C38">
        <v>14700.65625</v>
      </c>
      <c r="D38">
        <v>16329.25</v>
      </c>
      <c r="E38">
        <v>13949.5625</v>
      </c>
      <c r="F38">
        <v>16895.84375</v>
      </c>
      <c r="G38">
        <f>AVERAGE(B38:F38)</f>
        <v>15410.93125</v>
      </c>
      <c r="H38">
        <f>G38^2</f>
        <v>237496801.99222654</v>
      </c>
      <c r="I38">
        <f>SUM(H38:H47)</f>
        <v>268262093.28214839</v>
      </c>
    </row>
    <row r="39" spans="1:9">
      <c r="A39">
        <v>2</v>
      </c>
      <c r="B39">
        <v>1990.375</v>
      </c>
      <c r="C39">
        <v>2322.78125</v>
      </c>
      <c r="D39">
        <v>2723.6875</v>
      </c>
      <c r="E39">
        <v>1391</v>
      </c>
      <c r="F39">
        <v>2467.375</v>
      </c>
      <c r="G39">
        <f t="shared" ref="G39:G47" si="4">AVERAGE(B39:F39)</f>
        <v>2179.0437499999998</v>
      </c>
      <c r="H39">
        <f t="shared" ref="H39:H47" si="5">G39^2</f>
        <v>4748231.6644140622</v>
      </c>
    </row>
    <row r="40" spans="1:9">
      <c r="A40">
        <v>3</v>
      </c>
      <c r="B40">
        <v>2816.9375</v>
      </c>
      <c r="C40">
        <v>2782.125</v>
      </c>
      <c r="D40">
        <v>2870.40625</v>
      </c>
      <c r="E40">
        <v>1781.6875</v>
      </c>
      <c r="F40">
        <v>2384.34375</v>
      </c>
      <c r="G40">
        <f t="shared" si="4"/>
        <v>2527.1</v>
      </c>
      <c r="H40">
        <f t="shared" si="5"/>
        <v>6386234.4099999992</v>
      </c>
      <c r="I40" s="1" t="s">
        <v>8</v>
      </c>
    </row>
    <row r="41" spans="1:9">
      <c r="A41">
        <v>4</v>
      </c>
      <c r="B41">
        <v>1735.90625</v>
      </c>
      <c r="C41">
        <v>1516.84375</v>
      </c>
      <c r="D41">
        <v>2738.03125</v>
      </c>
      <c r="E41">
        <v>903.6875</v>
      </c>
      <c r="F41">
        <v>1204.0625</v>
      </c>
      <c r="G41">
        <f t="shared" si="4"/>
        <v>1619.70625</v>
      </c>
      <c r="H41">
        <f t="shared" si="5"/>
        <v>2623448.3362890622</v>
      </c>
      <c r="I41">
        <f>I38^0.5</f>
        <v>16378.70853523404</v>
      </c>
    </row>
    <row r="42" spans="1:9">
      <c r="A42">
        <v>5</v>
      </c>
      <c r="B42">
        <v>1437.09375</v>
      </c>
      <c r="C42">
        <v>2898.0625</v>
      </c>
      <c r="D42">
        <v>1986.96875</v>
      </c>
      <c r="E42">
        <v>1449.6875</v>
      </c>
      <c r="F42">
        <v>2150.53125</v>
      </c>
      <c r="G42">
        <f t="shared" si="4"/>
        <v>1984.46875</v>
      </c>
      <c r="H42">
        <f t="shared" si="5"/>
        <v>3938116.2197265625</v>
      </c>
    </row>
    <row r="43" spans="1:9">
      <c r="A43">
        <v>6</v>
      </c>
      <c r="B43">
        <v>1659.625</v>
      </c>
      <c r="C43">
        <v>1106.90625</v>
      </c>
      <c r="D43">
        <v>2261.40625</v>
      </c>
      <c r="E43">
        <v>1222.375</v>
      </c>
      <c r="F43">
        <v>1978.8125</v>
      </c>
      <c r="G43">
        <f t="shared" si="4"/>
        <v>1645.825</v>
      </c>
      <c r="H43">
        <f t="shared" si="5"/>
        <v>2708739.930625</v>
      </c>
    </row>
    <row r="44" spans="1:9">
      <c r="A44">
        <v>7</v>
      </c>
      <c r="B44">
        <v>1881.1875</v>
      </c>
      <c r="C44">
        <v>3057.78125</v>
      </c>
      <c r="D44">
        <v>2097.34375</v>
      </c>
      <c r="E44">
        <v>1555.9375</v>
      </c>
      <c r="F44">
        <v>2523.71875</v>
      </c>
      <c r="G44">
        <f t="shared" si="4"/>
        <v>2223.1937499999999</v>
      </c>
      <c r="H44">
        <f t="shared" si="5"/>
        <v>4942590.4500390617</v>
      </c>
    </row>
    <row r="45" spans="1:9">
      <c r="A45">
        <v>8</v>
      </c>
      <c r="B45">
        <v>959.65625</v>
      </c>
      <c r="C45">
        <v>1393.34375</v>
      </c>
      <c r="D45">
        <v>1518.53125</v>
      </c>
      <c r="E45">
        <v>682.0625</v>
      </c>
      <c r="F45">
        <v>1618.15625</v>
      </c>
      <c r="G45">
        <f t="shared" si="4"/>
        <v>1234.3499999999999</v>
      </c>
      <c r="H45">
        <f t="shared" si="5"/>
        <v>1523619.9224999999</v>
      </c>
    </row>
    <row r="46" spans="1:9">
      <c r="A46">
        <v>9</v>
      </c>
      <c r="B46">
        <v>1283.71875</v>
      </c>
      <c r="C46">
        <v>1569.6875</v>
      </c>
      <c r="D46">
        <v>1576.15625</v>
      </c>
      <c r="E46">
        <v>1050.75</v>
      </c>
      <c r="F46">
        <v>2093.09375</v>
      </c>
      <c r="G46">
        <f t="shared" si="4"/>
        <v>1514.6812500000001</v>
      </c>
      <c r="H46">
        <f t="shared" si="5"/>
        <v>2294259.2891015629</v>
      </c>
    </row>
    <row r="47" spans="1:9">
      <c r="A47">
        <v>10</v>
      </c>
      <c r="B47">
        <v>951.1875</v>
      </c>
      <c r="C47">
        <v>1680.90625</v>
      </c>
      <c r="D47">
        <v>1392.34375</v>
      </c>
      <c r="E47">
        <v>900.875</v>
      </c>
      <c r="F47">
        <v>1399.34375</v>
      </c>
      <c r="G47">
        <f t="shared" si="4"/>
        <v>1264.9312500000001</v>
      </c>
      <c r="H47">
        <f t="shared" si="5"/>
        <v>1600051.0672265626</v>
      </c>
    </row>
    <row r="49" spans="1:6"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29</v>
      </c>
    </row>
    <row r="50" spans="1:6">
      <c r="A50">
        <v>1</v>
      </c>
      <c r="B50">
        <v>16789.9375</v>
      </c>
      <c r="C50">
        <v>16903.5</v>
      </c>
      <c r="D50">
        <v>15793.375</v>
      </c>
      <c r="E50">
        <v>16556.625</v>
      </c>
    </row>
    <row r="51" spans="1:6">
      <c r="A51">
        <v>2</v>
      </c>
      <c r="B51">
        <v>5501</v>
      </c>
      <c r="C51">
        <v>3742.75</v>
      </c>
      <c r="D51">
        <v>2203.3125</v>
      </c>
      <c r="E51">
        <v>2942.59375</v>
      </c>
    </row>
    <row r="52" spans="1:6">
      <c r="A52">
        <v>3</v>
      </c>
      <c r="B52">
        <v>7278</v>
      </c>
      <c r="C52">
        <v>7965.75</v>
      </c>
      <c r="D52">
        <v>8442.78125</v>
      </c>
      <c r="E52">
        <v>8381.78125</v>
      </c>
    </row>
    <row r="53" spans="1:6">
      <c r="A53">
        <v>4</v>
      </c>
      <c r="B53">
        <v>3895.125</v>
      </c>
      <c r="C53">
        <v>2474.4375</v>
      </c>
      <c r="D53">
        <v>2222.71875</v>
      </c>
      <c r="E53">
        <v>2887.46875</v>
      </c>
    </row>
    <row r="54" spans="1:6">
      <c r="A54">
        <v>5</v>
      </c>
      <c r="B54">
        <v>4212.375</v>
      </c>
      <c r="C54">
        <v>5333.1875</v>
      </c>
      <c r="D54">
        <v>5194.09375</v>
      </c>
      <c r="E54">
        <v>4597.9375</v>
      </c>
    </row>
    <row r="55" spans="1:6">
      <c r="A55">
        <v>6</v>
      </c>
      <c r="B55">
        <v>3020.0625</v>
      </c>
      <c r="C55">
        <v>2221.9375</v>
      </c>
      <c r="D55">
        <v>2218.4375</v>
      </c>
      <c r="E55">
        <v>2284.5</v>
      </c>
    </row>
    <row r="56" spans="1:6">
      <c r="A56">
        <v>7</v>
      </c>
      <c r="B56">
        <v>3687.625</v>
      </c>
      <c r="C56">
        <v>3573.0625</v>
      </c>
      <c r="D56">
        <v>4047.34375</v>
      </c>
      <c r="E56">
        <v>4178.90625</v>
      </c>
    </row>
    <row r="57" spans="1:6">
      <c r="A57">
        <v>8</v>
      </c>
      <c r="B57">
        <v>2381.125</v>
      </c>
      <c r="C57">
        <v>2356.6875</v>
      </c>
      <c r="D57">
        <v>1966.6875</v>
      </c>
      <c r="E57">
        <v>1975.46875</v>
      </c>
    </row>
    <row r="58" spans="1:6">
      <c r="A58">
        <v>9</v>
      </c>
      <c r="B58">
        <v>2041.3125</v>
      </c>
      <c r="C58">
        <v>1455</v>
      </c>
      <c r="D58">
        <v>2465.5</v>
      </c>
      <c r="E58">
        <v>2271.5625</v>
      </c>
    </row>
    <row r="59" spans="1:6">
      <c r="A59">
        <v>10</v>
      </c>
      <c r="B59">
        <v>2928.125</v>
      </c>
      <c r="C59">
        <v>2203.4375</v>
      </c>
      <c r="D59">
        <v>1817.625</v>
      </c>
      <c r="E59">
        <v>1794.625</v>
      </c>
    </row>
    <row r="62" spans="1:6">
      <c r="B62" s="1" t="s">
        <v>30</v>
      </c>
      <c r="C62" s="1" t="s">
        <v>31</v>
      </c>
      <c r="D62" s="1" t="s">
        <v>32</v>
      </c>
      <c r="E62" s="1" t="s">
        <v>33</v>
      </c>
      <c r="F62" s="1" t="s">
        <v>34</v>
      </c>
    </row>
    <row r="63" spans="1:6">
      <c r="A63">
        <v>1</v>
      </c>
      <c r="B63">
        <v>17459.625</v>
      </c>
      <c r="C63">
        <v>11712</v>
      </c>
      <c r="D63">
        <v>13569</v>
      </c>
      <c r="E63">
        <v>16074</v>
      </c>
    </row>
    <row r="64" spans="1:6">
      <c r="A64">
        <v>2</v>
      </c>
      <c r="B64">
        <v>5748.875</v>
      </c>
      <c r="C64">
        <v>100</v>
      </c>
      <c r="D64">
        <v>481</v>
      </c>
      <c r="E64">
        <v>2924.75</v>
      </c>
    </row>
    <row r="65" spans="1:5">
      <c r="A65">
        <v>3</v>
      </c>
      <c r="B65">
        <v>8076.0625</v>
      </c>
      <c r="C65">
        <v>0</v>
      </c>
      <c r="D65">
        <v>1</v>
      </c>
      <c r="E65">
        <v>7721.46875</v>
      </c>
    </row>
    <row r="66" spans="1:5">
      <c r="A66">
        <v>4</v>
      </c>
      <c r="B66">
        <v>5153.125</v>
      </c>
      <c r="C66">
        <v>28</v>
      </c>
      <c r="D66">
        <v>151</v>
      </c>
      <c r="E66">
        <v>2492.65625</v>
      </c>
    </row>
    <row r="67" spans="1:5">
      <c r="A67">
        <v>5</v>
      </c>
      <c r="B67">
        <v>3454.125</v>
      </c>
      <c r="C67">
        <v>0</v>
      </c>
      <c r="D67">
        <v>1</v>
      </c>
      <c r="E67">
        <v>6442.84375</v>
      </c>
    </row>
    <row r="68" spans="1:5">
      <c r="A68">
        <v>6</v>
      </c>
      <c r="B68">
        <v>4338.4375</v>
      </c>
      <c r="C68">
        <v>16</v>
      </c>
      <c r="D68">
        <v>71</v>
      </c>
      <c r="E68">
        <v>1271.03125</v>
      </c>
    </row>
    <row r="69" spans="1:5">
      <c r="A69">
        <v>7</v>
      </c>
      <c r="B69">
        <v>3527.3125</v>
      </c>
      <c r="C69">
        <v>0</v>
      </c>
      <c r="D69">
        <v>1</v>
      </c>
      <c r="E69">
        <v>3363.25</v>
      </c>
    </row>
    <row r="70" spans="1:5">
      <c r="A70">
        <v>8</v>
      </c>
      <c r="B70">
        <v>2539.625</v>
      </c>
      <c r="C70">
        <v>16</v>
      </c>
      <c r="D70">
        <v>79</v>
      </c>
      <c r="E70">
        <v>1222.1875</v>
      </c>
    </row>
    <row r="71" spans="1:5">
      <c r="A71">
        <v>9</v>
      </c>
      <c r="B71">
        <v>2590.5</v>
      </c>
      <c r="C71">
        <v>0</v>
      </c>
      <c r="D71">
        <v>1</v>
      </c>
      <c r="E71">
        <v>3319.75</v>
      </c>
    </row>
    <row r="72" spans="1:5">
      <c r="A72">
        <v>10</v>
      </c>
      <c r="B72">
        <v>2584.125</v>
      </c>
      <c r="C72">
        <v>0</v>
      </c>
      <c r="D72">
        <v>9</v>
      </c>
      <c r="E72">
        <v>955.90625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K17"/>
  <sheetViews>
    <sheetView tabSelected="1" workbookViewId="0">
      <selection activeCell="C16" sqref="C16:G17"/>
    </sheetView>
  </sheetViews>
  <sheetFormatPr defaultRowHeight="14.4"/>
  <cols>
    <col min="1" max="15" width="12" customWidth="1"/>
  </cols>
  <sheetData>
    <row r="1" spans="3:11">
      <c r="C1" s="3" t="s">
        <v>37</v>
      </c>
      <c r="D1" s="3" t="s">
        <v>38</v>
      </c>
      <c r="E1" s="3" t="s">
        <v>42</v>
      </c>
      <c r="F1" s="3" t="s">
        <v>39</v>
      </c>
      <c r="G1" s="3" t="s">
        <v>38</v>
      </c>
      <c r="H1" s="3" t="s">
        <v>42</v>
      </c>
      <c r="I1" s="3" t="s">
        <v>43</v>
      </c>
      <c r="J1" s="3" t="s">
        <v>38</v>
      </c>
      <c r="K1" s="3" t="s">
        <v>42</v>
      </c>
    </row>
    <row r="2" spans="3:11">
      <c r="C2" s="3">
        <v>662.45968234096597</v>
      </c>
      <c r="D2" s="3">
        <v>-38.722796248242389</v>
      </c>
      <c r="E2" s="3">
        <v>1499.4549492828949</v>
      </c>
      <c r="F2" s="3">
        <v>896.13576437979805</v>
      </c>
      <c r="G2" s="3">
        <v>194.95328579058969</v>
      </c>
      <c r="H2" s="3">
        <v>38006.783640547343</v>
      </c>
      <c r="I2">
        <v>1037.1067710273701</v>
      </c>
      <c r="J2">
        <v>335.92429243816173</v>
      </c>
      <c r="K2">
        <v>112845.1302500796</v>
      </c>
    </row>
    <row r="3" spans="3:11">
      <c r="C3" s="3">
        <v>81.173804047492595</v>
      </c>
      <c r="D3" s="3">
        <v>-29.002679578805427</v>
      </c>
      <c r="E3" s="3">
        <v>841.15542275085738</v>
      </c>
      <c r="F3" s="3">
        <v>109.617746112567</v>
      </c>
      <c r="G3" s="3">
        <v>-0.55873751373101754</v>
      </c>
      <c r="H3" s="3">
        <v>0.31218760925031902</v>
      </c>
      <c r="I3">
        <v>75.818468095204295</v>
      </c>
      <c r="J3">
        <v>-34.358015531093727</v>
      </c>
      <c r="K3">
        <v>1180.4732312348779</v>
      </c>
    </row>
    <row r="4" spans="3:11">
      <c r="C4" s="3">
        <v>115.374225858182</v>
      </c>
      <c r="D4" s="3">
        <v>-31.611774980428351</v>
      </c>
      <c r="E4" s="3">
        <v>999.30431741323582</v>
      </c>
      <c r="F4" s="3">
        <v>230.684813961499</v>
      </c>
      <c r="G4" s="3">
        <v>83.698813122888652</v>
      </c>
      <c r="H4" s="3">
        <v>7005.4913181802376</v>
      </c>
      <c r="I4">
        <v>256.56191730262998</v>
      </c>
      <c r="J4">
        <v>109.57591646401963</v>
      </c>
      <c r="K4">
        <v>12006.881468929807</v>
      </c>
    </row>
    <row r="5" spans="3:11">
      <c r="C5" s="3">
        <v>132.14806767589599</v>
      </c>
      <c r="D5" s="3">
        <v>2.3504865452082129</v>
      </c>
      <c r="E5" s="3">
        <v>5.5247869992048404</v>
      </c>
      <c r="F5" s="3">
        <v>210.73661216336899</v>
      </c>
      <c r="G5" s="3">
        <v>80.939031032681214</v>
      </c>
      <c r="H5" s="3">
        <v>6551.1267445093326</v>
      </c>
      <c r="I5">
        <v>206.18206790423201</v>
      </c>
      <c r="J5">
        <v>76.384486773544239</v>
      </c>
      <c r="K5">
        <v>5834.5898196577546</v>
      </c>
    </row>
    <row r="6" spans="3:11">
      <c r="C6" s="3">
        <v>99.292664687933495</v>
      </c>
      <c r="D6" s="3">
        <v>-8.3840418936881491</v>
      </c>
      <c r="E6" s="3">
        <v>70.292158475117972</v>
      </c>
      <c r="F6" s="3">
        <v>111.179757879002</v>
      </c>
      <c r="G6" s="3">
        <v>3.5030512973803525</v>
      </c>
      <c r="H6" s="3">
        <v>12.271368392078172</v>
      </c>
      <c r="I6">
        <v>89.369360083506507</v>
      </c>
      <c r="J6">
        <v>-18.307346498115137</v>
      </c>
      <c r="K6">
        <v>335.15893580204857</v>
      </c>
    </row>
    <row r="7" spans="3:11">
      <c r="C7" s="3">
        <v>46.015153726504003</v>
      </c>
      <c r="D7" s="3">
        <v>1.9141153378099816</v>
      </c>
      <c r="E7" s="3">
        <v>3.6638375264394196</v>
      </c>
      <c r="F7" s="3">
        <v>60.785240774552797</v>
      </c>
      <c r="G7" s="3">
        <v>16.684202385858775</v>
      </c>
      <c r="H7" s="3">
        <v>278.36260925229567</v>
      </c>
      <c r="I7">
        <v>77.004266725938507</v>
      </c>
      <c r="J7">
        <v>32.903228337244485</v>
      </c>
      <c r="K7">
        <v>1082.6224350128484</v>
      </c>
    </row>
    <row r="8" spans="3:11">
      <c r="C8" s="3">
        <v>51.814717604434101</v>
      </c>
      <c r="D8" s="3">
        <v>5.5338896374667002</v>
      </c>
      <c r="E8" s="3">
        <v>30.623934519661326</v>
      </c>
      <c r="F8" s="3">
        <v>73.698882665612402</v>
      </c>
      <c r="G8" s="3">
        <v>27.418054698645001</v>
      </c>
      <c r="H8" s="3">
        <v>751.74972345788922</v>
      </c>
      <c r="I8">
        <v>53.801835772449799</v>
      </c>
      <c r="J8">
        <v>7.5210078054823981</v>
      </c>
      <c r="K8">
        <v>56.56555841012716</v>
      </c>
    </row>
    <row r="9" spans="3:11">
      <c r="C9" s="3">
        <v>84.768671269603601</v>
      </c>
      <c r="D9" s="3">
        <v>1.4482225285664185</v>
      </c>
      <c r="E9" s="3">
        <v>2.0973484922473111</v>
      </c>
      <c r="F9" s="3">
        <v>103.56484059563</v>
      </c>
      <c r="G9" s="3">
        <v>20.24439185459282</v>
      </c>
      <c r="H9" s="3">
        <v>409.83540156230413</v>
      </c>
      <c r="I9">
        <v>124.74188729370699</v>
      </c>
      <c r="J9">
        <v>41.421438552669812</v>
      </c>
      <c r="K9">
        <v>1715.7355717726011</v>
      </c>
    </row>
    <row r="10" spans="3:11">
      <c r="C10" s="3">
        <v>61.274408669752802</v>
      </c>
      <c r="D10" s="3">
        <v>-4.9710787839726436</v>
      </c>
      <c r="E10" s="3">
        <v>24.711624276462938</v>
      </c>
      <c r="F10" s="3">
        <v>31.978011953746801</v>
      </c>
      <c r="G10" s="3">
        <v>-34.267475499978644</v>
      </c>
      <c r="H10" s="3">
        <v>1174.2598771416367</v>
      </c>
      <c r="I10">
        <v>43.098381097154601</v>
      </c>
      <c r="J10">
        <v>-23.147106356570845</v>
      </c>
      <c r="K10">
        <v>535.78853268240243</v>
      </c>
    </row>
    <row r="11" spans="3:11">
      <c r="C11" s="3">
        <v>38.860308283878403</v>
      </c>
      <c r="D11" s="3">
        <v>-2.674370513422879</v>
      </c>
      <c r="E11" s="3">
        <v>7.1522576430657532</v>
      </c>
      <c r="F11" s="3">
        <v>66.942938790970601</v>
      </c>
      <c r="G11" s="3">
        <v>25.408259993669319</v>
      </c>
      <c r="H11" s="3">
        <v>645.57967590589681</v>
      </c>
      <c r="I11">
        <v>78.603309787142607</v>
      </c>
      <c r="J11">
        <v>37.068630989841324</v>
      </c>
      <c r="K11">
        <v>1374.0834034610245</v>
      </c>
    </row>
    <row r="16" spans="3:11">
      <c r="C16" s="4" t="s">
        <v>37</v>
      </c>
      <c r="D16" s="4"/>
      <c r="E16" s="4" t="s">
        <v>45</v>
      </c>
      <c r="F16" s="4"/>
      <c r="G16" s="4" t="s">
        <v>43</v>
      </c>
    </row>
    <row r="17" spans="3:7">
      <c r="C17">
        <v>59.02525423392251</v>
      </c>
      <c r="E17">
        <v>234.1703921219723</v>
      </c>
      <c r="G17">
        <v>370.09056892474729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3"/>
  <sheetViews>
    <sheetView topLeftCell="G1" workbookViewId="0">
      <selection activeCell="Y5" activeCellId="2" sqref="N5 T5 Y5"/>
    </sheetView>
  </sheetViews>
  <sheetFormatPr defaultRowHeight="14.4"/>
  <cols>
    <col min="2" max="6" width="19" bestFit="1" customWidth="1"/>
    <col min="7" max="9" width="12" bestFit="1" customWidth="1"/>
  </cols>
  <sheetData>
    <row r="1" spans="1: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K1" t="s">
        <v>37</v>
      </c>
      <c r="O1" t="s">
        <v>40</v>
      </c>
      <c r="Q1" t="s">
        <v>41</v>
      </c>
      <c r="V1" t="s">
        <v>44</v>
      </c>
    </row>
    <row r="2" spans="1:25">
      <c r="A2">
        <v>1</v>
      </c>
      <c r="B2" s="3">
        <v>562.09520878695298</v>
      </c>
      <c r="C2" s="3">
        <v>708.82733006349474</v>
      </c>
      <c r="D2" s="3">
        <v>660.84992619224033</v>
      </c>
      <c r="E2" s="3">
        <v>841.05367207405084</v>
      </c>
      <c r="F2" s="3">
        <v>733.08625582930256</v>
      </c>
      <c r="G2" s="3">
        <f>AVERAGE(B2:F2)</f>
        <v>701.18247858920836</v>
      </c>
      <c r="H2">
        <f>G2^2</f>
        <v>491656.86828050565</v>
      </c>
      <c r="I2">
        <f>SUM(H2:H11)</f>
        <v>570985.00342838536</v>
      </c>
      <c r="K2">
        <v>662.45968234096597</v>
      </c>
      <c r="L2">
        <f>K2-G2</f>
        <v>-38.722796248242389</v>
      </c>
      <c r="M2">
        <f>L2^2</f>
        <v>1499.4549492828949</v>
      </c>
      <c r="N2">
        <f>SUM(M2:M11)</f>
        <v>3483.9806373791876</v>
      </c>
      <c r="O2">
        <v>928.42317096615102</v>
      </c>
      <c r="Q2">
        <v>896.13576437979805</v>
      </c>
      <c r="R2">
        <f>Q2-G2</f>
        <v>194.95328579058969</v>
      </c>
      <c r="S2">
        <f>R2^2</f>
        <v>38006.783640547343</v>
      </c>
      <c r="T2">
        <f>SUM(S2:S11)</f>
        <v>54835.77254655827</v>
      </c>
      <c r="V2">
        <v>1037.1067710273701</v>
      </c>
      <c r="W2">
        <f>V2-G2</f>
        <v>335.92429243816173</v>
      </c>
      <c r="X2">
        <f>W1:W2^2</f>
        <v>112845.1302500796</v>
      </c>
      <c r="Y2">
        <f>SUM(X2:X11)</f>
        <v>136967.02920704312</v>
      </c>
    </row>
    <row r="3" spans="1:25">
      <c r="A3">
        <v>2</v>
      </c>
      <c r="B3" s="3">
        <v>98.532849820229373</v>
      </c>
      <c r="C3" s="3">
        <v>67.628702139856102</v>
      </c>
      <c r="D3" s="3">
        <v>88.031538788070364</v>
      </c>
      <c r="E3" s="3">
        <v>68.114963341281396</v>
      </c>
      <c r="F3" s="3">
        <v>228.57436404205291</v>
      </c>
      <c r="G3" s="3">
        <f t="shared" ref="G3:G11" si="0">AVERAGE(B3:F3)</f>
        <v>110.17648362629802</v>
      </c>
      <c r="H3">
        <f t="shared" ref="H3:H12" si="1">G3^2</f>
        <v>12138.857544255916</v>
      </c>
      <c r="K3">
        <v>81.173804047492595</v>
      </c>
      <c r="L3">
        <f t="shared" ref="L3:L11" si="2">K3-G3</f>
        <v>-29.002679578805427</v>
      </c>
      <c r="M3">
        <f t="shared" ref="M3:M11" si="3">L3^2</f>
        <v>841.15542275085738</v>
      </c>
      <c r="O3">
        <v>246.96929648511301</v>
      </c>
      <c r="Q3">
        <v>109.617746112567</v>
      </c>
      <c r="R3">
        <f t="shared" ref="R3:R11" si="4">Q3-G3</f>
        <v>-0.55873751373101754</v>
      </c>
      <c r="S3">
        <f t="shared" ref="S3:S11" si="5">R3^2</f>
        <v>0.31218760925031902</v>
      </c>
      <c r="V3">
        <v>75.818468095204295</v>
      </c>
      <c r="W3">
        <f t="shared" ref="W3:W11" si="6">V3-G3</f>
        <v>-34.358015531093727</v>
      </c>
      <c r="X3">
        <f t="shared" ref="X3:X11" si="7">W2:W3^2</f>
        <v>1180.4732312348779</v>
      </c>
    </row>
    <row r="4" spans="1:25">
      <c r="A4">
        <v>3</v>
      </c>
      <c r="B4" s="3">
        <v>131.58552148311276</v>
      </c>
      <c r="C4" s="3">
        <v>93.404878626484063</v>
      </c>
      <c r="D4" s="3">
        <v>111.70304642707417</v>
      </c>
      <c r="E4" s="3">
        <v>143.42280392509122</v>
      </c>
      <c r="F4" s="3">
        <v>254.81375373128958</v>
      </c>
      <c r="G4" s="3">
        <f t="shared" si="0"/>
        <v>146.98600083861035</v>
      </c>
      <c r="H4">
        <f t="shared" si="1"/>
        <v>21604.884442527964</v>
      </c>
      <c r="I4" t="s">
        <v>8</v>
      </c>
      <c r="K4">
        <v>115.374225858182</v>
      </c>
      <c r="L4">
        <f t="shared" si="2"/>
        <v>-31.611774980428351</v>
      </c>
      <c r="M4">
        <f t="shared" si="3"/>
        <v>999.30431741323582</v>
      </c>
      <c r="O4">
        <v>163.83335720224099</v>
      </c>
      <c r="Q4">
        <v>230.684813961499</v>
      </c>
      <c r="R4">
        <f t="shared" si="4"/>
        <v>83.698813122888652</v>
      </c>
      <c r="S4">
        <f t="shared" si="5"/>
        <v>7005.4913181802376</v>
      </c>
      <c r="V4">
        <v>256.56191730262998</v>
      </c>
      <c r="W4">
        <f t="shared" si="6"/>
        <v>109.57591646401963</v>
      </c>
      <c r="X4">
        <f t="shared" si="7"/>
        <v>12006.881468929807</v>
      </c>
    </row>
    <row r="5" spans="1:25">
      <c r="A5">
        <v>4</v>
      </c>
      <c r="B5" s="3">
        <v>119.96137231035819</v>
      </c>
      <c r="C5" s="3">
        <v>78.257470952406109</v>
      </c>
      <c r="D5" s="3">
        <v>134.33336075731239</v>
      </c>
      <c r="E5" s="3">
        <v>117.93959497408153</v>
      </c>
      <c r="F5" s="3">
        <v>198.49610665928074</v>
      </c>
      <c r="G5" s="3">
        <f t="shared" si="0"/>
        <v>129.79758113068777</v>
      </c>
      <c r="H5">
        <f t="shared" si="1"/>
        <v>16847.412067377474</v>
      </c>
      <c r="I5">
        <f>I2^0.5</f>
        <v>755.635496405764</v>
      </c>
      <c r="K5">
        <v>132.14806767589599</v>
      </c>
      <c r="L5">
        <f t="shared" si="2"/>
        <v>2.3504865452082129</v>
      </c>
      <c r="M5">
        <f t="shared" si="3"/>
        <v>5.5247869992048404</v>
      </c>
      <c r="N5">
        <f>N2^0.5</f>
        <v>59.02525423392251</v>
      </c>
      <c r="O5">
        <v>93.595592557686203</v>
      </c>
      <c r="Q5">
        <v>210.73661216336899</v>
      </c>
      <c r="R5">
        <f t="shared" si="4"/>
        <v>80.939031032681214</v>
      </c>
      <c r="S5">
        <f t="shared" si="5"/>
        <v>6551.1267445093326</v>
      </c>
      <c r="T5">
        <f>T2^0.5</f>
        <v>234.1703921219723</v>
      </c>
      <c r="V5">
        <v>206.18206790423201</v>
      </c>
      <c r="W5">
        <f t="shared" si="6"/>
        <v>76.384486773544239</v>
      </c>
      <c r="X5">
        <f t="shared" si="7"/>
        <v>5834.5898196577546</v>
      </c>
      <c r="Y5">
        <f>Y2^0.5</f>
        <v>370.09056892474729</v>
      </c>
    </row>
    <row r="6" spans="1:25">
      <c r="A6">
        <v>5</v>
      </c>
      <c r="B6" s="3">
        <v>88.754623746450136</v>
      </c>
      <c r="C6" s="3">
        <v>76.987155242877748</v>
      </c>
      <c r="D6" s="3">
        <v>93.66558022959903</v>
      </c>
      <c r="E6" s="3">
        <v>158.83160354123586</v>
      </c>
      <c r="F6" s="3">
        <v>120.14457014794549</v>
      </c>
      <c r="G6" s="3">
        <f t="shared" si="0"/>
        <v>107.67670658162164</v>
      </c>
      <c r="H6">
        <f t="shared" si="1"/>
        <v>11594.273140264642</v>
      </c>
      <c r="K6">
        <v>99.292664687933495</v>
      </c>
      <c r="L6">
        <f t="shared" si="2"/>
        <v>-8.3840418936881491</v>
      </c>
      <c r="M6">
        <f t="shared" si="3"/>
        <v>70.292158475117972</v>
      </c>
      <c r="O6">
        <v>75.426327494550904</v>
      </c>
      <c r="Q6">
        <v>111.179757879002</v>
      </c>
      <c r="R6">
        <f t="shared" si="4"/>
        <v>3.5030512973803525</v>
      </c>
      <c r="S6">
        <f t="shared" si="5"/>
        <v>12.271368392078172</v>
      </c>
      <c r="V6">
        <v>89.369360083506507</v>
      </c>
      <c r="W6">
        <f t="shared" si="6"/>
        <v>-18.307346498115137</v>
      </c>
      <c r="X6">
        <f t="shared" si="7"/>
        <v>335.15893580204857</v>
      </c>
    </row>
    <row r="7" spans="1:25">
      <c r="A7">
        <v>6</v>
      </c>
      <c r="B7" s="3">
        <v>13.789697044100089</v>
      </c>
      <c r="C7" s="3">
        <v>18.885595476617883</v>
      </c>
      <c r="D7" s="3">
        <v>40.362762636775727</v>
      </c>
      <c r="E7" s="3">
        <v>20.6578551829063</v>
      </c>
      <c r="F7" s="3">
        <v>126.80928160307012</v>
      </c>
      <c r="G7" s="3">
        <f t="shared" si="0"/>
        <v>44.101038388694022</v>
      </c>
      <c r="H7">
        <f t="shared" si="1"/>
        <v>1944.9015869610639</v>
      </c>
      <c r="K7">
        <v>46.015153726504003</v>
      </c>
      <c r="L7">
        <f t="shared" si="2"/>
        <v>1.9141153378099816</v>
      </c>
      <c r="M7">
        <f t="shared" si="3"/>
        <v>3.6638375264394196</v>
      </c>
      <c r="O7">
        <v>65.619404984152894</v>
      </c>
      <c r="Q7">
        <v>60.785240774552797</v>
      </c>
      <c r="R7">
        <f t="shared" si="4"/>
        <v>16.684202385858775</v>
      </c>
      <c r="S7">
        <f t="shared" si="5"/>
        <v>278.36260925229567</v>
      </c>
      <c r="V7">
        <v>77.004266725938507</v>
      </c>
      <c r="W7">
        <f t="shared" si="6"/>
        <v>32.903228337244485</v>
      </c>
      <c r="X7">
        <f t="shared" si="7"/>
        <v>1082.6224350128484</v>
      </c>
    </row>
    <row r="8" spans="1:25">
      <c r="A8">
        <v>7</v>
      </c>
      <c r="B8" s="3">
        <v>53.523841459892864</v>
      </c>
      <c r="C8" s="3">
        <v>32.242150265353317</v>
      </c>
      <c r="D8" s="3">
        <v>53.221588052804996</v>
      </c>
      <c r="E8" s="3">
        <v>30.015516610568788</v>
      </c>
      <c r="F8" s="3">
        <v>62.40104344621701</v>
      </c>
      <c r="G8" s="3">
        <f t="shared" si="0"/>
        <v>46.280827966967401</v>
      </c>
      <c r="H8">
        <f t="shared" si="1"/>
        <v>2141.915037308032</v>
      </c>
      <c r="K8">
        <v>51.814717604434101</v>
      </c>
      <c r="L8">
        <f t="shared" si="2"/>
        <v>5.5338896374667002</v>
      </c>
      <c r="M8">
        <f t="shared" si="3"/>
        <v>30.623934519661326</v>
      </c>
      <c r="O8">
        <v>49.457440843202299</v>
      </c>
      <c r="Q8">
        <v>73.698882665612402</v>
      </c>
      <c r="R8">
        <f t="shared" si="4"/>
        <v>27.418054698645001</v>
      </c>
      <c r="S8">
        <f t="shared" si="5"/>
        <v>751.74972345788922</v>
      </c>
      <c r="V8">
        <v>53.801835772449799</v>
      </c>
      <c r="W8">
        <f t="shared" si="6"/>
        <v>7.5210078054823981</v>
      </c>
      <c r="X8">
        <f t="shared" si="7"/>
        <v>56.56555841012716</v>
      </c>
    </row>
    <row r="9" spans="1:25">
      <c r="A9">
        <v>8</v>
      </c>
      <c r="B9" s="3">
        <v>91.275543690878351</v>
      </c>
      <c r="C9" s="3">
        <v>71.084880254128549</v>
      </c>
      <c r="D9" s="3">
        <v>91.629829304241653</v>
      </c>
      <c r="E9" s="3">
        <v>74.054775274647042</v>
      </c>
      <c r="F9" s="3">
        <v>88.557215181290303</v>
      </c>
      <c r="G9" s="3">
        <f t="shared" si="0"/>
        <v>83.320448741037183</v>
      </c>
      <c r="H9">
        <f t="shared" si="1"/>
        <v>6942.2971784078045</v>
      </c>
      <c r="K9">
        <v>84.768671269603601</v>
      </c>
      <c r="L9">
        <f t="shared" si="2"/>
        <v>1.4482225285664185</v>
      </c>
      <c r="M9">
        <f t="shared" si="3"/>
        <v>2.0973484922473111</v>
      </c>
      <c r="O9">
        <v>45.361314705409598</v>
      </c>
      <c r="Q9">
        <v>103.56484059563</v>
      </c>
      <c r="R9">
        <f t="shared" si="4"/>
        <v>20.24439185459282</v>
      </c>
      <c r="S9">
        <f t="shared" si="5"/>
        <v>409.83540156230413</v>
      </c>
      <c r="V9">
        <v>124.74188729370699</v>
      </c>
      <c r="W9">
        <f t="shared" si="6"/>
        <v>41.421438552669812</v>
      </c>
      <c r="X9">
        <f t="shared" si="7"/>
        <v>1715.7355717726011</v>
      </c>
    </row>
    <row r="10" spans="1:25">
      <c r="A10">
        <v>9</v>
      </c>
      <c r="B10" s="3">
        <v>57.249491952344819</v>
      </c>
      <c r="C10" s="3">
        <v>43.273689020331183</v>
      </c>
      <c r="D10" s="3">
        <v>70.012518717675619</v>
      </c>
      <c r="E10" s="3">
        <v>72.345643888062085</v>
      </c>
      <c r="F10" s="3">
        <v>88.346093690213536</v>
      </c>
      <c r="G10" s="3">
        <f t="shared" si="0"/>
        <v>66.245487453725445</v>
      </c>
      <c r="H10">
        <f t="shared" si="1"/>
        <v>4388.4646079816957</v>
      </c>
      <c r="K10">
        <v>61.274408669752802</v>
      </c>
      <c r="L10">
        <f t="shared" si="2"/>
        <v>-4.9710787839726436</v>
      </c>
      <c r="M10">
        <f t="shared" si="3"/>
        <v>24.711624276462938</v>
      </c>
      <c r="O10">
        <v>46.6953125</v>
      </c>
      <c r="Q10">
        <v>31.978011953746801</v>
      </c>
      <c r="R10">
        <f t="shared" si="4"/>
        <v>-34.267475499978644</v>
      </c>
      <c r="S10">
        <f t="shared" si="5"/>
        <v>1174.2598771416367</v>
      </c>
      <c r="V10">
        <v>43.098381097154601</v>
      </c>
      <c r="W10">
        <f t="shared" si="6"/>
        <v>-23.147106356570845</v>
      </c>
      <c r="X10">
        <f t="shared" si="7"/>
        <v>535.78853268240243</v>
      </c>
    </row>
    <row r="11" spans="1:25">
      <c r="A11">
        <v>10</v>
      </c>
      <c r="B11" s="3">
        <v>34.365971069542141</v>
      </c>
      <c r="C11" s="3">
        <v>23.137249861839575</v>
      </c>
      <c r="D11" s="3">
        <v>37.650509820562554</v>
      </c>
      <c r="E11" s="3">
        <v>49.630583288740617</v>
      </c>
      <c r="F11" s="3">
        <v>62.889079945821557</v>
      </c>
      <c r="G11" s="3">
        <f t="shared" si="0"/>
        <v>41.534678797301282</v>
      </c>
      <c r="H11">
        <f t="shared" si="1"/>
        <v>1725.1295427949888</v>
      </c>
      <c r="K11">
        <v>38.860308283878403</v>
      </c>
      <c r="L11">
        <f t="shared" si="2"/>
        <v>-2.674370513422879</v>
      </c>
      <c r="M11">
        <f t="shared" si="3"/>
        <v>7.1522576430657532</v>
      </c>
      <c r="O11">
        <v>25.158575703480899</v>
      </c>
      <c r="Q11">
        <v>66.942938790970601</v>
      </c>
      <c r="R11">
        <f t="shared" si="4"/>
        <v>25.408259993669319</v>
      </c>
      <c r="S11">
        <f t="shared" si="5"/>
        <v>645.57967590589681</v>
      </c>
      <c r="V11">
        <v>78.603309787142607</v>
      </c>
      <c r="W11">
        <f t="shared" si="6"/>
        <v>37.068630989841324</v>
      </c>
      <c r="X11">
        <f t="shared" si="7"/>
        <v>1374.0834034610245</v>
      </c>
    </row>
    <row r="12" spans="1:25">
      <c r="G12">
        <f>AVERAGE(G2:G11)</f>
        <v>147.73017321141512</v>
      </c>
      <c r="H12">
        <f t="shared" si="1"/>
        <v>21824.204077074715</v>
      </c>
      <c r="K12">
        <f>AVERAGE(K2:K11)</f>
        <v>137.31817041646428</v>
      </c>
      <c r="O12">
        <f>AVERAGE(O2:O11)</f>
        <v>174.05397934419875</v>
      </c>
    </row>
    <row r="13" spans="1:25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5</v>
      </c>
      <c r="H13" s="1" t="s">
        <v>6</v>
      </c>
      <c r="I13" s="1" t="s">
        <v>7</v>
      </c>
    </row>
    <row r="14" spans="1:25">
      <c r="A14">
        <v>1</v>
      </c>
    </row>
    <row r="15" spans="1:25">
      <c r="A15">
        <v>2</v>
      </c>
    </row>
    <row r="16" spans="1:25">
      <c r="A16">
        <v>3</v>
      </c>
      <c r="I16" s="1" t="s">
        <v>8</v>
      </c>
    </row>
    <row r="17" spans="1:15">
      <c r="A17">
        <v>4</v>
      </c>
    </row>
    <row r="18" spans="1:15">
      <c r="A18">
        <v>5</v>
      </c>
    </row>
    <row r="19" spans="1:15">
      <c r="A19">
        <v>6</v>
      </c>
    </row>
    <row r="20" spans="1:15">
      <c r="A20">
        <v>7</v>
      </c>
    </row>
    <row r="21" spans="1:15">
      <c r="A21">
        <v>8</v>
      </c>
    </row>
    <row r="22" spans="1:15">
      <c r="A22">
        <v>9</v>
      </c>
    </row>
    <row r="23" spans="1:15">
      <c r="A23">
        <v>10</v>
      </c>
    </row>
    <row r="25" spans="1:15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K25" s="1" t="s">
        <v>35</v>
      </c>
    </row>
    <row r="26" spans="1:15">
      <c r="A26">
        <v>1</v>
      </c>
      <c r="B26">
        <v>1167.0062371161364</v>
      </c>
      <c r="C26">
        <v>1174.8065124620196</v>
      </c>
      <c r="D26">
        <v>1059.9924413238059</v>
      </c>
      <c r="E26">
        <v>1324.5566650248841</v>
      </c>
      <c r="F26">
        <v>1053.8707120331128</v>
      </c>
      <c r="G26">
        <f>AVERAGE(B26:F26)</f>
        <v>1156.0465135919917</v>
      </c>
      <c r="H26">
        <f>G26^2</f>
        <v>1336443.5415881991</v>
      </c>
      <c r="I26">
        <f>SUM(H26:H35)</f>
        <v>1379981.3783294165</v>
      </c>
      <c r="K26">
        <v>1114.1099004237001</v>
      </c>
      <c r="L26">
        <f>K26-G26</f>
        <v>-41.936613168291615</v>
      </c>
      <c r="M26">
        <f>L26^2</f>
        <v>1758.6795240269296</v>
      </c>
      <c r="N26">
        <f>SUM(M26:M35)</f>
        <v>3661.6741707360316</v>
      </c>
      <c r="O26">
        <v>1192.74632937142</v>
      </c>
    </row>
    <row r="27" spans="1:15">
      <c r="A27">
        <v>2</v>
      </c>
      <c r="B27">
        <v>61.491914042677379</v>
      </c>
      <c r="C27">
        <v>45.246647104693039</v>
      </c>
      <c r="D27">
        <v>76.578299537223018</v>
      </c>
      <c r="E27">
        <v>45.7211439866294</v>
      </c>
      <c r="F27">
        <v>95.225027846446721</v>
      </c>
      <c r="G27">
        <f t="shared" ref="G27:G35" si="8">AVERAGE(B27:F27)</f>
        <v>64.852606503533906</v>
      </c>
      <c r="H27">
        <f t="shared" ref="H27:H36" si="9">G27^2</f>
        <v>4205.8605703022085</v>
      </c>
      <c r="K27">
        <v>41.972908163381902</v>
      </c>
      <c r="L27">
        <f t="shared" ref="L27:L35" si="10">K27-G27</f>
        <v>-22.879698340152004</v>
      </c>
      <c r="M27">
        <f t="shared" ref="M27:M35" si="11">L27^2</f>
        <v>523.48059613635439</v>
      </c>
      <c r="O27">
        <v>148.15902982705299</v>
      </c>
    </row>
    <row r="28" spans="1:15">
      <c r="A28">
        <v>3</v>
      </c>
      <c r="B28">
        <v>105.2615815883418</v>
      </c>
      <c r="C28">
        <v>113.032565616916</v>
      </c>
      <c r="D28">
        <v>132.66134744870936</v>
      </c>
      <c r="E28">
        <v>55.294113642941113</v>
      </c>
      <c r="F28">
        <v>128.77901940425579</v>
      </c>
      <c r="G28">
        <f t="shared" si="8"/>
        <v>107.00572554023282</v>
      </c>
      <c r="H28">
        <f t="shared" si="9"/>
        <v>11450.225298391633</v>
      </c>
      <c r="I28" s="1" t="s">
        <v>8</v>
      </c>
      <c r="K28">
        <v>75.917222261397598</v>
      </c>
      <c r="L28">
        <f t="shared" si="10"/>
        <v>-31.088503278835219</v>
      </c>
      <c r="M28">
        <f t="shared" si="11"/>
        <v>966.49503611814816</v>
      </c>
      <c r="O28">
        <v>102.50755226209399</v>
      </c>
    </row>
    <row r="29" spans="1:15">
      <c r="A29">
        <v>4</v>
      </c>
      <c r="B29">
        <v>118.66959479127499</v>
      </c>
      <c r="C29">
        <v>104.7632222283593</v>
      </c>
      <c r="D29">
        <v>153.20556894283891</v>
      </c>
      <c r="E29">
        <v>65.016759677896914</v>
      </c>
      <c r="F29">
        <v>80.078630203952372</v>
      </c>
      <c r="G29">
        <f t="shared" si="8"/>
        <v>104.3467551688645</v>
      </c>
      <c r="H29">
        <f t="shared" si="9"/>
        <v>10888.245314270951</v>
      </c>
      <c r="I29">
        <f>SQRT(I26)</f>
        <v>1174.7260865109861</v>
      </c>
      <c r="K29">
        <v>99.221591002196405</v>
      </c>
      <c r="L29">
        <f t="shared" si="10"/>
        <v>-5.1251641666680996</v>
      </c>
      <c r="M29">
        <f t="shared" si="11"/>
        <v>26.267307735298715</v>
      </c>
      <c r="N29">
        <f>N26^0.5</f>
        <v>60.511768861404406</v>
      </c>
      <c r="O29">
        <v>69.298978443797495</v>
      </c>
    </row>
    <row r="30" spans="1:15">
      <c r="A30">
        <v>5</v>
      </c>
      <c r="B30">
        <v>61.777395766833088</v>
      </c>
      <c r="C30">
        <v>76.524447872675211</v>
      </c>
      <c r="D30">
        <v>75.165007616673449</v>
      </c>
      <c r="E30">
        <v>52.979563026989155</v>
      </c>
      <c r="F30">
        <v>71.506547748698239</v>
      </c>
      <c r="G30">
        <f t="shared" si="8"/>
        <v>67.590592406373815</v>
      </c>
      <c r="H30">
        <f t="shared" si="9"/>
        <v>4568.4881818445574</v>
      </c>
      <c r="K30">
        <v>60.147531982321901</v>
      </c>
      <c r="L30">
        <f t="shared" si="10"/>
        <v>-7.4430604240519145</v>
      </c>
      <c r="M30">
        <f t="shared" si="11"/>
        <v>55.399148476087866</v>
      </c>
      <c r="O30">
        <v>49.068882470314897</v>
      </c>
    </row>
    <row r="31" spans="1:15">
      <c r="A31">
        <v>6</v>
      </c>
      <c r="B31">
        <v>29.995960554078355</v>
      </c>
      <c r="C31">
        <v>15.400438665778044</v>
      </c>
      <c r="D31">
        <v>51.415569243045987</v>
      </c>
      <c r="E31">
        <v>20.578611285926211</v>
      </c>
      <c r="F31">
        <v>46.982629971517426</v>
      </c>
      <c r="G31">
        <f t="shared" si="8"/>
        <v>32.874641944069211</v>
      </c>
      <c r="H31">
        <f t="shared" si="9"/>
        <v>1080.7420829507546</v>
      </c>
      <c r="K31">
        <v>21.918404601614402</v>
      </c>
      <c r="L31">
        <f t="shared" si="10"/>
        <v>-10.956237342454809</v>
      </c>
      <c r="M31">
        <f t="shared" si="11"/>
        <v>120.03913670420123</v>
      </c>
      <c r="O31">
        <v>42.346143062632102</v>
      </c>
    </row>
    <row r="32" spans="1:15">
      <c r="A32">
        <v>7</v>
      </c>
      <c r="B32">
        <v>47.478115386007381</v>
      </c>
      <c r="C32">
        <v>50.514571043726299</v>
      </c>
      <c r="D32">
        <v>43.67007726395304</v>
      </c>
      <c r="E32">
        <v>24.350678428755465</v>
      </c>
      <c r="F32">
        <v>41.660010505640983</v>
      </c>
      <c r="G32">
        <f t="shared" si="8"/>
        <v>41.534690525616632</v>
      </c>
      <c r="H32">
        <f t="shared" si="9"/>
        <v>1725.130517058748</v>
      </c>
      <c r="K32">
        <v>30.9802574841659</v>
      </c>
      <c r="L32">
        <f t="shared" si="10"/>
        <v>-10.554433041450732</v>
      </c>
      <c r="M32">
        <f t="shared" si="11"/>
        <v>111.39605682646695</v>
      </c>
      <c r="O32">
        <v>36.054145712628703</v>
      </c>
    </row>
    <row r="33" spans="1:15">
      <c r="A33">
        <v>8</v>
      </c>
      <c r="B33">
        <v>89.834415279762197</v>
      </c>
      <c r="C33">
        <v>83.520889890382762</v>
      </c>
      <c r="D33">
        <v>106.3787460697054</v>
      </c>
      <c r="E33">
        <v>48.263624485449675</v>
      </c>
      <c r="F33">
        <v>78.395501258215489</v>
      </c>
      <c r="G33">
        <f t="shared" si="8"/>
        <v>81.278635396703109</v>
      </c>
      <c r="H33">
        <f t="shared" si="9"/>
        <v>6606.2165719502</v>
      </c>
      <c r="K33">
        <v>73.654528821803297</v>
      </c>
      <c r="L33">
        <f t="shared" si="10"/>
        <v>-7.6241065748998125</v>
      </c>
      <c r="M33">
        <f t="shared" si="11"/>
        <v>58.127001065430548</v>
      </c>
      <c r="O33">
        <v>24.4551574518199</v>
      </c>
    </row>
    <row r="34" spans="1:15">
      <c r="A34">
        <v>9</v>
      </c>
      <c r="B34">
        <v>42.807483726105055</v>
      </c>
      <c r="C34">
        <v>57.618976433420848</v>
      </c>
      <c r="D34">
        <v>55.830502950557765</v>
      </c>
      <c r="E34">
        <v>32.824142227379305</v>
      </c>
      <c r="F34">
        <v>41.356564242589272</v>
      </c>
      <c r="G34">
        <f t="shared" si="8"/>
        <v>46.087533916010443</v>
      </c>
      <c r="H34">
        <f t="shared" si="9"/>
        <v>2124.0607824594131</v>
      </c>
      <c r="K34">
        <v>41.707329989778302</v>
      </c>
      <c r="L34">
        <f t="shared" si="10"/>
        <v>-4.3802039262321415</v>
      </c>
      <c r="M34">
        <f t="shared" si="11"/>
        <v>19.186186435379469</v>
      </c>
      <c r="O34">
        <v>22.414617717280201</v>
      </c>
    </row>
    <row r="35" spans="1:15">
      <c r="A35">
        <v>10</v>
      </c>
      <c r="B35">
        <v>29.322701476614423</v>
      </c>
      <c r="C35">
        <v>36.51212393157077</v>
      </c>
      <c r="D35">
        <v>36.995427749754839</v>
      </c>
      <c r="E35">
        <v>20.182958419798503</v>
      </c>
      <c r="F35">
        <v>26.056186857112031</v>
      </c>
      <c r="G35">
        <f t="shared" si="8"/>
        <v>29.813879686970115</v>
      </c>
      <c r="H35">
        <f t="shared" si="9"/>
        <v>888.86742198912918</v>
      </c>
      <c r="K35">
        <v>25.0594946361213</v>
      </c>
      <c r="L35">
        <f t="shared" si="10"/>
        <v>-4.7543850508488141</v>
      </c>
      <c r="M35">
        <f t="shared" si="11"/>
        <v>22.60417721173468</v>
      </c>
      <c r="O35">
        <v>16.8866792919228</v>
      </c>
    </row>
    <row r="36" spans="1:15">
      <c r="G36">
        <f>AVERAGE(G26:G35)</f>
        <v>173.14315746803663</v>
      </c>
      <c r="H36">
        <f t="shared" si="9"/>
        <v>29978.552978001331</v>
      </c>
      <c r="K36">
        <f>AVERAGE(K26:K35)</f>
        <v>158.4689169366481</v>
      </c>
      <c r="O36">
        <f>AVERAGE(O26:O35)</f>
        <v>170.39375156109628</v>
      </c>
    </row>
    <row r="37" spans="1:15"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5</v>
      </c>
      <c r="H37" s="1" t="s">
        <v>6</v>
      </c>
      <c r="I37" s="1" t="s">
        <v>24</v>
      </c>
    </row>
    <row r="38" spans="1:15">
      <c r="A38">
        <v>1</v>
      </c>
      <c r="B38">
        <v>1122.4404663716</v>
      </c>
      <c r="C38">
        <v>1131.9891017080599</v>
      </c>
      <c r="D38">
        <v>1113.90420885051</v>
      </c>
      <c r="E38">
        <v>1317.8006804352581</v>
      </c>
      <c r="F38">
        <v>1306.4314058003019</v>
      </c>
      <c r="G38">
        <f>AVERAGE(B38:F38)</f>
        <v>1198.513172633146</v>
      </c>
      <c r="H38">
        <f>G38^2</f>
        <v>1436433.8249751693</v>
      </c>
      <c r="I38">
        <f>SUM(H38:H47)</f>
        <v>1446646.6893414776</v>
      </c>
      <c r="K38">
        <v>1110.0302799773399</v>
      </c>
    </row>
    <row r="39" spans="1:15">
      <c r="A39">
        <v>2</v>
      </c>
      <c r="B39">
        <v>29.779628435656409</v>
      </c>
      <c r="C39">
        <v>32.338436303374799</v>
      </c>
      <c r="D39">
        <v>43.968627574980196</v>
      </c>
      <c r="E39">
        <v>23.904685900218009</v>
      </c>
      <c r="F39">
        <v>36.996113732056379</v>
      </c>
      <c r="G39">
        <f t="shared" ref="G39:G47" si="12">AVERAGE(B39:F39)</f>
        <v>33.397498389257159</v>
      </c>
      <c r="H39">
        <f t="shared" ref="H39:H48" si="13">G39^2</f>
        <v>1115.3928986604344</v>
      </c>
      <c r="K39">
        <v>67.534098508411404</v>
      </c>
    </row>
    <row r="40" spans="1:15">
      <c r="A40">
        <v>3</v>
      </c>
      <c r="B40">
        <v>41.797126477805421</v>
      </c>
      <c r="C40">
        <v>28.6369760488328</v>
      </c>
      <c r="D40">
        <v>22.074545698851399</v>
      </c>
      <c r="E40">
        <v>37.820752642964855</v>
      </c>
      <c r="F40">
        <v>47.54596282234877</v>
      </c>
      <c r="G40">
        <f t="shared" si="12"/>
        <v>35.575072738160642</v>
      </c>
      <c r="H40">
        <f t="shared" si="13"/>
        <v>1265.5858003254205</v>
      </c>
      <c r="I40" s="1" t="s">
        <v>8</v>
      </c>
      <c r="K40">
        <v>64.321155455912901</v>
      </c>
    </row>
    <row r="41" spans="1:15">
      <c r="A41">
        <v>4</v>
      </c>
      <c r="B41">
        <v>45.698221321835092</v>
      </c>
      <c r="C41">
        <v>65.179990463691894</v>
      </c>
      <c r="D41">
        <v>68.021238873732699</v>
      </c>
      <c r="E41">
        <v>32.985309831170191</v>
      </c>
      <c r="F41">
        <v>30.511085728280641</v>
      </c>
      <c r="G41">
        <f t="shared" si="12"/>
        <v>48.479169243742106</v>
      </c>
      <c r="H41">
        <f t="shared" si="13"/>
        <v>2350.2298505633908</v>
      </c>
      <c r="I41">
        <f>I38^0.5</f>
        <v>1202.7662654653552</v>
      </c>
      <c r="K41">
        <v>5.1347511787459403</v>
      </c>
    </row>
    <row r="42" spans="1:15">
      <c r="A42">
        <v>5</v>
      </c>
      <c r="B42">
        <v>37.884699207460876</v>
      </c>
      <c r="C42">
        <v>30.421130784650199</v>
      </c>
      <c r="D42">
        <v>20.710697076184498</v>
      </c>
      <c r="E42">
        <v>35.981370312260047</v>
      </c>
      <c r="F42">
        <v>57.395574831444776</v>
      </c>
      <c r="G42">
        <f t="shared" si="12"/>
        <v>36.478694442400084</v>
      </c>
      <c r="H42">
        <f t="shared" si="13"/>
        <v>1330.6951482219908</v>
      </c>
      <c r="K42">
        <v>65.416161475047602</v>
      </c>
    </row>
    <row r="43" spans="1:15">
      <c r="A43">
        <v>6</v>
      </c>
      <c r="B43">
        <v>8.0084645247971231</v>
      </c>
      <c r="C43">
        <v>8.3694575465251493</v>
      </c>
      <c r="D43">
        <v>6.24309690868155</v>
      </c>
      <c r="E43">
        <v>13.799785659511198</v>
      </c>
      <c r="F43">
        <v>27.288879075099306</v>
      </c>
      <c r="G43">
        <f t="shared" si="12"/>
        <v>12.741936742922865</v>
      </c>
      <c r="H43">
        <f t="shared" si="13"/>
        <v>162.35695196064776</v>
      </c>
      <c r="K43">
        <v>10.964955354295901</v>
      </c>
    </row>
    <row r="44" spans="1:15">
      <c r="A44">
        <v>7</v>
      </c>
      <c r="B44">
        <v>14.69282140817306</v>
      </c>
      <c r="C44">
        <v>7.76815855943609</v>
      </c>
      <c r="D44">
        <v>7.9719537659800501</v>
      </c>
      <c r="E44">
        <v>4.848636753325513</v>
      </c>
      <c r="F44">
        <v>9.2701773511033387</v>
      </c>
      <c r="G44">
        <f t="shared" si="12"/>
        <v>8.9103495676036086</v>
      </c>
      <c r="H44">
        <f t="shared" si="13"/>
        <v>79.394329416893811</v>
      </c>
      <c r="K44">
        <v>5.4042999695835396</v>
      </c>
    </row>
    <row r="45" spans="1:15">
      <c r="A45">
        <v>8</v>
      </c>
      <c r="B45">
        <v>39.235851859103761</v>
      </c>
      <c r="C45">
        <v>65.654973245799994</v>
      </c>
      <c r="D45">
        <v>63.026669818281697</v>
      </c>
      <c r="E45">
        <v>40.539292949333564</v>
      </c>
      <c r="F45">
        <v>37.778131870288064</v>
      </c>
      <c r="G45">
        <f t="shared" si="12"/>
        <v>49.246983948561414</v>
      </c>
      <c r="H45">
        <f t="shared" si="13"/>
        <v>2425.2654280298657</v>
      </c>
      <c r="K45">
        <v>5.1794692838084497</v>
      </c>
    </row>
    <row r="46" spans="1:15">
      <c r="A46">
        <v>9</v>
      </c>
      <c r="B46">
        <v>40.458979998597975</v>
      </c>
      <c r="C46">
        <v>31.4470714291975</v>
      </c>
      <c r="D46">
        <v>12.9830754470889</v>
      </c>
      <c r="E46">
        <v>33.354142407730187</v>
      </c>
      <c r="F46">
        <v>63.983866661960498</v>
      </c>
      <c r="G46">
        <f t="shared" si="12"/>
        <v>36.445427188915012</v>
      </c>
      <c r="H46">
        <f t="shared" si="13"/>
        <v>1328.2691629825056</v>
      </c>
      <c r="K46">
        <v>44.878463047681102</v>
      </c>
    </row>
    <row r="47" spans="1:15">
      <c r="A47">
        <v>10</v>
      </c>
      <c r="B47">
        <v>7.9521475912580266</v>
      </c>
      <c r="C47">
        <v>5.1248717612490502</v>
      </c>
      <c r="D47">
        <v>10.176003467157599</v>
      </c>
      <c r="E47">
        <v>13.34461889902963</v>
      </c>
      <c r="F47">
        <v>25.787211440390436</v>
      </c>
      <c r="G47">
        <f t="shared" si="12"/>
        <v>12.476970631816949</v>
      </c>
      <c r="H47">
        <f t="shared" si="13"/>
        <v>155.67479614722262</v>
      </c>
      <c r="K47">
        <v>22.397746778316002</v>
      </c>
    </row>
    <row r="48" spans="1:15">
      <c r="G48">
        <f>AVERAGE(G38:G47)</f>
        <v>147.22652755265261</v>
      </c>
      <c r="H48">
        <f t="shared" si="13"/>
        <v>21675.650415211978</v>
      </c>
      <c r="K48">
        <f>AVERAGE(K38:K47)</f>
        <v>140.1261381029143</v>
      </c>
    </row>
    <row r="49" spans="1:11"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29</v>
      </c>
      <c r="G49" s="1" t="s">
        <v>36</v>
      </c>
      <c r="K49" t="s">
        <v>35</v>
      </c>
    </row>
    <row r="50" spans="1:11">
      <c r="A50">
        <v>1</v>
      </c>
      <c r="B50">
        <v>1064.657850984941</v>
      </c>
      <c r="C50">
        <v>1038.6125951256799</v>
      </c>
      <c r="D50">
        <v>1048.3346944306868</v>
      </c>
      <c r="E50">
        <v>1037.1067710273701</v>
      </c>
      <c r="F50">
        <v>957.25675695619805</v>
      </c>
      <c r="G50">
        <f>AVERAGE(B50:F50)</f>
        <v>1029.1937337049753</v>
      </c>
      <c r="I50">
        <v>1279.4798101710701</v>
      </c>
    </row>
    <row r="51" spans="1:11">
      <c r="A51">
        <v>2</v>
      </c>
      <c r="B51">
        <v>254.86442973928621</v>
      </c>
      <c r="C51">
        <v>113.742483884496</v>
      </c>
      <c r="D51">
        <v>73.632075518095746</v>
      </c>
      <c r="E51">
        <v>75.818468095204295</v>
      </c>
      <c r="F51">
        <v>104.756981872599</v>
      </c>
      <c r="G51">
        <f t="shared" ref="G51:G59" si="14">AVERAGE(B51:F51)</f>
        <v>124.56288782193624</v>
      </c>
      <c r="I51">
        <v>172.62520509302999</v>
      </c>
    </row>
    <row r="52" spans="1:11">
      <c r="A52">
        <v>3</v>
      </c>
      <c r="B52">
        <v>221.35969229268701</v>
      </c>
      <c r="C52">
        <v>226.119676902365</v>
      </c>
      <c r="D52">
        <v>206.93731025105856</v>
      </c>
      <c r="E52">
        <v>256.56191730262998</v>
      </c>
      <c r="F52">
        <v>199.54490690082201</v>
      </c>
      <c r="G52">
        <f t="shared" si="14"/>
        <v>222.10470072991251</v>
      </c>
      <c r="I52">
        <v>4.3761482001536898</v>
      </c>
    </row>
    <row r="53" spans="1:11">
      <c r="A53">
        <v>4</v>
      </c>
      <c r="B53">
        <v>187.94065447861308</v>
      </c>
      <c r="C53">
        <v>169.47587924200499</v>
      </c>
      <c r="D53">
        <v>198.18370586033143</v>
      </c>
      <c r="E53">
        <v>206.18206790423201</v>
      </c>
      <c r="F53">
        <v>170.862551601185</v>
      </c>
      <c r="G53">
        <f t="shared" si="14"/>
        <v>186.52897181727332</v>
      </c>
      <c r="I53">
        <v>115.781481380627</v>
      </c>
    </row>
    <row r="54" spans="1:11">
      <c r="A54">
        <v>5</v>
      </c>
      <c r="B54">
        <v>80.879442970237974</v>
      </c>
      <c r="C54">
        <v>119.449096300069</v>
      </c>
      <c r="D54">
        <v>89.411054232278005</v>
      </c>
      <c r="E54">
        <v>89.369360083506507</v>
      </c>
      <c r="F54">
        <v>91.244071087966304</v>
      </c>
      <c r="G54">
        <f t="shared" si="14"/>
        <v>94.070604934811556</v>
      </c>
      <c r="I54">
        <v>1.4827791008443301</v>
      </c>
    </row>
    <row r="55" spans="1:11">
      <c r="A55">
        <v>6</v>
      </c>
      <c r="B55">
        <v>130.9432179924504</v>
      </c>
      <c r="C55">
        <v>93.296955714326998</v>
      </c>
      <c r="D55">
        <v>93.371413075377362</v>
      </c>
      <c r="E55">
        <v>77.004266725938507</v>
      </c>
      <c r="F55">
        <v>63.638612638062099</v>
      </c>
      <c r="G55">
        <f t="shared" si="14"/>
        <v>91.650893229231073</v>
      </c>
      <c r="I55">
        <v>3.9008007637414601</v>
      </c>
    </row>
    <row r="56" spans="1:11">
      <c r="A56">
        <v>7</v>
      </c>
      <c r="B56">
        <v>76.009588860072455</v>
      </c>
      <c r="C56">
        <v>61.353758222423899</v>
      </c>
      <c r="D56">
        <v>83.08056750550972</v>
      </c>
      <c r="E56">
        <v>53.801835772449799</v>
      </c>
      <c r="F56">
        <v>44.935192368303298</v>
      </c>
      <c r="G56">
        <f t="shared" si="14"/>
        <v>63.836188545751838</v>
      </c>
      <c r="I56">
        <v>53.1821639256476</v>
      </c>
    </row>
    <row r="57" spans="1:11">
      <c r="A57">
        <v>8</v>
      </c>
      <c r="B57">
        <v>77.706788793494141</v>
      </c>
      <c r="C57">
        <v>113.67455339313901</v>
      </c>
      <c r="D57">
        <v>108.29033442762889</v>
      </c>
      <c r="E57">
        <v>124.74188729370699</v>
      </c>
      <c r="F57">
        <v>104.78686885154001</v>
      </c>
      <c r="G57">
        <f t="shared" si="14"/>
        <v>105.84008655190182</v>
      </c>
      <c r="I57">
        <v>41.013319992080802</v>
      </c>
    </row>
    <row r="58" spans="1:11">
      <c r="A58">
        <v>9</v>
      </c>
      <c r="B58">
        <v>32.825858724197154</v>
      </c>
      <c r="C58">
        <v>34.4277349059466</v>
      </c>
      <c r="D58">
        <v>40.333620209116702</v>
      </c>
      <c r="E58">
        <v>43.098381097154601</v>
      </c>
      <c r="F58">
        <v>35.713821224960299</v>
      </c>
      <c r="G58">
        <f t="shared" si="14"/>
        <v>37.279883232275068</v>
      </c>
      <c r="I58">
        <v>1.0934050322087101</v>
      </c>
    </row>
    <row r="59" spans="1:11">
      <c r="A59">
        <v>10</v>
      </c>
      <c r="B59">
        <v>61.850276847803798</v>
      </c>
      <c r="C59">
        <v>62.545274519109597</v>
      </c>
      <c r="D59">
        <v>61.895646882293335</v>
      </c>
      <c r="E59">
        <v>78.603309787142607</v>
      </c>
      <c r="F59">
        <v>50.812247112798801</v>
      </c>
      <c r="G59">
        <f t="shared" si="14"/>
        <v>63.141351029829629</v>
      </c>
      <c r="I59">
        <v>1.4932642549848101</v>
      </c>
    </row>
    <row r="60" spans="1:11">
      <c r="G60">
        <f>AVERAGE(G50:G59)</f>
        <v>201.82093015978984</v>
      </c>
      <c r="I60">
        <f>AVERAGE(I50:I59)</f>
        <v>167.44283779143882</v>
      </c>
    </row>
    <row r="62" spans="1:11">
      <c r="B62" s="1" t="s">
        <v>30</v>
      </c>
      <c r="C62" s="1" t="s">
        <v>31</v>
      </c>
      <c r="D62" s="1" t="s">
        <v>32</v>
      </c>
      <c r="E62" s="1" t="s">
        <v>33</v>
      </c>
      <c r="F62" s="1" t="s">
        <v>34</v>
      </c>
      <c r="G62" s="1" t="s">
        <v>5</v>
      </c>
    </row>
    <row r="63" spans="1:11">
      <c r="A63">
        <v>1</v>
      </c>
      <c r="B63">
        <v>1006.10365249945</v>
      </c>
      <c r="C63">
        <v>881.60502280075195</v>
      </c>
      <c r="D63">
        <v>881.94372391131196</v>
      </c>
      <c r="E63">
        <v>987.48584391230497</v>
      </c>
      <c r="F63">
        <v>896.13576437979805</v>
      </c>
      <c r="G63">
        <f>AVERAGE(B63:F63)</f>
        <v>930.65480150072347</v>
      </c>
      <c r="I63">
        <v>1388.9074297050199</v>
      </c>
    </row>
    <row r="64" spans="1:11">
      <c r="A64">
        <v>2</v>
      </c>
      <c r="B64">
        <v>205.42093632426</v>
      </c>
      <c r="C64">
        <v>97.000303852459695</v>
      </c>
      <c r="D64">
        <v>98.712514944639295</v>
      </c>
      <c r="E64">
        <v>96.629796280167895</v>
      </c>
      <c r="F64">
        <v>109.617746112567</v>
      </c>
      <c r="G64">
        <f t="shared" ref="G64:G72" si="15">AVERAGE(B64:F64)</f>
        <v>121.47625950281879</v>
      </c>
      <c r="I64">
        <v>188.90247173964099</v>
      </c>
    </row>
    <row r="65" spans="1:9">
      <c r="A65">
        <v>3</v>
      </c>
      <c r="B65">
        <v>229.419337920722</v>
      </c>
      <c r="C65">
        <v>238.12507659308</v>
      </c>
      <c r="D65">
        <v>241.86953378908001</v>
      </c>
      <c r="E65">
        <v>145.60259916631699</v>
      </c>
      <c r="F65">
        <v>230.684813961499</v>
      </c>
      <c r="G65">
        <f t="shared" si="15"/>
        <v>217.14027228613958</v>
      </c>
      <c r="I65">
        <v>1.4471518325031201</v>
      </c>
    </row>
    <row r="66" spans="1:9">
      <c r="A66">
        <v>4</v>
      </c>
      <c r="B66">
        <v>190.858485511097</v>
      </c>
      <c r="C66">
        <v>219.62793039886799</v>
      </c>
      <c r="D66">
        <v>222.69201568992901</v>
      </c>
      <c r="E66">
        <v>150.28519282914499</v>
      </c>
      <c r="F66">
        <v>210.73661216336899</v>
      </c>
      <c r="G66">
        <f t="shared" si="15"/>
        <v>198.8400473184816</v>
      </c>
      <c r="I66">
        <v>211.96875</v>
      </c>
    </row>
    <row r="67" spans="1:9">
      <c r="A67">
        <v>5</v>
      </c>
      <c r="B67">
        <v>69.237620617591006</v>
      </c>
      <c r="C67">
        <v>117.31265954542999</v>
      </c>
      <c r="D67">
        <v>113.50275357380001</v>
      </c>
      <c r="E67">
        <v>119.21462345129601</v>
      </c>
      <c r="F67">
        <v>111.179757879002</v>
      </c>
      <c r="G67">
        <f t="shared" si="15"/>
        <v>106.0894830134238</v>
      </c>
      <c r="I67">
        <v>1.7259620461409699</v>
      </c>
    </row>
    <row r="68" spans="1:9">
      <c r="A68">
        <v>6</v>
      </c>
      <c r="B68">
        <v>120.72576191205199</v>
      </c>
      <c r="C68">
        <v>55.760692053890999</v>
      </c>
      <c r="D68">
        <v>58.196437971901602</v>
      </c>
      <c r="E68">
        <v>71.893028989044595</v>
      </c>
      <c r="F68">
        <v>60.785240774552797</v>
      </c>
      <c r="G68">
        <f t="shared" si="15"/>
        <v>73.4722323402884</v>
      </c>
      <c r="I68">
        <v>3.2660002623989999</v>
      </c>
    </row>
    <row r="69" spans="1:9">
      <c r="A69">
        <v>7</v>
      </c>
      <c r="B69">
        <v>33.7776007584485</v>
      </c>
      <c r="C69">
        <v>60.587574499894799</v>
      </c>
      <c r="D69">
        <v>60.853224016000802</v>
      </c>
      <c r="E69">
        <v>80.419268638843505</v>
      </c>
      <c r="F69">
        <v>73.698882665612402</v>
      </c>
      <c r="G69">
        <f t="shared" si="15"/>
        <v>61.867310115760006</v>
      </c>
      <c r="I69">
        <v>39.277304242100698</v>
      </c>
    </row>
    <row r="70" spans="1:9">
      <c r="A70">
        <v>8</v>
      </c>
      <c r="B70">
        <v>133.700675985754</v>
      </c>
      <c r="C70">
        <v>122.62380573766301</v>
      </c>
      <c r="D70">
        <v>128.011412329629</v>
      </c>
      <c r="E70">
        <v>117.887700821254</v>
      </c>
      <c r="F70">
        <v>103.56484059563</v>
      </c>
      <c r="G70">
        <f t="shared" si="15"/>
        <v>121.15768709398598</v>
      </c>
      <c r="I70">
        <v>78.153470769193405</v>
      </c>
    </row>
    <row r="71" spans="1:9">
      <c r="A71">
        <v>9</v>
      </c>
      <c r="B71">
        <v>43.163075467300999</v>
      </c>
      <c r="C71">
        <v>22.211191413864899</v>
      </c>
      <c r="D71">
        <v>22.571155310720702</v>
      </c>
      <c r="E71">
        <v>95.037721406499202</v>
      </c>
      <c r="F71">
        <v>31.978011953746801</v>
      </c>
      <c r="G71">
        <f t="shared" si="15"/>
        <v>42.992231110426516</v>
      </c>
      <c r="I71">
        <v>0.67855733640098903</v>
      </c>
    </row>
    <row r="72" spans="1:9">
      <c r="B72">
        <v>34.942910684563898</v>
      </c>
      <c r="C72">
        <v>72.342466005058199</v>
      </c>
      <c r="D72">
        <v>75.551894198375294</v>
      </c>
      <c r="E72">
        <v>55.946828817181</v>
      </c>
      <c r="F72">
        <v>66.942938790970601</v>
      </c>
      <c r="G72">
        <f t="shared" si="15"/>
        <v>61.145407699229807</v>
      </c>
      <c r="I72">
        <v>0.89725970628843799</v>
      </c>
    </row>
    <row r="73" spans="1:9">
      <c r="G73">
        <f t="shared" ref="G73" si="16">AVERAGE(G63:G72)</f>
        <v>193.4835731981278</v>
      </c>
      <c r="I73">
        <f>AVERAGE(I63:I72)</f>
        <v>191.52243576396873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2016-04-03T19:36:11Z</dcterms:modified>
</cp:coreProperties>
</file>