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9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4519"/>
</workbook>
</file>

<file path=xl/calcChain.xml><?xml version="1.0" encoding="utf-8"?>
<calcChain xmlns="http://schemas.openxmlformats.org/spreadsheetml/2006/main">
  <c r="L5" i="7"/>
  <c r="L6"/>
  <c r="L7"/>
  <c r="L8"/>
  <c r="L9"/>
  <c r="L10"/>
  <c r="L4"/>
  <c r="I4"/>
  <c r="I5"/>
  <c r="I6"/>
  <c r="I7"/>
  <c r="I8"/>
  <c r="I9"/>
  <c r="I10"/>
  <c r="I1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4"/>
  <c r="J11" i="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4"/>
  <c r="H3"/>
  <c r="B4" i="5"/>
</calcChain>
</file>

<file path=xl/sharedStrings.xml><?xml version="1.0" encoding="utf-8"?>
<sst xmlns="http://schemas.openxmlformats.org/spreadsheetml/2006/main" count="737" uniqueCount="698">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</sst>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0.0"/>
    <numFmt numFmtId="165" formatCode="0.0%"/>
    <numFmt numFmtId="166" formatCode="dd/mm/yy"/>
    <numFmt numFmtId="167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5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4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6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6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/>
    <xf numFmtId="166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0" xfId="2" applyFont="1"/>
    <xf numFmtId="43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67" fontId="1" fillId="0" borderId="13" xfId="2" applyNumberFormat="1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43" fontId="0" fillId="0" borderId="13" xfId="0" applyNumberFormat="1" applyBorder="1"/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G19" sqref="G19"/>
    </sheetView>
  </sheetViews>
  <sheetFormatPr defaultRowHeight="1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</row>
    <row r="2" spans="1:22" ht="15.75" thickBot="1">
      <c r="A2" s="91" t="s">
        <v>1</v>
      </c>
      <c r="B2" s="92">
        <v>2005</v>
      </c>
      <c r="C2" s="93"/>
      <c r="D2" s="93"/>
      <c r="E2" s="94"/>
      <c r="F2" s="92">
        <v>2006</v>
      </c>
      <c r="G2" s="93"/>
      <c r="H2" s="93"/>
      <c r="I2" s="94"/>
      <c r="J2" s="92">
        <v>2007</v>
      </c>
      <c r="K2" s="93"/>
      <c r="L2" s="93"/>
      <c r="M2" s="94"/>
      <c r="N2" s="92">
        <v>2008</v>
      </c>
      <c r="O2" s="93"/>
      <c r="P2" s="93"/>
      <c r="Q2" s="94"/>
      <c r="R2" s="92">
        <v>2009</v>
      </c>
      <c r="S2" s="93"/>
      <c r="T2" s="93"/>
      <c r="U2" s="94"/>
    </row>
    <row r="3" spans="1:22">
      <c r="A3" s="91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/>
    <row r="12" spans="1:22" ht="15.75" thickBot="1">
      <c r="L12" s="64" t="s">
        <v>683</v>
      </c>
      <c r="M12" s="64" t="s">
        <v>684</v>
      </c>
    </row>
    <row r="13" spans="1:22" ht="15.75" thickBot="1">
      <c r="B13" s="82">
        <v>2006</v>
      </c>
      <c r="C13" s="82">
        <v>2007</v>
      </c>
      <c r="D13" s="82">
        <v>2008</v>
      </c>
      <c r="E13" s="81">
        <v>2009</v>
      </c>
      <c r="L13" s="65">
        <v>2</v>
      </c>
      <c r="M13" s="65">
        <v>1</v>
      </c>
    </row>
    <row r="14" spans="1:22" ht="15.75" thickBot="1">
      <c r="A14" s="18" t="s">
        <v>12</v>
      </c>
      <c r="B14" s="79"/>
      <c r="C14" s="79"/>
      <c r="D14" s="79"/>
      <c r="E14" s="80"/>
      <c r="L14" s="65">
        <v>4</v>
      </c>
      <c r="M14" s="65">
        <v>6</v>
      </c>
    </row>
    <row r="15" spans="1:22" ht="15.75" thickBot="1">
      <c r="A15" s="18" t="s">
        <v>693</v>
      </c>
      <c r="B15" s="79"/>
      <c r="C15" s="79"/>
      <c r="D15" s="79"/>
      <c r="E15" s="80"/>
      <c r="L15" s="65">
        <v>5</v>
      </c>
      <c r="M15" s="65">
        <v>9</v>
      </c>
    </row>
    <row r="16" spans="1:22" ht="15.75" thickBot="1">
      <c r="L16" s="66">
        <v>1</v>
      </c>
      <c r="M16" s="66">
        <v>6</v>
      </c>
    </row>
    <row r="17" spans="1:16" ht="15.75" thickBot="1">
      <c r="B17" s="82">
        <v>2005</v>
      </c>
      <c r="C17" s="82">
        <v>2006</v>
      </c>
      <c r="D17" s="82">
        <v>2007</v>
      </c>
      <c r="E17" s="82">
        <v>2008</v>
      </c>
      <c r="F17" s="81">
        <v>2009</v>
      </c>
      <c r="J17" s="19"/>
      <c r="K17" s="64" t="s">
        <v>686</v>
      </c>
      <c r="L17" s="77"/>
      <c r="M17" s="78"/>
      <c r="P17" s="19"/>
    </row>
    <row r="18" spans="1:16" ht="15.75" thickBot="1">
      <c r="A18" s="18" t="s">
        <v>13</v>
      </c>
      <c r="B18" s="79"/>
      <c r="C18" s="79"/>
      <c r="D18" s="79"/>
      <c r="E18" s="79"/>
      <c r="F18" s="80"/>
      <c r="J18" s="19"/>
      <c r="K18" s="64" t="s">
        <v>682</v>
      </c>
      <c r="L18" s="77"/>
      <c r="M18" s="77"/>
      <c r="P18" s="19"/>
    </row>
    <row r="19" spans="1:16" ht="15.75" thickBot="1">
      <c r="E19" s="83"/>
    </row>
    <row r="20" spans="1:16" ht="15.75" thickBot="1">
      <c r="B20" s="82" t="s">
        <v>2</v>
      </c>
      <c r="C20" s="82" t="s">
        <v>3</v>
      </c>
      <c r="D20" s="82" t="s">
        <v>4</v>
      </c>
    </row>
    <row r="21" spans="1:16" ht="15.75" thickBot="1">
      <c r="A21" s="18" t="s">
        <v>685</v>
      </c>
      <c r="B21" s="79"/>
      <c r="C21" s="79"/>
      <c r="D21" s="79"/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8"/>
  <sheetViews>
    <sheetView workbookViewId="0">
      <selection activeCell="K12" sqref="K12"/>
    </sheetView>
  </sheetViews>
  <sheetFormatPr defaultRowHeight="1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>
      <c r="A1" s="95" t="s">
        <v>14</v>
      </c>
      <c r="B1" s="95"/>
      <c r="C1" s="95"/>
      <c r="D1" s="95"/>
      <c r="E1" s="95"/>
      <c r="F1" s="95"/>
      <c r="G1" s="95"/>
    </row>
    <row r="2" spans="1:13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4" t="s">
        <v>687</v>
      </c>
    </row>
    <row r="3" spans="1:13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/>
      <c r="K3" s="24" t="s">
        <v>23</v>
      </c>
      <c r="L3" s="69"/>
    </row>
    <row r="4" spans="1:13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/>
      <c r="K4" s="24" t="s">
        <v>24</v>
      </c>
      <c r="L4" s="69"/>
    </row>
    <row r="5" spans="1:13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0">(E5/E4)-1</f>
        <v>-1.3755380781299564E-4</v>
      </c>
      <c r="I5" s="67"/>
      <c r="K5" s="24" t="s">
        <v>25</v>
      </c>
      <c r="L5" s="69"/>
    </row>
    <row r="6" spans="1:13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0"/>
        <v>1.549716357397779E-2</v>
      </c>
      <c r="I6" s="67"/>
      <c r="K6" s="24" t="s">
        <v>26</v>
      </c>
      <c r="L6" s="69"/>
    </row>
    <row r="7" spans="1:13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0"/>
        <v>7.650255805429218E-4</v>
      </c>
      <c r="I7" s="67"/>
      <c r="K7" s="24" t="s">
        <v>27</v>
      </c>
      <c r="L7" s="85"/>
      <c r="M7" s="68"/>
    </row>
    <row r="8" spans="1:13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0"/>
        <v>1.393511809017145E-3</v>
      </c>
      <c r="I8" s="67"/>
      <c r="K8" s="24" t="s">
        <v>28</v>
      </c>
      <c r="L8" s="69"/>
    </row>
    <row r="9" spans="1:13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0"/>
        <v>-2.5207344322781822E-3</v>
      </c>
      <c r="I9" s="67"/>
      <c r="K9" s="24" t="s">
        <v>29</v>
      </c>
      <c r="L9" s="69"/>
    </row>
    <row r="10" spans="1:13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0"/>
        <v>-1.8343431122448961E-2</v>
      </c>
      <c r="I10" s="67"/>
      <c r="K10" s="24" t="s">
        <v>30</v>
      </c>
      <c r="L10" s="69"/>
      <c r="M10" s="63"/>
    </row>
    <row r="11" spans="1:13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0"/>
        <v>7.0083401684275515E-3</v>
      </c>
      <c r="I11" s="67"/>
    </row>
    <row r="12" spans="1:13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0"/>
        <v>1.0806277318107238E-3</v>
      </c>
      <c r="I12" s="67"/>
    </row>
    <row r="13" spans="1:13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0"/>
        <v>-2.1355609976155265E-2</v>
      </c>
      <c r="I13" s="67"/>
    </row>
    <row r="14" spans="1:13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0"/>
        <v>-2.2801168868584631E-2</v>
      </c>
      <c r="I14" s="67"/>
    </row>
    <row r="15" spans="1:13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0"/>
        <v>-3.7990144463632136E-3</v>
      </c>
      <c r="I15" s="67"/>
    </row>
    <row r="16" spans="1:13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0"/>
        <v>-3.5158628153960536E-2</v>
      </c>
      <c r="I16" s="67"/>
    </row>
    <row r="17" spans="1:9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0"/>
        <v>-8.7024345783744961E-2</v>
      </c>
      <c r="I17" s="67"/>
    </row>
    <row r="18" spans="1:9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0"/>
        <v>-5.9418676086622657E-2</v>
      </c>
      <c r="I18" s="67"/>
    </row>
    <row r="19" spans="1:9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0"/>
        <v>6.2070091645745284E-2</v>
      </c>
      <c r="I19" s="67"/>
    </row>
    <row r="20" spans="1:9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0"/>
        <v>-3.2661336818234243E-2</v>
      </c>
      <c r="I20" s="67"/>
    </row>
    <row r="21" spans="1:9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0"/>
        <v>6.9514945017830732E-2</v>
      </c>
      <c r="I21" s="67"/>
    </row>
    <row r="22" spans="1:9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0"/>
        <v>-2.0294054817167728E-2</v>
      </c>
      <c r="I22" s="67"/>
    </row>
    <row r="23" spans="1:9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0"/>
        <v>1.2703589237974544E-3</v>
      </c>
      <c r="I23" s="67"/>
    </row>
    <row r="24" spans="1:9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0"/>
        <v>-2.1436146038478987E-2</v>
      </c>
      <c r="I24" s="67"/>
    </row>
    <row r="25" spans="1:9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0"/>
        <v>-5.8344299094358343E-3</v>
      </c>
      <c r="I25" s="67"/>
    </row>
    <row r="26" spans="1:9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0"/>
        <v>3.4997907522214433E-2</v>
      </c>
      <c r="I26" s="67"/>
    </row>
    <row r="27" spans="1:9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0"/>
        <v>2.7504819220461663E-2</v>
      </c>
      <c r="I27" s="67"/>
    </row>
    <row r="28" spans="1:9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0"/>
        <v>3.73387022970606E-3</v>
      </c>
      <c r="I28" s="67"/>
    </row>
    <row r="29" spans="1:9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0"/>
        <v>-2.9422491292693032E-2</v>
      </c>
      <c r="I29" s="67"/>
    </row>
    <row r="30" spans="1:9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0"/>
        <v>-3.5565659317432496E-2</v>
      </c>
      <c r="I30" s="67"/>
    </row>
    <row r="31" spans="1:9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0"/>
        <v>-2.5130278088929536E-3</v>
      </c>
      <c r="I31" s="67"/>
    </row>
    <row r="32" spans="1:9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0"/>
        <v>-5.143203101350502E-2</v>
      </c>
      <c r="I32" s="67"/>
    </row>
    <row r="33" spans="1:9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0"/>
        <v>-3.8604076590488257E-3</v>
      </c>
      <c r="I33" s="67"/>
    </row>
    <row r="34" spans="1:9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0"/>
        <v>1.8849790730119276E-2</v>
      </c>
      <c r="I34" s="67"/>
    </row>
    <row r="35" spans="1:9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0"/>
        <v>5.5290143930864621E-2</v>
      </c>
      <c r="I35" s="67"/>
    </row>
    <row r="36" spans="1:9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0"/>
        <v>1.9396386005382515E-2</v>
      </c>
      <c r="I36" s="67"/>
    </row>
    <row r="37" spans="1:9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0"/>
        <v>-4.9029776160214311E-3</v>
      </c>
      <c r="I37" s="67"/>
    </row>
    <row r="38" spans="1:9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0"/>
        <v>7.3907028747943748E-4</v>
      </c>
      <c r="I38" s="67"/>
    </row>
    <row r="39" spans="1:9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0"/>
        <v>-2.3926299045599175E-2</v>
      </c>
      <c r="I39" s="67"/>
    </row>
    <row r="40" spans="1:9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0"/>
        <v>7.2461659342899498E-3</v>
      </c>
      <c r="I40" s="67"/>
    </row>
    <row r="41" spans="1:9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0"/>
        <v>-1.5611156053777164E-2</v>
      </c>
      <c r="I41" s="67"/>
    </row>
    <row r="42" spans="1:9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0"/>
        <v>1.7600156532798561E-2</v>
      </c>
      <c r="I42" s="67"/>
    </row>
    <row r="43" spans="1:9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0"/>
        <v>1.3334743399926907E-2</v>
      </c>
      <c r="I43" s="67"/>
    </row>
    <row r="44" spans="1:9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0"/>
        <v>-3.1309000863377623E-4</v>
      </c>
      <c r="I44" s="67"/>
    </row>
    <row r="45" spans="1:9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0"/>
        <v>3.1698428365349862E-3</v>
      </c>
      <c r="I45" s="67"/>
    </row>
    <row r="46" spans="1:9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0"/>
        <v>-1.165540860154024E-2</v>
      </c>
      <c r="I46" s="67"/>
    </row>
    <row r="47" spans="1:9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0"/>
        <v>-5.1785201493251609E-2</v>
      </c>
      <c r="I47" s="67"/>
    </row>
    <row r="48" spans="1:9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0"/>
        <v>-1.7918433272763989E-2</v>
      </c>
      <c r="I48" s="67"/>
    </row>
    <row r="49" spans="1:9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0"/>
        <v>1.1748984941152285E-2</v>
      </c>
      <c r="I49" s="67"/>
    </row>
    <row r="50" spans="1:9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0"/>
        <v>-3.0438493111715981E-2</v>
      </c>
      <c r="I50" s="67"/>
    </row>
    <row r="51" spans="1:9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0"/>
        <v>6.0357112918096867E-3</v>
      </c>
      <c r="I51" s="67"/>
    </row>
    <row r="52" spans="1:9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0"/>
        <v>1.3644696275310286E-2</v>
      </c>
      <c r="I52" s="67"/>
    </row>
    <row r="53" spans="1:9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0"/>
        <v>1.2536221459544805E-3</v>
      </c>
      <c r="I53" s="67"/>
    </row>
    <row r="54" spans="1:9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0"/>
        <v>-5.0985221674876735E-2</v>
      </c>
      <c r="I54" s="67"/>
    </row>
    <row r="55" spans="1:9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0"/>
        <v>2.6429621939614067E-2</v>
      </c>
      <c r="I55" s="67"/>
    </row>
    <row r="56" spans="1:9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0"/>
        <v>-5.1139955328922349E-2</v>
      </c>
      <c r="I56" s="67"/>
    </row>
    <row r="57" spans="1:9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0"/>
        <v>6.6398703115631008E-3</v>
      </c>
      <c r="I57" s="67"/>
    </row>
    <row r="58" spans="1:9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0"/>
        <v>9.0337524818000503E-3</v>
      </c>
      <c r="I58" s="67"/>
    </row>
    <row r="59" spans="1:9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0"/>
        <v>7.8487958985122841E-3</v>
      </c>
      <c r="I59" s="67"/>
    </row>
    <row r="60" spans="1:9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0"/>
        <v>5.8060457498616991E-2</v>
      </c>
      <c r="I60" s="67"/>
    </row>
    <row r="61" spans="1:9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0"/>
        <v>-9.9743721168630284E-3</v>
      </c>
      <c r="I61" s="67"/>
    </row>
    <row r="62" spans="1:9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0"/>
        <v>2.8992410201178487E-4</v>
      </c>
      <c r="I62" s="67"/>
    </row>
    <row r="63" spans="1:9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0"/>
        <v>2.3135448475751774E-2</v>
      </c>
      <c r="I63" s="67"/>
    </row>
    <row r="64" spans="1:9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0"/>
        <v>-4.1987049777418073E-2</v>
      </c>
      <c r="I64" s="67"/>
    </row>
    <row r="65" spans="1:9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0"/>
        <v>1.0666385045938753E-3</v>
      </c>
      <c r="I65" s="67"/>
    </row>
    <row r="66" spans="1:9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0"/>
        <v>3.0910107499655393E-3</v>
      </c>
      <c r="I66" s="67"/>
    </row>
    <row r="67" spans="1:9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0"/>
        <v>3.6599217533970219E-3</v>
      </c>
      <c r="I67" s="67"/>
    </row>
    <row r="68" spans="1:9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0"/>
        <v>-2.6112834269427565E-2</v>
      </c>
      <c r="I68" s="67"/>
    </row>
    <row r="69" spans="1:9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1">(E69/E68)-1</f>
        <v>2.4574994620184976E-2</v>
      </c>
      <c r="I69" s="67"/>
    </row>
    <row r="70" spans="1:9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1"/>
        <v>-1.0827102411156919E-2</v>
      </c>
      <c r="I70" s="67"/>
    </row>
    <row r="71" spans="1:9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1"/>
        <v>7.9411421230877188E-3</v>
      </c>
      <c r="I71" s="67"/>
    </row>
    <row r="72" spans="1:9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1"/>
        <v>-2.9597328867402295E-3</v>
      </c>
      <c r="I72" s="67"/>
    </row>
    <row r="73" spans="1:9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1"/>
        <v>9.4654553137545339E-3</v>
      </c>
      <c r="I73" s="67"/>
    </row>
    <row r="74" spans="1:9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1"/>
        <v>2.1317342710033715E-2</v>
      </c>
      <c r="I74" s="67"/>
    </row>
    <row r="75" spans="1:9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1"/>
        <v>1.5677353908580827E-3</v>
      </c>
      <c r="I75" s="67"/>
    </row>
    <row r="76" spans="1:9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1"/>
        <v>1.4547909888895649E-2</v>
      </c>
      <c r="I76" s="67"/>
    </row>
    <row r="77" spans="1:9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1"/>
        <v>1.5851887705711665E-2</v>
      </c>
      <c r="I77" s="67"/>
    </row>
    <row r="78" spans="1:9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1"/>
        <v>2.4419297200715118E-3</v>
      </c>
      <c r="I78" s="67"/>
    </row>
    <row r="79" spans="1:9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1"/>
        <v>-5.248252232982753E-3</v>
      </c>
      <c r="I79" s="67"/>
    </row>
    <row r="80" spans="1:9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1"/>
        <v>-4.5691646093811711E-3</v>
      </c>
      <c r="I80" s="67"/>
    </row>
    <row r="81" spans="1:9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1"/>
        <v>2.2370671120133467E-2</v>
      </c>
      <c r="I81" s="67"/>
    </row>
    <row r="82" spans="1:9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1"/>
        <v>-4.3136334291918876E-3</v>
      </c>
      <c r="I82" s="67"/>
    </row>
    <row r="83" spans="1:9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1"/>
        <v>2.079710785613953E-2</v>
      </c>
      <c r="I83" s="67"/>
    </row>
    <row r="84" spans="1:9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1"/>
        <v>-5.6972379944183471E-3</v>
      </c>
      <c r="I84" s="67"/>
    </row>
    <row r="85" spans="1:9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1"/>
        <v>1.2059854042858031E-2</v>
      </c>
      <c r="I85" s="67"/>
    </row>
    <row r="86" spans="1:9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1"/>
        <v>-6.8761715313109262E-3</v>
      </c>
      <c r="I86" s="67"/>
    </row>
    <row r="87" spans="1:9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1"/>
        <v>-9.167509268621532E-3</v>
      </c>
      <c r="I87" s="67"/>
    </row>
    <row r="88" spans="1:9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1"/>
        <v>-1.7785466455443322E-3</v>
      </c>
      <c r="I88" s="67"/>
    </row>
    <row r="89" spans="1:9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1"/>
        <v>-1.0476097750949265E-2</v>
      </c>
      <c r="I89" s="67"/>
    </row>
    <row r="90" spans="1:9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1"/>
        <v>-1.9501347974103078E-2</v>
      </c>
      <c r="I90" s="67"/>
    </row>
    <row r="91" spans="1:9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1"/>
        <v>6.0309878376749726E-3</v>
      </c>
      <c r="I91" s="67"/>
    </row>
    <row r="92" spans="1:9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1"/>
        <v>-1.0942315940669967E-2</v>
      </c>
      <c r="I92" s="67"/>
    </row>
    <row r="93" spans="1:9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1"/>
        <v>1.0881842752833881E-2</v>
      </c>
      <c r="I93" s="67"/>
    </row>
    <row r="94" spans="1:9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1"/>
        <v>2.0651469047737736E-2</v>
      </c>
      <c r="I94" s="67"/>
    </row>
    <row r="95" spans="1:9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1"/>
        <v>8.2987146278286072E-3</v>
      </c>
      <c r="I95" s="67"/>
    </row>
    <row r="96" spans="1:9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1"/>
        <v>-1.0227426953874796E-2</v>
      </c>
      <c r="I96" s="67"/>
    </row>
    <row r="97" spans="1:9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1"/>
        <v>2.4877814670074549E-3</v>
      </c>
      <c r="I97" s="67"/>
    </row>
    <row r="98" spans="1:9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1"/>
        <v>-1.8016081599953049E-2</v>
      </c>
      <c r="I98" s="67"/>
    </row>
    <row r="99" spans="1:9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1"/>
        <v>-1.5700086559412463E-2</v>
      </c>
      <c r="I99" s="67"/>
    </row>
    <row r="100" spans="1:9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1"/>
        <v>-1.4454518806036543E-2</v>
      </c>
      <c r="I100" s="67"/>
    </row>
    <row r="101" spans="1:9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1"/>
        <v>-3.1281730443790678E-3</v>
      </c>
      <c r="I101" s="67"/>
    </row>
    <row r="102" spans="1:9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1"/>
        <v>1.2047820897979289E-2</v>
      </c>
      <c r="I102" s="67"/>
    </row>
    <row r="103" spans="1:9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1"/>
        <v>-1.6885744202832287E-2</v>
      </c>
      <c r="I103" s="67"/>
    </row>
    <row r="104" spans="1:9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1"/>
        <v>7.1970715364093607E-3</v>
      </c>
      <c r="I104" s="67"/>
    </row>
    <row r="105" spans="1:9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1"/>
        <v>-2.6796164349808027E-2</v>
      </c>
      <c r="I105" s="67"/>
    </row>
    <row r="106" spans="1:9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1"/>
        <v>-5.0004219765382718E-3</v>
      </c>
      <c r="I106" s="67"/>
    </row>
    <row r="107" spans="1:9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1"/>
        <v>-2.7629932780593114E-2</v>
      </c>
      <c r="I107" s="67"/>
    </row>
    <row r="108" spans="1:9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1"/>
        <v>1.9921057222609839E-2</v>
      </c>
      <c r="I108" s="67"/>
    </row>
    <row r="109" spans="1:9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1"/>
        <v>-1.0508985556826445E-2</v>
      </c>
      <c r="I109" s="67"/>
    </row>
    <row r="110" spans="1:9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1"/>
        <v>-2.7410432602964718E-2</v>
      </c>
      <c r="I110" s="67"/>
    </row>
    <row r="111" spans="1:9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1"/>
        <v>-1.1364267543518491E-2</v>
      </c>
      <c r="I111" s="67"/>
    </row>
    <row r="112" spans="1:9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1"/>
        <v>1.65850150568565E-2</v>
      </c>
      <c r="I112" s="67"/>
    </row>
    <row r="113" spans="1:9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1"/>
        <v>3.4817402069149406E-3</v>
      </c>
      <c r="I113" s="67"/>
    </row>
    <row r="114" spans="1:9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1"/>
        <v>-4.9015828257349403E-3</v>
      </c>
      <c r="I114" s="67"/>
    </row>
    <row r="115" spans="1:9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1"/>
        <v>1.2264505988355268E-2</v>
      </c>
      <c r="I115" s="67"/>
    </row>
    <row r="116" spans="1:9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1"/>
        <v>1.7605248769819504E-2</v>
      </c>
      <c r="I116" s="67"/>
    </row>
    <row r="117" spans="1:9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1"/>
        <v>-1.5173006662368427E-2</v>
      </c>
      <c r="I117" s="67"/>
    </row>
    <row r="118" spans="1:9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1"/>
        <v>-1.7054381983240163E-2</v>
      </c>
      <c r="I118" s="67"/>
    </row>
    <row r="119" spans="1:9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1"/>
        <v>-3.4789365599156352E-2</v>
      </c>
      <c r="I119" s="67"/>
    </row>
    <row r="120" spans="1:9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1"/>
        <v>-1.8665685271014865E-2</v>
      </c>
      <c r="I120" s="67"/>
    </row>
    <row r="121" spans="1:9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1"/>
        <v>-1.7649540596287094E-2</v>
      </c>
      <c r="I121" s="67"/>
    </row>
    <row r="122" spans="1:9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1"/>
        <v>1.4685881988022009E-2</v>
      </c>
      <c r="I122" s="67"/>
    </row>
    <row r="123" spans="1:9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1"/>
        <v>1.4861321764076729E-2</v>
      </c>
      <c r="I123" s="67"/>
    </row>
    <row r="124" spans="1:9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1"/>
        <v>-4.1521368907631362E-2</v>
      </c>
      <c r="I124" s="67"/>
    </row>
    <row r="125" spans="1:9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1"/>
        <v>-2.3231358708133309E-2</v>
      </c>
      <c r="I125" s="67"/>
    </row>
    <row r="126" spans="1:9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1"/>
        <v>-3.5589214339632025E-2</v>
      </c>
      <c r="I126" s="67"/>
    </row>
    <row r="127" spans="1:9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1"/>
        <v>5.045229999358436E-2</v>
      </c>
      <c r="I127" s="67"/>
    </row>
    <row r="128" spans="1:9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1"/>
        <v>-4.0944458695200692E-2</v>
      </c>
      <c r="I128" s="67"/>
    </row>
    <row r="129" spans="1:9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1"/>
        <v>2.2989237725275391E-2</v>
      </c>
      <c r="I129" s="67"/>
    </row>
    <row r="130" spans="1:9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1"/>
        <v>3.4860557768925382E-3</v>
      </c>
      <c r="I130" s="67"/>
    </row>
    <row r="131" spans="1:9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1"/>
        <v>-1.0285359801488814E-2</v>
      </c>
      <c r="I131" s="67"/>
    </row>
    <row r="132" spans="1:9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1"/>
        <v>4.2258464855649436E-2</v>
      </c>
      <c r="I132" s="67"/>
    </row>
    <row r="133" spans="1:9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2">(E133/E132)-1</f>
        <v>1.2268167713067601E-3</v>
      </c>
      <c r="I133" s="67"/>
    </row>
    <row r="134" spans="1:9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2"/>
        <v>-2.7197155350535684E-2</v>
      </c>
      <c r="I134" s="67"/>
    </row>
    <row r="135" spans="1:9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2"/>
        <v>-2.2968634230674523E-3</v>
      </c>
      <c r="I135" s="67"/>
    </row>
    <row r="136" spans="1:9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2"/>
        <v>-4.4211203802262511E-2</v>
      </c>
      <c r="I136" s="67"/>
    </row>
    <row r="137" spans="1:9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2"/>
        <v>-1.1499313667089672E-2</v>
      </c>
      <c r="I137" s="67"/>
    </row>
    <row r="138" spans="1:9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2"/>
        <v>3.4191841119291633E-2</v>
      </c>
      <c r="I138" s="67"/>
    </row>
    <row r="139" spans="1:9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2"/>
        <v>3.6747567896230349E-2</v>
      </c>
      <c r="I139" s="67"/>
    </row>
    <row r="140" spans="1:9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2"/>
        <v>1.6433502352006801E-2</v>
      </c>
      <c r="I140" s="67"/>
    </row>
    <row r="141" spans="1:9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2"/>
        <v>1.9377329005890287E-2</v>
      </c>
      <c r="I141" s="67"/>
    </row>
    <row r="142" spans="1:9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2"/>
        <v>5.5824155090681726E-2</v>
      </c>
      <c r="I142" s="67"/>
    </row>
    <row r="143" spans="1:9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2"/>
        <v>-9.6609185132237041E-3</v>
      </c>
      <c r="I143" s="67"/>
    </row>
    <row r="144" spans="1:9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2"/>
        <v>-2.7449786288640032E-2</v>
      </c>
      <c r="I144" s="67"/>
    </row>
    <row r="145" spans="1:9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2"/>
        <v>4.6963600310772069E-3</v>
      </c>
      <c r="I145" s="67"/>
    </row>
    <row r="146" spans="1:9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2"/>
        <v>-3.2836268784192435E-2</v>
      </c>
      <c r="I146" s="67"/>
    </row>
    <row r="147" spans="1:9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2"/>
        <v>2.9523729966466572E-2</v>
      </c>
      <c r="I147" s="67"/>
    </row>
    <row r="148" spans="1:9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2"/>
        <v>4.4974556919474828E-3</v>
      </c>
      <c r="I148" s="67"/>
    </row>
    <row r="149" spans="1:9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2"/>
        <v>1.8601645530181621E-2</v>
      </c>
      <c r="I149" s="67"/>
    </row>
    <row r="150" spans="1:9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2"/>
        <v>-4.123664623715606E-3</v>
      </c>
      <c r="I150" s="67"/>
    </row>
    <row r="151" spans="1:9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2"/>
        <v>2.4457665487390035E-2</v>
      </c>
      <c r="I151" s="67"/>
    </row>
    <row r="152" spans="1:9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2"/>
        <v>3.2645990872446351E-3</v>
      </c>
      <c r="I152" s="67"/>
    </row>
    <row r="153" spans="1:9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2"/>
        <v>1.3945612112760131E-3</v>
      </c>
      <c r="I153" s="67"/>
    </row>
    <row r="154" spans="1:9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2"/>
        <v>1.248936193728678E-3</v>
      </c>
      <c r="I154" s="67"/>
    </row>
    <row r="155" spans="1:9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2"/>
        <v>2.0068440225190276E-2</v>
      </c>
      <c r="I155" s="67"/>
    </row>
    <row r="156" spans="1:9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2"/>
        <v>-1.4749805211669909E-2</v>
      </c>
      <c r="I156" s="67"/>
    </row>
    <row r="157" spans="1:9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2"/>
        <v>-5.0963809105386559E-3</v>
      </c>
      <c r="I157" s="67"/>
    </row>
    <row r="158" spans="1:9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2"/>
        <v>-2.1715370773120246E-2</v>
      </c>
      <c r="I158" s="67"/>
    </row>
    <row r="159" spans="1:9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2"/>
        <v>-8.4975286072177525E-3</v>
      </c>
      <c r="I159" s="67"/>
    </row>
    <row r="160" spans="1:9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2"/>
        <v>-5.6452806136966238E-3</v>
      </c>
      <c r="I160" s="67"/>
    </row>
    <row r="161" spans="1:9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2"/>
        <v>1.0873919761918316E-2</v>
      </c>
      <c r="I161" s="67"/>
    </row>
    <row r="162" spans="1:9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2"/>
        <v>-2.9870350450093341E-2</v>
      </c>
      <c r="I162" s="67"/>
    </row>
    <row r="163" spans="1:9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2"/>
        <v>1.0177760659219937E-2</v>
      </c>
      <c r="I163" s="67"/>
    </row>
    <row r="164" spans="1:9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2"/>
        <v>1.8255554656900763E-3</v>
      </c>
      <c r="I164" s="67"/>
    </row>
    <row r="165" spans="1:9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2"/>
        <v>4.9592305119539049E-4</v>
      </c>
      <c r="I165" s="67"/>
    </row>
    <row r="166" spans="1:9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2"/>
        <v>-1.0466858789625277E-2</v>
      </c>
      <c r="I166" s="67"/>
    </row>
    <row r="167" spans="1:9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2"/>
        <v>-1.8196220964096899E-2</v>
      </c>
      <c r="I167" s="67"/>
    </row>
    <row r="168" spans="1:9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2"/>
        <v>3.4646416706217265E-2</v>
      </c>
      <c r="I168" s="67"/>
    </row>
    <row r="169" spans="1:9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2"/>
        <v>-2.6032110091743776E-3</v>
      </c>
      <c r="I169" s="67"/>
    </row>
    <row r="170" spans="1:9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2"/>
        <v>3.5723730353098171E-2</v>
      </c>
      <c r="I170" s="67"/>
    </row>
    <row r="171" spans="1:9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2"/>
        <v>-1.2488898756660705E-2</v>
      </c>
      <c r="I171" s="67"/>
    </row>
    <row r="172" spans="1:9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2"/>
        <v>-2.1460288910123082E-2</v>
      </c>
      <c r="I172" s="67"/>
    </row>
    <row r="173" spans="1:9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2"/>
        <v>2.9869264526801942E-2</v>
      </c>
      <c r="I173" s="67"/>
    </row>
    <row r="174" spans="1:9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2"/>
        <v>-3.0341565714031571E-3</v>
      </c>
      <c r="I174" s="67"/>
    </row>
    <row r="175" spans="1:9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2"/>
        <v>-1.5317653903819894E-2</v>
      </c>
      <c r="I175" s="67"/>
    </row>
    <row r="176" spans="1:9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2"/>
        <v>-2.4987216635418363E-2</v>
      </c>
      <c r="I176" s="67"/>
    </row>
    <row r="177" spans="1:9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2"/>
        <v>-1.4416241288488063E-2</v>
      </c>
      <c r="I177" s="67"/>
    </row>
    <row r="178" spans="1:9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2"/>
        <v>-3.6786529342903385E-2</v>
      </c>
      <c r="I178" s="67"/>
    </row>
    <row r="179" spans="1:9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2"/>
        <v>4.9105060276466439E-4</v>
      </c>
      <c r="I179" s="67"/>
    </row>
    <row r="180" spans="1:9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2"/>
        <v>-1.6356229600726468E-2</v>
      </c>
      <c r="I180" s="67"/>
    </row>
    <row r="181" spans="1:9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2"/>
        <v>7.4596145450009921E-3</v>
      </c>
      <c r="I181" s="67"/>
    </row>
    <row r="182" spans="1:9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2"/>
        <v>5.1285861099761076E-2</v>
      </c>
      <c r="I182" s="67"/>
    </row>
    <row r="183" spans="1:9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2"/>
        <v>-5.2293740062422378E-3</v>
      </c>
      <c r="I183" s="67"/>
    </row>
    <row r="184" spans="1:9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2"/>
        <v>-2.2767904713418163E-2</v>
      </c>
      <c r="I184" s="67"/>
    </row>
    <row r="185" spans="1:9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2"/>
        <v>8.3234389008699505E-3</v>
      </c>
      <c r="I185" s="67"/>
    </row>
    <row r="186" spans="1:9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2"/>
        <v>-1.2183838990687867E-2</v>
      </c>
      <c r="I186" s="67"/>
    </row>
    <row r="187" spans="1:9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2"/>
        <v>-3.0482538833002892E-2</v>
      </c>
      <c r="I187" s="67"/>
    </row>
    <row r="188" spans="1:9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2"/>
        <v>-3.3925098801831699E-2</v>
      </c>
      <c r="I188" s="67"/>
    </row>
    <row r="189" spans="1:9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2"/>
        <v>1.8480279476889905E-2</v>
      </c>
      <c r="I189" s="67"/>
    </row>
    <row r="190" spans="1:9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2"/>
        <v>7.5359583800878038E-3</v>
      </c>
      <c r="I190" s="67"/>
    </row>
    <row r="191" spans="1:9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2"/>
        <v>-3.3525280010124558E-2</v>
      </c>
      <c r="I191" s="67"/>
    </row>
    <row r="192" spans="1:9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2"/>
        <v>-5.6556582772438024E-2</v>
      </c>
      <c r="I192" s="67"/>
    </row>
    <row r="193" spans="1:9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2"/>
        <v>1.1797854178521305E-3</v>
      </c>
      <c r="I193" s="67"/>
    </row>
    <row r="194" spans="1:9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2"/>
        <v>-2.5772195419508592E-2</v>
      </c>
      <c r="I194" s="67"/>
    </row>
    <row r="195" spans="1:9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2"/>
        <v>-6.6512031648001457E-2</v>
      </c>
      <c r="I195" s="67"/>
    </row>
    <row r="196" spans="1:9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2"/>
        <v>6.4254028262626051E-2</v>
      </c>
      <c r="I196" s="67"/>
    </row>
    <row r="197" spans="1:9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3">(E197/E196)-1</f>
        <v>8.006990002005443E-3</v>
      </c>
      <c r="I197" s="67"/>
    </row>
    <row r="198" spans="1:9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3"/>
        <v>-5.1227033095079033E-2</v>
      </c>
      <c r="I198" s="67"/>
    </row>
    <row r="199" spans="1:9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3"/>
        <v>-2.0698538221902707E-2</v>
      </c>
      <c r="I199" s="67"/>
    </row>
    <row r="200" spans="1:9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3"/>
        <v>-5.9630501942311898E-2</v>
      </c>
      <c r="I200" s="67"/>
    </row>
    <row r="201" spans="1:9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3"/>
        <v>1.5759428822352817E-2</v>
      </c>
      <c r="I201" s="67"/>
    </row>
    <row r="202" spans="1:9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3"/>
        <v>3.5897271679262266E-2</v>
      </c>
      <c r="I202" s="67"/>
    </row>
    <row r="203" spans="1:9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3"/>
        <v>-5.247457417539958E-2</v>
      </c>
      <c r="I203" s="67"/>
    </row>
    <row r="204" spans="1:9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3"/>
        <v>-3.9802293525602384E-2</v>
      </c>
      <c r="I204" s="67"/>
    </row>
    <row r="205" spans="1:9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3"/>
        <v>-0.12202911846151232</v>
      </c>
      <c r="I205" s="67"/>
    </row>
    <row r="206" spans="1:9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3"/>
        <v>-2.3142414860681138E-2</v>
      </c>
      <c r="I206" s="67"/>
    </row>
    <row r="207" spans="1:9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3"/>
        <v>6.3544885508279858E-2</v>
      </c>
      <c r="I207" s="67"/>
    </row>
    <row r="208" spans="1:9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3"/>
        <v>4.6375623929078014E-3</v>
      </c>
      <c r="I208" s="67"/>
    </row>
    <row r="209" spans="1:9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3"/>
        <v>6.9909716171372427E-2</v>
      </c>
      <c r="I209" s="67"/>
    </row>
    <row r="210" spans="1:9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3"/>
        <v>5.4841280842805595E-2</v>
      </c>
      <c r="I210" s="67"/>
    </row>
    <row r="211" spans="1:9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3"/>
        <v>3.2278200305534188E-2</v>
      </c>
      <c r="I211" s="67"/>
    </row>
    <row r="212" spans="1:9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3"/>
        <v>-4.6831736736577478E-2</v>
      </c>
      <c r="I212" s="67"/>
    </row>
    <row r="213" spans="1:9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3"/>
        <v>-3.4157498455733681E-2</v>
      </c>
      <c r="I213" s="67"/>
    </row>
    <row r="214" spans="1:9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3"/>
        <v>2.777729763365766E-2</v>
      </c>
      <c r="I214" s="67"/>
    </row>
    <row r="215" spans="1:9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3"/>
        <v>5.8947191389169262E-2</v>
      </c>
      <c r="I215" s="67"/>
    </row>
    <row r="216" spans="1:9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3"/>
        <v>-6.6576669578337189E-2</v>
      </c>
      <c r="I216" s="67"/>
    </row>
    <row r="217" spans="1:9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3"/>
        <v>-3.0694366460789935E-2</v>
      </c>
      <c r="I217" s="67"/>
    </row>
    <row r="218" spans="1:9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3"/>
        <v>-1.33756955537222E-2</v>
      </c>
      <c r="I218" s="67"/>
    </row>
    <row r="219" spans="1:9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3"/>
        <v>-3.842937712384531E-3</v>
      </c>
      <c r="I219" s="67"/>
    </row>
    <row r="220" spans="1:9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3"/>
        <v>-4.1578110767802046E-2</v>
      </c>
      <c r="I220" s="67"/>
    </row>
    <row r="221" spans="1:9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3"/>
        <v>-1.7945325457018879E-2</v>
      </c>
      <c r="I221" s="67"/>
    </row>
    <row r="222" spans="1:9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3"/>
        <v>-3.1062618595825375E-2</v>
      </c>
      <c r="I222" s="67"/>
    </row>
    <row r="223" spans="1:9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3"/>
        <v>5.4951726298885673E-2</v>
      </c>
      <c r="I223" s="67"/>
    </row>
    <row r="224" spans="1:9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3"/>
        <v>5.4948114871262721E-3</v>
      </c>
      <c r="I224" s="67"/>
    </row>
    <row r="225" spans="1:9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3"/>
        <v>-2.0031385581094852E-2</v>
      </c>
      <c r="I225" s="67"/>
    </row>
    <row r="226" spans="1:9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3"/>
        <v>3.7019593067068479E-2</v>
      </c>
      <c r="I226" s="67"/>
    </row>
    <row r="227" spans="1:9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3"/>
        <v>1.0355163956763391E-3</v>
      </c>
      <c r="I227" s="67"/>
    </row>
    <row r="228" spans="1:9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3"/>
        <v>-2.6205945337737235E-2</v>
      </c>
      <c r="I228" s="67"/>
    </row>
    <row r="229" spans="1:9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3"/>
        <v>-9.355548100935529E-3</v>
      </c>
      <c r="I229" s="67"/>
    </row>
    <row r="230" spans="1:9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3"/>
        <v>-5.0793889683209414E-4</v>
      </c>
      <c r="I230" s="67"/>
    </row>
    <row r="231" spans="1:9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3"/>
        <v>4.9520977244066344E-2</v>
      </c>
      <c r="I231" s="67"/>
    </row>
    <row r="232" spans="1:9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3"/>
        <v>-2.6398852223816327E-2</v>
      </c>
      <c r="I232" s="67"/>
    </row>
    <row r="233" spans="1:9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3"/>
        <v>2.564102564102555E-2</v>
      </c>
      <c r="I233" s="67"/>
    </row>
    <row r="234" spans="1:9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3"/>
        <v>5.1813936781609282E-2</v>
      </c>
      <c r="I234" s="67"/>
    </row>
    <row r="235" spans="1:9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3"/>
        <v>-2.7661572611628049E-3</v>
      </c>
      <c r="I235" s="67"/>
    </row>
    <row r="236" spans="1:9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3"/>
        <v>4.1093779429135502E-4</v>
      </c>
      <c r="I236" s="67"/>
    </row>
    <row r="237" spans="1:9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3"/>
        <v>2.0487103565132614E-2</v>
      </c>
      <c r="I237" s="67"/>
    </row>
    <row r="238" spans="1:9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3"/>
        <v>2.0310613175902326E-2</v>
      </c>
      <c r="I238" s="67"/>
    </row>
    <row r="239" spans="1:9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3"/>
        <v>-2.8733459357277891E-2</v>
      </c>
      <c r="I239" s="67"/>
    </row>
    <row r="240" spans="1:9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3"/>
        <v>3.6014690202582633E-2</v>
      </c>
      <c r="I240" s="67"/>
    </row>
    <row r="241" spans="1:9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3"/>
        <v>5.472514906477155E-3</v>
      </c>
      <c r="I241" s="67"/>
    </row>
    <row r="242" spans="1:9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3"/>
        <v>-1.2412672623883014E-2</v>
      </c>
      <c r="I242" s="67"/>
    </row>
    <row r="243" spans="1:9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3"/>
        <v>-2.3245484157536356E-2</v>
      </c>
      <c r="I243" s="67"/>
    </row>
    <row r="244" spans="1:9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3"/>
        <v>-1.7449008808717803E-2</v>
      </c>
      <c r="I244" s="67"/>
    </row>
    <row r="245" spans="1:9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3"/>
        <v>-2.0433001354200564E-2</v>
      </c>
      <c r="I245" s="67"/>
    </row>
    <row r="246" spans="1:9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3"/>
        <v>2.2731647563216217E-2</v>
      </c>
      <c r="I246" s="67"/>
    </row>
    <row r="247" spans="1:9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3"/>
        <v>1.9608514133187427E-2</v>
      </c>
      <c r="I247" s="67"/>
    </row>
    <row r="248" spans="1:9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3"/>
        <v>-6.8300050344016761E-3</v>
      </c>
      <c r="I248" s="67"/>
    </row>
    <row r="249" spans="1:9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3"/>
        <v>2.5108561580183375E-2</v>
      </c>
      <c r="I249" s="67"/>
    </row>
    <row r="250" spans="1:9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3"/>
        <v>4.3844467520479657E-3</v>
      </c>
      <c r="I250" s="67"/>
    </row>
    <row r="251" spans="1:9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3"/>
        <v>2.4517928940674505E-2</v>
      </c>
      <c r="I251" s="67"/>
    </row>
    <row r="252" spans="1:9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3"/>
        <v>-2.7711480241553454E-3</v>
      </c>
      <c r="I252" s="67"/>
    </row>
    <row r="253" spans="1:9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3"/>
        <v>-6.1809303520945824E-2</v>
      </c>
      <c r="I253" s="67"/>
    </row>
    <row r="254" spans="1:9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3"/>
        <v>-1.6230653335159606E-2</v>
      </c>
      <c r="I254" s="67"/>
    </row>
    <row r="255" spans="1:9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3"/>
        <v>-3.4772015315001736E-2</v>
      </c>
      <c r="I255" s="67"/>
    </row>
    <row r="256" spans="1:9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3"/>
        <v>-1.0151094443042075E-2</v>
      </c>
      <c r="I256" s="67"/>
    </row>
    <row r="257" spans="1:9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3"/>
        <v>3.2914989344068335E-2</v>
      </c>
      <c r="I257" s="67"/>
    </row>
    <row r="258" spans="1:9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3"/>
        <v>-3.4775861460868418E-2</v>
      </c>
      <c r="I258" s="67"/>
    </row>
    <row r="259" spans="1:9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3"/>
        <v>3.352577922315203E-2</v>
      </c>
      <c r="I259" s="67"/>
    </row>
    <row r="260" spans="1:9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3"/>
        <v>6.275521928971628E-3</v>
      </c>
      <c r="I260" s="67"/>
    </row>
    <row r="261" spans="1:9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4">(E261/E260)-1</f>
        <v>-1.7426744431171315E-2</v>
      </c>
      <c r="I261" s="67"/>
    </row>
    <row r="262" spans="1:9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4"/>
        <v>-3.2342844883072264E-2</v>
      </c>
      <c r="I262" s="67"/>
    </row>
    <row r="263" spans="1:9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4"/>
        <v>2.8268942963249888E-3</v>
      </c>
      <c r="I263" s="67"/>
    </row>
    <row r="264" spans="1:9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4"/>
        <v>-1.2989166482423209E-2</v>
      </c>
      <c r="I264" s="67"/>
    </row>
    <row r="265" spans="1:9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4"/>
        <v>3.4645610498217128E-2</v>
      </c>
      <c r="I265" s="67"/>
    </row>
    <row r="266" spans="1:9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4"/>
        <v>2.8199253071607755E-2</v>
      </c>
      <c r="I266" s="67"/>
    </row>
    <row r="267" spans="1:9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4"/>
        <v>-8.9664853483067963E-3</v>
      </c>
      <c r="I267" s="67"/>
    </row>
    <row r="268" spans="1:9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4"/>
        <v>1.8006692753058884E-2</v>
      </c>
      <c r="I268" s="67"/>
    </row>
    <row r="269" spans="1:9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4"/>
        <v>-3.7620008348406841E-2</v>
      </c>
      <c r="I269" s="67"/>
    </row>
    <row r="270" spans="1:9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4"/>
        <v>6.2349773191405777E-3</v>
      </c>
      <c r="I270" s="67"/>
    </row>
    <row r="271" spans="1:9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4"/>
        <v>6.8788390387586329E-3</v>
      </c>
      <c r="I271" s="67"/>
    </row>
    <row r="272" spans="1:9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4"/>
        <v>-8.2053477462050717E-3</v>
      </c>
      <c r="I272" s="67"/>
    </row>
    <row r="273" spans="1:9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4"/>
        <v>2.2679448211363029E-2</v>
      </c>
      <c r="I273" s="67"/>
    </row>
    <row r="274" spans="1:9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4"/>
        <v>2.7012767753508582E-2</v>
      </c>
      <c r="I274" s="67"/>
    </row>
    <row r="275" spans="1:9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4"/>
        <v>5.0001712387410802E-3</v>
      </c>
      <c r="I275" s="67"/>
    </row>
    <row r="276" spans="1:9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4"/>
        <v>-2.9988072925541953E-3</v>
      </c>
      <c r="I276" s="67"/>
    </row>
    <row r="277" spans="1:9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4"/>
        <v>-1.1159722459582189E-2</v>
      </c>
      <c r="I277" s="67"/>
    </row>
    <row r="278" spans="1:9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4"/>
        <v>1.9114775064378309E-2</v>
      </c>
      <c r="I278" s="67"/>
    </row>
    <row r="279" spans="1:9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4"/>
        <v>-3.3866399850764006E-2</v>
      </c>
      <c r="I279" s="67"/>
    </row>
    <row r="280" spans="1:9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4"/>
        <v>-2.7382833070036861E-2</v>
      </c>
      <c r="I280" s="67"/>
    </row>
    <row r="281" spans="1:9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4"/>
        <v>2.0393430788667732E-3</v>
      </c>
      <c r="I281" s="67"/>
    </row>
    <row r="282" spans="1:9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4"/>
        <v>4.7547863047745498E-3</v>
      </c>
      <c r="I282" s="67"/>
    </row>
    <row r="283" spans="1:9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4"/>
        <v>-1.8964991843978041E-2</v>
      </c>
      <c r="I283" s="67"/>
    </row>
    <row r="284" spans="1:9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4"/>
        <v>-9.3186427670877148E-4</v>
      </c>
      <c r="I284" s="67"/>
    </row>
    <row r="285" spans="1:9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4"/>
        <v>1.0461245839277211E-2</v>
      </c>
      <c r="I285" s="67"/>
    </row>
    <row r="286" spans="1:9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4"/>
        <v>8.3800904977375801E-3</v>
      </c>
      <c r="I286" s="67"/>
    </row>
    <row r="287" spans="1:9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4"/>
        <v>-7.8976181501624332E-3</v>
      </c>
      <c r="I287" s="67"/>
    </row>
    <row r="288" spans="1:9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4"/>
        <v>-3.2221880484142429E-2</v>
      </c>
      <c r="I288" s="67"/>
    </row>
    <row r="289" spans="1:9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4"/>
        <v>-1.9516937112091459E-2</v>
      </c>
      <c r="I289" s="67"/>
    </row>
    <row r="290" spans="1:9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4"/>
        <v>8.6943258084195563E-3</v>
      </c>
      <c r="I290" s="67"/>
    </row>
    <row r="291" spans="1:9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4"/>
        <v>-2.589596249810977E-2</v>
      </c>
      <c r="I291" s="67"/>
    </row>
    <row r="292" spans="1:9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4"/>
        <v>1.6862653781969383E-2</v>
      </c>
      <c r="I292" s="67"/>
    </row>
    <row r="293" spans="1:9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4"/>
        <v>-1.79379043184551E-2</v>
      </c>
      <c r="I293" s="67"/>
    </row>
    <row r="294" spans="1:9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4"/>
        <v>1.7216252453218672E-2</v>
      </c>
      <c r="I294" s="67"/>
    </row>
    <row r="295" spans="1:9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4"/>
        <v>3.8892815526562208E-2</v>
      </c>
      <c r="I295" s="67"/>
    </row>
    <row r="296" spans="1:9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4"/>
        <v>2.1329410683092798E-2</v>
      </c>
      <c r="I296" s="67"/>
    </row>
    <row r="297" spans="1:9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4"/>
        <v>-7.1293545773697398E-3</v>
      </c>
      <c r="I297" s="67"/>
    </row>
    <row r="298" spans="1:9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4"/>
        <v>1.3508857821538101E-2</v>
      </c>
      <c r="I298" s="67"/>
    </row>
    <row r="299" spans="1:9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4"/>
        <v>4.4548609868682032E-3</v>
      </c>
      <c r="I299" s="67"/>
    </row>
    <row r="300" spans="1:9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4"/>
        <v>-3.5623319024624678E-5</v>
      </c>
      <c r="I300" s="67"/>
    </row>
    <row r="301" spans="1:9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4"/>
        <v>4.732726527849529E-2</v>
      </c>
      <c r="I301" s="67"/>
    </row>
    <row r="302" spans="1:9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4"/>
        <v>-4.0817714888274903E-4</v>
      </c>
      <c r="I302" s="67"/>
    </row>
    <row r="303" spans="1:9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4"/>
        <v>1.5534079695103342E-2</v>
      </c>
      <c r="I303" s="67"/>
    </row>
    <row r="304" spans="1:9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4"/>
        <v>3.2804463283462093E-2</v>
      </c>
      <c r="I304" s="67"/>
    </row>
    <row r="305" spans="1:9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4"/>
        <v>8.5651715467596201E-3</v>
      </c>
      <c r="I305" s="67"/>
    </row>
    <row r="306" spans="1:9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4"/>
        <v>-4.1979637463207542E-2</v>
      </c>
      <c r="I306" s="67"/>
    </row>
    <row r="307" spans="1:9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4"/>
        <v>1.437133791111922E-2</v>
      </c>
      <c r="I307" s="67"/>
    </row>
    <row r="308" spans="1:9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4"/>
        <v>1.3042254919809926E-2</v>
      </c>
      <c r="I308" s="67"/>
    </row>
    <row r="309" spans="1:9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4"/>
        <v>4.9242733674253136E-2</v>
      </c>
      <c r="I309" s="67"/>
    </row>
    <row r="310" spans="1:9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4"/>
        <v>1.4185391071456221E-2</v>
      </c>
      <c r="I310" s="67"/>
    </row>
    <row r="311" spans="1:9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4"/>
        <v>2.6515384142971277E-2</v>
      </c>
      <c r="I311" s="67"/>
    </row>
    <row r="312" spans="1:9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4"/>
        <v>-2.6922329080592E-4</v>
      </c>
      <c r="I312" s="67"/>
    </row>
    <row r="313" spans="1:9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4"/>
        <v>1.2133271495040399E-2</v>
      </c>
      <c r="I313" s="67"/>
    </row>
    <row r="314" spans="1:9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4"/>
        <v>3.0021285401762077E-2</v>
      </c>
      <c r="I314" s="67"/>
    </row>
    <row r="315" spans="1:9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4"/>
        <v>-3.2906160756569047E-2</v>
      </c>
      <c r="I315" s="67"/>
    </row>
    <row r="316" spans="1:9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4"/>
        <v>4.4220210713756813E-3</v>
      </c>
      <c r="I316" s="67"/>
    </row>
    <row r="317" spans="1:9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4"/>
        <v>-2.1569554426191795E-3</v>
      </c>
      <c r="I317" s="67"/>
    </row>
    <row r="318" spans="1:9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4"/>
        <v>-3.4941221758312269E-3</v>
      </c>
      <c r="I318" s="67"/>
    </row>
    <row r="319" spans="1:9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4"/>
        <v>-1.0400261492288898E-2</v>
      </c>
      <c r="I319" s="67"/>
    </row>
    <row r="320" spans="1:9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4"/>
        <v>2.8045521424496123E-2</v>
      </c>
      <c r="I320" s="67"/>
    </row>
    <row r="321" spans="1:9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4"/>
        <v>1.6663259047229761E-2</v>
      </c>
      <c r="I321" s="67"/>
    </row>
    <row r="322" spans="1:9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4"/>
        <v>-3.0884148531207245E-3</v>
      </c>
      <c r="I322" s="67"/>
    </row>
    <row r="323" spans="1:9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4"/>
        <v>-3.10230547550433E-2</v>
      </c>
      <c r="I323" s="67"/>
    </row>
    <row r="324" spans="1:9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4"/>
        <v>3.3191071720671594E-2</v>
      </c>
      <c r="I324" s="67"/>
    </row>
    <row r="325" spans="1:9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5">(E325/E324)-1</f>
        <v>5.1828610083622495E-2</v>
      </c>
      <c r="I325" s="67"/>
    </row>
    <row r="326" spans="1:9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5"/>
        <v>2.1620142309797252E-3</v>
      </c>
      <c r="I326" s="67"/>
    </row>
    <row r="327" spans="1:9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5"/>
        <v>-1.0063082006608548E-2</v>
      </c>
      <c r="I327" s="67"/>
    </row>
    <row r="328" spans="1:9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5"/>
        <v>1.6234258837809046E-2</v>
      </c>
      <c r="I328" s="67"/>
    </row>
    <row r="329" spans="1:9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5"/>
        <v>-1.7155731697386045E-2</v>
      </c>
      <c r="I329" s="67"/>
    </row>
    <row r="330" spans="1:9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5"/>
        <v>-1.8256138315795312E-2</v>
      </c>
      <c r="I330" s="67"/>
    </row>
    <row r="331" spans="1:9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5"/>
        <v>3.5587689191470151E-2</v>
      </c>
      <c r="I331" s="67"/>
    </row>
    <row r="332" spans="1:9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5"/>
        <v>-1.2455516014234891E-2</v>
      </c>
      <c r="I332" s="67"/>
    </row>
    <row r="333" spans="1:9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5"/>
        <v>-1.1498521422185548E-2</v>
      </c>
      <c r="I333" s="67"/>
    </row>
    <row r="334" spans="1:9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5"/>
        <v>2.1761816638606435E-2</v>
      </c>
      <c r="I334" s="67"/>
    </row>
    <row r="335" spans="1:9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5"/>
        <v>0.17744066019364579</v>
      </c>
      <c r="I335" s="67"/>
    </row>
    <row r="336" spans="1:9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5"/>
        <v>-1.0871702346667567E-3</v>
      </c>
      <c r="I336" s="67"/>
    </row>
    <row r="337" spans="1:9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5"/>
        <v>-1.1149833852423852E-2</v>
      </c>
      <c r="I337" s="67"/>
    </row>
    <row r="338" spans="1:9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5"/>
        <v>-1.3910029740299423E-2</v>
      </c>
      <c r="I338" s="67"/>
    </row>
    <row r="339" spans="1:9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5"/>
        <v>6.5544182953762853E-3</v>
      </c>
      <c r="I339" s="67"/>
    </row>
    <row r="340" spans="1:9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5"/>
        <v>-2.2413589713332627E-4</v>
      </c>
      <c r="I340" s="67"/>
    </row>
    <row r="341" spans="1:9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5"/>
        <v>-2.8518837535840391E-2</v>
      </c>
      <c r="I341" s="67"/>
    </row>
    <row r="342" spans="1:9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5"/>
        <v>3.8708188597663229E-2</v>
      </c>
      <c r="I342" s="67"/>
    </row>
    <row r="343" spans="1:9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5"/>
        <v>1.4277195074893889E-2</v>
      </c>
      <c r="I343" s="67"/>
    </row>
    <row r="344" spans="1:9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5"/>
        <v>2.5789121763390099E-2</v>
      </c>
      <c r="I344" s="67"/>
    </row>
    <row r="345" spans="1:9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5"/>
        <v>1.8195304510052912E-2</v>
      </c>
      <c r="I345" s="67"/>
    </row>
    <row r="346" spans="1:9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5"/>
        <v>-1.0265127265501883E-3</v>
      </c>
      <c r="I346" s="67"/>
    </row>
    <row r="347" spans="1:9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5"/>
        <v>1.2043533506436166E-3</v>
      </c>
      <c r="I347" s="67"/>
    </row>
    <row r="348" spans="1:9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5"/>
        <v>9.2590548921800409E-3</v>
      </c>
      <c r="I348" s="67"/>
    </row>
    <row r="349" spans="1:9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5"/>
        <v>3.116354848938796E-3</v>
      </c>
      <c r="I349" s="67"/>
    </row>
    <row r="350" spans="1:9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5"/>
        <v>-3.4227909917373345E-2</v>
      </c>
      <c r="I350" s="67"/>
    </row>
    <row r="351" spans="1:9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5"/>
        <v>2.7325673265762296E-2</v>
      </c>
      <c r="I351" s="67"/>
    </row>
    <row r="352" spans="1:9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5"/>
        <v>2.2918291785231748E-2</v>
      </c>
      <c r="I352" s="67"/>
    </row>
    <row r="353" spans="1:9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5"/>
        <v>-3.7699371677138993E-3</v>
      </c>
      <c r="I353" s="67"/>
    </row>
    <row r="354" spans="1:9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5"/>
        <v>-1.1708389934665941E-2</v>
      </c>
      <c r="I354" s="67"/>
    </row>
    <row r="355" spans="1:9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5"/>
        <v>-2.1686957280621311E-2</v>
      </c>
      <c r="I355" s="67"/>
    </row>
    <row r="356" spans="1:9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5"/>
        <v>7.5379125780552503E-3</v>
      </c>
      <c r="I356" s="67"/>
    </row>
    <row r="357" spans="1:9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5"/>
        <v>-3.5780689716233716E-2</v>
      </c>
      <c r="I357" s="67"/>
    </row>
    <row r="358" spans="1:9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5"/>
        <v>-2.404646304649749E-2</v>
      </c>
      <c r="I358" s="67"/>
    </row>
    <row r="359" spans="1:9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5"/>
        <v>1.4630474667168603E-2</v>
      </c>
      <c r="I359" s="67"/>
    </row>
    <row r="360" spans="1:9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5"/>
        <v>-1.8163482937685549E-2</v>
      </c>
      <c r="I360" s="67"/>
    </row>
    <row r="361" spans="1:9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5"/>
        <v>2.77433445487274E-3</v>
      </c>
      <c r="I361" s="67"/>
    </row>
    <row r="362" spans="1:9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5"/>
        <v>1.0819401930774575E-2</v>
      </c>
      <c r="I362" s="67"/>
    </row>
    <row r="363" spans="1:9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5"/>
        <v>-1.1903236702034636E-2</v>
      </c>
      <c r="I363" s="67"/>
    </row>
    <row r="364" spans="1:9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5"/>
        <v>3.150747904805673E-2</v>
      </c>
      <c r="I364" s="67"/>
    </row>
    <row r="365" spans="1:9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5"/>
        <v>3.5310250257112319E-3</v>
      </c>
      <c r="I365" s="67"/>
    </row>
    <row r="366" spans="1:9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5"/>
        <v>-2.2739953768546539E-2</v>
      </c>
      <c r="I366" s="67"/>
    </row>
    <row r="367" spans="1:9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5"/>
        <v>1.1605415860734825E-2</v>
      </c>
      <c r="I367" s="67"/>
    </row>
    <row r="368" spans="1:9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5"/>
        <v>1.8314174479947543E-3</v>
      </c>
      <c r="I368" s="67"/>
    </row>
    <row r="369" spans="1:9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5"/>
        <v>1.7337916920565188E-2</v>
      </c>
      <c r="I369" s="67"/>
    </row>
    <row r="370" spans="1:9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5"/>
        <v>-5.8439283494377658E-2</v>
      </c>
      <c r="I370" s="67"/>
    </row>
    <row r="371" spans="1:9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5"/>
        <v>8.7500300069616177E-3</v>
      </c>
      <c r="I371" s="67"/>
    </row>
    <row r="372" spans="1:9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5"/>
        <v>-2.9330223813999856E-2</v>
      </c>
      <c r="I372" s="67"/>
    </row>
    <row r="373" spans="1:9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5"/>
        <v>5.0258648164946962E-4</v>
      </c>
      <c r="I373" s="67"/>
    </row>
    <row r="374" spans="1:9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5"/>
        <v>-1.8880407748195771E-2</v>
      </c>
      <c r="I374" s="67"/>
    </row>
    <row r="375" spans="1:9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5"/>
        <v>-7.4552311496290935E-3</v>
      </c>
      <c r="I375" s="67"/>
    </row>
    <row r="376" spans="1:9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5"/>
        <v>3.4561719153004988E-2</v>
      </c>
      <c r="I376" s="67"/>
    </row>
    <row r="377" spans="1:9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5"/>
        <v>2.9697913119618669E-2</v>
      </c>
      <c r="I377" s="67"/>
    </row>
    <row r="378" spans="1:9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5"/>
        <v>-4.9604346285592182E-4</v>
      </c>
      <c r="I378" s="67"/>
    </row>
    <row r="379" spans="1:9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5"/>
        <v>3.3924942099541555E-2</v>
      </c>
      <c r="I379" s="67"/>
    </row>
    <row r="380" spans="1:9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5"/>
        <v>2.9097475399718853E-2</v>
      </c>
      <c r="I380" s="67"/>
    </row>
    <row r="381" spans="1:9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5"/>
        <v>-7.3629851740795171E-3</v>
      </c>
      <c r="I381" s="67"/>
    </row>
    <row r="382" spans="1:9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5"/>
        <v>-1.5707860643082716E-2</v>
      </c>
      <c r="I382" s="67"/>
    </row>
    <row r="383" spans="1:9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5"/>
        <v>2.8382095523881157E-2</v>
      </c>
      <c r="I383" s="67"/>
    </row>
    <row r="384" spans="1:9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5"/>
        <v>9.9032882011604872E-3</v>
      </c>
      <c r="I384" s="67"/>
    </row>
    <row r="385" spans="1:9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5"/>
        <v>8.2082936599148226E-4</v>
      </c>
      <c r="I385" s="67"/>
    </row>
    <row r="386" spans="1:9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5"/>
        <v>-1.793408131574914E-3</v>
      </c>
      <c r="I386" s="67"/>
    </row>
    <row r="387" spans="1:9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5"/>
        <v>-1.1086523082316391E-2</v>
      </c>
      <c r="I387" s="67"/>
    </row>
    <row r="388" spans="1:9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5"/>
        <v>1.2839259997784458E-2</v>
      </c>
      <c r="I388" s="67"/>
    </row>
    <row r="389" spans="1:9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6">(E389/E388)-1</f>
        <v>1.4218683349921823E-2</v>
      </c>
      <c r="I389" s="67"/>
    </row>
    <row r="390" spans="1:9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6"/>
        <v>1.6165385154590206E-2</v>
      </c>
      <c r="I390" s="67"/>
    </row>
    <row r="391" spans="1:9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6"/>
        <v>-6.5585600882963613E-3</v>
      </c>
      <c r="I391" s="67"/>
    </row>
    <row r="392" spans="1:9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6"/>
        <v>2.9163550902679969E-3</v>
      </c>
      <c r="I392" s="67"/>
    </row>
    <row r="393" spans="1:9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6"/>
        <v>-2.3145830448536908E-2</v>
      </c>
      <c r="I393" s="67"/>
    </row>
    <row r="394" spans="1:9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6"/>
        <v>-2.2701995420346788E-2</v>
      </c>
      <c r="I394" s="67"/>
    </row>
    <row r="395" spans="1:9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6"/>
        <v>-9.7625741955639223E-3</v>
      </c>
      <c r="I395" s="67"/>
    </row>
    <row r="396" spans="1:9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6"/>
        <v>7.5941094948905885E-3</v>
      </c>
      <c r="I396" s="67"/>
    </row>
    <row r="397" spans="1:9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6"/>
        <v>-3.0974985183446213E-3</v>
      </c>
      <c r="I397" s="67"/>
    </row>
    <row r="398" spans="1:9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6"/>
        <v>3.3090297251822776E-2</v>
      </c>
      <c r="I398" s="67"/>
    </row>
    <row r="399" spans="1:9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6"/>
        <v>-5.4180238870792374E-3</v>
      </c>
      <c r="I399" s="67"/>
    </row>
    <row r="400" spans="1:9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6"/>
        <v>-4.1953690461894677E-2</v>
      </c>
      <c r="I400" s="67"/>
    </row>
    <row r="401" spans="1:9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6"/>
        <v>1.6180861004124969E-2</v>
      </c>
      <c r="I401" s="67"/>
    </row>
    <row r="402" spans="1:9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6"/>
        <v>-1.4532732288232375E-2</v>
      </c>
      <c r="I402" s="67"/>
    </row>
    <row r="403" spans="1:9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6"/>
        <v>1.350674768439486E-2</v>
      </c>
      <c r="I403" s="67"/>
    </row>
    <row r="404" spans="1:9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6"/>
        <v>1.6919466930132909E-2</v>
      </c>
      <c r="I404" s="67"/>
    </row>
    <row r="405" spans="1:9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6"/>
        <v>2.5172231054584104E-2</v>
      </c>
      <c r="I405" s="67"/>
    </row>
    <row r="406" spans="1:9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6"/>
        <v>3.5646592573448377E-3</v>
      </c>
      <c r="I406" s="67"/>
    </row>
    <row r="407" spans="1:9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6"/>
        <v>4.6143775419318356E-3</v>
      </c>
      <c r="I407" s="67"/>
    </row>
    <row r="408" spans="1:9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6"/>
        <v>1.5702276295970208E-3</v>
      </c>
      <c r="I408" s="67"/>
    </row>
    <row r="409" spans="1:9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6"/>
        <v>9.4172603557869383E-3</v>
      </c>
      <c r="I409" s="67"/>
    </row>
    <row r="410" spans="1:9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6"/>
        <v>-1.4844633216055447E-2</v>
      </c>
      <c r="I410" s="67"/>
    </row>
    <row r="411" spans="1:9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6"/>
        <v>-7.8827137985028051E-3</v>
      </c>
      <c r="I411" s="67"/>
    </row>
    <row r="412" spans="1:9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6"/>
        <v>-3.6753975374836934E-3</v>
      </c>
      <c r="I412" s="67"/>
    </row>
    <row r="413" spans="1:9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6"/>
        <v>-3.2115616218386656E-3</v>
      </c>
      <c r="I413" s="67"/>
    </row>
    <row r="414" spans="1:9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6"/>
        <v>1.8906945608516246E-2</v>
      </c>
      <c r="I414" s="67"/>
    </row>
    <row r="415" spans="1:9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6"/>
        <v>2.1899837620716234E-2</v>
      </c>
      <c r="I415" s="67"/>
    </row>
    <row r="416" spans="1:9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6"/>
        <v>4.6728971962617383E-3</v>
      </c>
      <c r="I416" s="67"/>
    </row>
    <row r="417" spans="1:9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6"/>
        <v>1.8729514593414098E-3</v>
      </c>
      <c r="I417" s="67"/>
    </row>
    <row r="418" spans="1:9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6"/>
        <v>1.0697408734485769E-3</v>
      </c>
      <c r="I418" s="67"/>
    </row>
    <row r="419" spans="1:9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6"/>
        <v>2.1060712951821436E-3</v>
      </c>
      <c r="I419" s="67"/>
    </row>
    <row r="420" spans="1:9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6"/>
        <v>-4.3378782702321317E-3</v>
      </c>
      <c r="I420" s="67"/>
    </row>
    <row r="421" spans="1:9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6"/>
        <v>1.7364721540573225E-2</v>
      </c>
      <c r="I421" s="67"/>
    </row>
    <row r="422" spans="1:9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6"/>
        <v>1.3552462132826237E-2</v>
      </c>
      <c r="I422" s="67"/>
    </row>
    <row r="423" spans="1:9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6"/>
        <v>1.4419974185222451E-3</v>
      </c>
      <c r="I423" s="67"/>
    </row>
    <row r="424" spans="1:9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6"/>
        <v>2.114569383049103E-3</v>
      </c>
      <c r="I424" s="67"/>
    </row>
    <row r="425" spans="1:9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6"/>
        <v>8.8724992715105699E-3</v>
      </c>
      <c r="I425" s="67"/>
    </row>
    <row r="426" spans="1:9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6"/>
        <v>-1.0009561372056885E-2</v>
      </c>
      <c r="I426" s="67"/>
    </row>
    <row r="427" spans="1:9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6"/>
        <v>3.3400738438014166E-3</v>
      </c>
      <c r="I427" s="67"/>
    </row>
    <row r="428" spans="1:9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6"/>
        <v>-5.5348888510092786E-3</v>
      </c>
      <c r="I428" s="67"/>
    </row>
    <row r="429" spans="1:9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6"/>
        <v>9.659302876617204E-3</v>
      </c>
      <c r="I429" s="67"/>
    </row>
    <row r="430" spans="1:9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6"/>
        <v>1.5398903502201966E-2</v>
      </c>
      <c r="I430" s="67"/>
    </row>
    <row r="431" spans="1:9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6"/>
        <v>-1.0818359739972472E-4</v>
      </c>
      <c r="I431" s="67"/>
    </row>
    <row r="432" spans="1:9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6"/>
        <v>-1.5776842270921021E-2</v>
      </c>
      <c r="I432" s="67"/>
    </row>
    <row r="433" spans="1:9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6"/>
        <v>4.8369043811959944E-3</v>
      </c>
      <c r="I433" s="67"/>
    </row>
    <row r="434" spans="1:9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6"/>
        <v>-8.2846003898634502E-3</v>
      </c>
      <c r="I434" s="67"/>
    </row>
    <row r="435" spans="1:9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6"/>
        <v>3.309431880860414E-3</v>
      </c>
      <c r="I435" s="67"/>
    </row>
    <row r="436" spans="1:9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6"/>
        <v>-1.1404867809485797E-2</v>
      </c>
      <c r="I436" s="67"/>
    </row>
    <row r="437" spans="1:9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6"/>
        <v>2.2051686483863131E-2</v>
      </c>
      <c r="I437" s="67"/>
    </row>
    <row r="438" spans="1:9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6"/>
        <v>1.2652718009595887E-2</v>
      </c>
      <c r="I438" s="67"/>
    </row>
    <row r="439" spans="1:9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6"/>
        <v>-1.8268141143369387E-3</v>
      </c>
      <c r="I439" s="67"/>
    </row>
    <row r="440" spans="1:9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6"/>
        <v>6.5181009424819525E-3</v>
      </c>
      <c r="I440" s="67"/>
    </row>
    <row r="441" spans="1:9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6"/>
        <v>-6.8064914481191785E-5</v>
      </c>
      <c r="I441" s="67"/>
    </row>
    <row r="442" spans="1:9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6"/>
        <v>-5.3191489361702482E-3</v>
      </c>
      <c r="I442" s="67"/>
    </row>
    <row r="443" spans="1:9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6"/>
        <v>-9.9424180508167481E-3</v>
      </c>
      <c r="I443" s="67"/>
    </row>
    <row r="444" spans="1:9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6"/>
        <v>-1.4811596492613988E-2</v>
      </c>
      <c r="I444" s="67"/>
    </row>
    <row r="445" spans="1:9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6"/>
        <v>1.6938620053721376E-3</v>
      </c>
      <c r="I445" s="67"/>
    </row>
    <row r="446" spans="1:9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6"/>
        <v>-5.2330875216378692E-3</v>
      </c>
      <c r="I446" s="67"/>
    </row>
    <row r="447" spans="1:9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6"/>
        <v>-2.4985415115974963E-2</v>
      </c>
      <c r="I447" s="67"/>
    </row>
    <row r="448" spans="1:9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6"/>
        <v>-4.239998349392371E-3</v>
      </c>
      <c r="I448" s="67"/>
    </row>
    <row r="449" spans="1:9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6"/>
        <v>-1.5664660236420214E-2</v>
      </c>
      <c r="I449" s="67"/>
    </row>
    <row r="450" spans="1:9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6"/>
        <v>-8.1780004420541896E-3</v>
      </c>
      <c r="I450" s="67"/>
    </row>
    <row r="451" spans="1:9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6"/>
        <v>-3.1368720419381546E-2</v>
      </c>
      <c r="I451" s="67"/>
    </row>
    <row r="452" spans="1:9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6"/>
        <v>3.2187383597362063E-2</v>
      </c>
      <c r="I452" s="67"/>
    </row>
    <row r="453" spans="1:9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7">(E453/E452)-1</f>
        <v>1.1622229769890469E-2</v>
      </c>
      <c r="I453" s="67"/>
    </row>
    <row r="454" spans="1:9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7"/>
        <v>6.4210846596928217E-3</v>
      </c>
      <c r="I454" s="67"/>
    </row>
    <row r="455" spans="1:9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7"/>
        <v>2.1319183094773875E-2</v>
      </c>
      <c r="I455" s="67"/>
    </row>
    <row r="456" spans="1:9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7"/>
        <v>-3.4092764984484658E-3</v>
      </c>
      <c r="I456" s="67"/>
    </row>
    <row r="457" spans="1:9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7"/>
        <v>2.5042505684495175E-2</v>
      </c>
      <c r="I457" s="67"/>
    </row>
    <row r="458" spans="1:9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7"/>
        <v>-1.0251900998211494E-2</v>
      </c>
      <c r="I458" s="67"/>
    </row>
    <row r="459" spans="1:9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7"/>
        <v>9.3485305846365829E-3</v>
      </c>
      <c r="I459" s="67"/>
    </row>
    <row r="460" spans="1:9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7"/>
        <v>1.1822482721371541E-2</v>
      </c>
      <c r="I460" s="67"/>
    </row>
    <row r="461" spans="1:9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7"/>
        <v>8.3035952590426731E-4</v>
      </c>
      <c r="I461" s="67"/>
    </row>
    <row r="462" spans="1:9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7"/>
        <v>-1.4914316756383661E-3</v>
      </c>
      <c r="I462" s="67"/>
    </row>
    <row r="463" spans="1:9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7"/>
        <v>-1.2997804023977655E-2</v>
      </c>
      <c r="I463" s="67"/>
    </row>
    <row r="464" spans="1:9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7"/>
        <v>1.2717979555020964E-2</v>
      </c>
      <c r="I464" s="67"/>
    </row>
    <row r="465" spans="1:9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7"/>
        <v>1.0113905135132439E-2</v>
      </c>
      <c r="I465" s="67"/>
    </row>
    <row r="466" spans="1:9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7"/>
        <v>-2.5472465244780196E-3</v>
      </c>
      <c r="I466" s="67"/>
    </row>
    <row r="467" spans="1:9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7"/>
        <v>3.4573867263849589E-3</v>
      </c>
      <c r="I467" s="67"/>
    </row>
    <row r="468" spans="1:9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7"/>
        <v>-2.0085549562953164E-2</v>
      </c>
      <c r="I468" s="67"/>
    </row>
    <row r="469" spans="1:9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7"/>
        <v>-1.2745852104164457E-2</v>
      </c>
      <c r="I469" s="67"/>
    </row>
    <row r="470" spans="1:9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7"/>
        <v>1.8404411392725306E-2</v>
      </c>
      <c r="I470" s="67"/>
    </row>
    <row r="471" spans="1:9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7"/>
        <v>1.7743954537325912E-2</v>
      </c>
      <c r="I471" s="67"/>
    </row>
    <row r="472" spans="1:9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7"/>
        <v>2.4404529480670512E-4</v>
      </c>
      <c r="I472" s="67"/>
    </row>
    <row r="473" spans="1:9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7"/>
        <v>1.6493436783291404E-3</v>
      </c>
      <c r="I473" s="67"/>
    </row>
    <row r="474" spans="1:9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7"/>
        <v>-4.4429721145039514E-3</v>
      </c>
      <c r="I474" s="67"/>
    </row>
    <row r="475" spans="1:9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7"/>
        <v>-8.2600951281097679E-3</v>
      </c>
      <c r="I475" s="67"/>
    </row>
    <row r="476" spans="1:9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7"/>
        <v>1.603607871000845E-2</v>
      </c>
      <c r="I476" s="67"/>
    </row>
    <row r="477" spans="1:9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7"/>
        <v>-6.9833623092686592E-3</v>
      </c>
      <c r="I477" s="67"/>
    </row>
    <row r="478" spans="1:9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7"/>
        <v>4.4307511737089467E-3</v>
      </c>
      <c r="I478" s="67"/>
    </row>
    <row r="479" spans="1:9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7"/>
        <v>-3.3790034374299172E-3</v>
      </c>
      <c r="I479" s="67"/>
    </row>
    <row r="480" spans="1:9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7"/>
        <v>-2.2668203935669595E-3</v>
      </c>
      <c r="I480" s="67"/>
    </row>
    <row r="481" spans="1:9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7"/>
        <v>-1.4229194821474E-2</v>
      </c>
      <c r="I481" s="67"/>
    </row>
    <row r="482" spans="1:9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7"/>
        <v>1.7881801293451183E-3</v>
      </c>
      <c r="I482" s="67"/>
    </row>
    <row r="483" spans="1:9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7"/>
        <v>-5.9499608294322215E-5</v>
      </c>
      <c r="I483" s="67"/>
    </row>
    <row r="484" spans="1:9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7"/>
        <v>-1.0720483958942872E-2</v>
      </c>
      <c r="I484" s="67"/>
    </row>
    <row r="485" spans="1:9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7"/>
        <v>-7.0373117869958479E-3</v>
      </c>
      <c r="I485" s="67"/>
    </row>
    <row r="486" spans="1:9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7"/>
        <v>6.7136453579936806E-3</v>
      </c>
      <c r="I486" s="67"/>
    </row>
    <row r="487" spans="1:9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7"/>
        <v>3.1840107504236936E-2</v>
      </c>
      <c r="I487" s="67"/>
    </row>
    <row r="488" spans="1:9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7"/>
        <v>6.5699957236713402E-3</v>
      </c>
      <c r="I488" s="67"/>
    </row>
    <row r="489" spans="1:9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7"/>
        <v>1.8441989803801295E-3</v>
      </c>
      <c r="I489" s="67"/>
    </row>
    <row r="490" spans="1:9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7"/>
        <v>-3.5659557243227225E-3</v>
      </c>
      <c r="I490" s="67"/>
    </row>
    <row r="491" spans="1:9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7"/>
        <v>6.112835988354659E-3</v>
      </c>
      <c r="I491" s="67"/>
    </row>
    <row r="492" spans="1:9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7"/>
        <v>5.9891752626872741E-3</v>
      </c>
      <c r="I492" s="67"/>
    </row>
    <row r="493" spans="1:9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7"/>
        <v>8.7343755972630888E-3</v>
      </c>
      <c r="I493" s="67"/>
    </row>
    <row r="494" spans="1:9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7"/>
        <v>7.3893025635207721E-4</v>
      </c>
      <c r="I494" s="67"/>
    </row>
    <row r="495" spans="1:9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7"/>
        <v>-3.5404596917717468E-3</v>
      </c>
      <c r="I495" s="67"/>
    </row>
    <row r="496" spans="1:9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7"/>
        <v>-3.4865383519219195E-3</v>
      </c>
      <c r="I496" s="67"/>
    </row>
    <row r="497" spans="1:9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7"/>
        <v>8.8660088660086345E-4</v>
      </c>
      <c r="I497" s="67"/>
    </row>
    <row r="498" spans="1:9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7"/>
        <v>-7.429420505200568E-3</v>
      </c>
      <c r="I498" s="67"/>
    </row>
    <row r="499" spans="1:9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7"/>
        <v>4.5198065407645593E-3</v>
      </c>
      <c r="I499" s="67"/>
    </row>
    <row r="500" spans="1:9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7"/>
        <v>4.9580145014758159E-3</v>
      </c>
      <c r="I500" s="67"/>
    </row>
    <row r="501" spans="1:9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7"/>
        <v>-1.4639061579116985E-3</v>
      </c>
      <c r="I501" s="67"/>
    </row>
    <row r="502" spans="1:9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7"/>
        <v>4.3124785804045107E-3</v>
      </c>
      <c r="I502" s="67"/>
    </row>
    <row r="503" spans="1:9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7"/>
        <v>-9.3272794487048172E-3</v>
      </c>
      <c r="I503" s="67"/>
    </row>
    <row r="504" spans="1:9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7"/>
        <v>-7.5588682747596003E-4</v>
      </c>
      <c r="I504" s="67"/>
    </row>
    <row r="505" spans="1:9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7"/>
        <v>-2.4426910776184085E-2</v>
      </c>
      <c r="I505" s="67"/>
    </row>
    <row r="506" spans="1:9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7"/>
        <v>-1.1415054523325696E-2</v>
      </c>
      <c r="I506" s="67"/>
    </row>
    <row r="507" spans="1:9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7"/>
        <v>-5.5798252581414909E-3</v>
      </c>
      <c r="I507" s="67"/>
    </row>
    <row r="508" spans="1:9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7"/>
        <v>-3.091116036662056E-2</v>
      </c>
      <c r="I508" s="67"/>
    </row>
    <row r="509" spans="1:9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7"/>
        <v>2.9156621540868954E-3</v>
      </c>
      <c r="I509" s="67"/>
    </row>
    <row r="510" spans="1:9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7"/>
        <v>3.0407314191791546E-3</v>
      </c>
      <c r="I510" s="67"/>
    </row>
    <row r="511" spans="1:9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7"/>
        <v>3.6152845628372177E-3</v>
      </c>
      <c r="I511" s="67"/>
    </row>
    <row r="512" spans="1:9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7"/>
        <v>-1.4204951323550263E-2</v>
      </c>
      <c r="I512" s="67"/>
    </row>
    <row r="513" spans="1:9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7"/>
        <v>2.1065816442723762E-2</v>
      </c>
      <c r="I513" s="67"/>
    </row>
    <row r="514" spans="1:9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7"/>
        <v>-1.7539057351703691E-2</v>
      </c>
      <c r="I514" s="67"/>
    </row>
    <row r="515" spans="1:9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7"/>
        <v>-2.6148781821746736E-2</v>
      </c>
      <c r="I515" s="67"/>
    </row>
    <row r="516" spans="1:9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7"/>
        <v>8.180305807805377E-3</v>
      </c>
      <c r="I516" s="67"/>
    </row>
    <row r="517" spans="1:9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8">(E517/E516)-1</f>
        <v>6.6214724893565169E-4</v>
      </c>
      <c r="I517" s="67"/>
    </row>
    <row r="518" spans="1:9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8"/>
        <v>6.7746407864885949E-3</v>
      </c>
      <c r="I518" s="67"/>
    </row>
    <row r="519" spans="1:9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8"/>
        <v>-7.3967429292770559E-3</v>
      </c>
      <c r="I519" s="67"/>
    </row>
    <row r="520" spans="1:9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8"/>
        <v>1.464096527369052E-2</v>
      </c>
      <c r="I520" s="67"/>
    </row>
    <row r="521" spans="1:9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8"/>
        <v>-5.1586438360422537E-3</v>
      </c>
      <c r="I521" s="67"/>
    </row>
    <row r="522" spans="1:9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8"/>
        <v>1.120378179697834E-2</v>
      </c>
      <c r="I522" s="67"/>
    </row>
    <row r="523" spans="1:9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8"/>
        <v>1.1996087113216314E-2</v>
      </c>
      <c r="I523" s="67"/>
    </row>
    <row r="524" spans="1:9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8"/>
        <v>-5.3418803418803229E-3</v>
      </c>
      <c r="I524" s="67"/>
    </row>
    <row r="525" spans="1:9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8"/>
        <v>-8.7668149966754205E-3</v>
      </c>
      <c r="I525" s="67"/>
    </row>
    <row r="526" spans="1:9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8"/>
        <v>2.3736300026833135E-3</v>
      </c>
      <c r="I526" s="67"/>
    </row>
    <row r="527" spans="1:9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8"/>
        <v>2.8107239930814654E-3</v>
      </c>
      <c r="I527" s="67"/>
    </row>
    <row r="528" spans="1:9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8"/>
        <v>-2.3511052247923159E-3</v>
      </c>
      <c r="I528" s="67"/>
    </row>
    <row r="529" spans="1:9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8"/>
        <v>2.3669369777290505E-4</v>
      </c>
      <c r="I529" s="67"/>
    </row>
    <row r="530" spans="1:9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8"/>
        <v>1.2871032460517462E-2</v>
      </c>
      <c r="I530" s="67"/>
    </row>
    <row r="531" spans="1:9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8"/>
        <v>1.9238973650529179E-2</v>
      </c>
      <c r="I531" s="67"/>
    </row>
    <row r="532" spans="1:9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8"/>
        <v>1.4171815826190981E-2</v>
      </c>
      <c r="I532" s="67"/>
    </row>
    <row r="533" spans="1:9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8"/>
        <v>-1.5428155893163487E-3</v>
      </c>
      <c r="I533" s="67"/>
    </row>
    <row r="534" spans="1:9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8"/>
        <v>1.663303971261243E-3</v>
      </c>
      <c r="I534" s="67"/>
    </row>
    <row r="535" spans="1:9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8"/>
        <v>6.9369387073319189E-3</v>
      </c>
      <c r="I535" s="67"/>
    </row>
    <row r="536" spans="1:9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8"/>
        <v>-4.3911007025760895E-3</v>
      </c>
      <c r="I536" s="67"/>
    </row>
    <row r="537" spans="1:9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8"/>
        <v>2.8913064784867881E-3</v>
      </c>
      <c r="I537" s="67"/>
    </row>
    <row r="538" spans="1:9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8"/>
        <v>3.3520645003664029E-3</v>
      </c>
      <c r="I538" s="67"/>
    </row>
    <row r="539" spans="1:9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8"/>
        <v>7.0128959364179622E-4</v>
      </c>
      <c r="I539" s="67"/>
    </row>
    <row r="540" spans="1:9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8"/>
        <v>-1.5767957952113054E-3</v>
      </c>
      <c r="I540" s="67"/>
    </row>
    <row r="541" spans="1:9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8"/>
        <v>1.3492171810719711E-2</v>
      </c>
      <c r="I541" s="67"/>
    </row>
    <row r="542" spans="1:9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8"/>
        <v>6.5023758681055366E-3</v>
      </c>
      <c r="I542" s="67"/>
    </row>
    <row r="543" spans="1:9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8"/>
        <v>2.6758921233203115E-3</v>
      </c>
      <c r="I543" s="67"/>
    </row>
    <row r="544" spans="1:9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8"/>
        <v>3.2215635067387449E-3</v>
      </c>
      <c r="I544" s="67"/>
    </row>
    <row r="545" spans="1:9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8"/>
        <v>-1.0944744242608606E-2</v>
      </c>
      <c r="I545" s="67"/>
    </row>
    <row r="546" spans="1:9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8"/>
        <v>3.8615230922924848E-3</v>
      </c>
      <c r="I546" s="67"/>
    </row>
    <row r="547" spans="1:9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8"/>
        <v>6.7173176659711675E-3</v>
      </c>
      <c r="I547" s="67"/>
    </row>
    <row r="548" spans="1:9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8"/>
        <v>4.1061516234508488E-3</v>
      </c>
      <c r="I548" s="67"/>
    </row>
    <row r="549" spans="1:9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8"/>
        <v>3.9473684210526994E-3</v>
      </c>
      <c r="I549" s="67"/>
    </row>
    <row r="550" spans="1:9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8"/>
        <v>-7.6185447448071653E-3</v>
      </c>
      <c r="I550" s="67"/>
    </row>
    <row r="551" spans="1:9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8"/>
        <v>-2.5368412051419709E-3</v>
      </c>
      <c r="I551" s="67"/>
    </row>
    <row r="552" spans="1:9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8"/>
        <v>7.8870663542320862E-3</v>
      </c>
      <c r="I552" s="67"/>
    </row>
    <row r="553" spans="1:9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8"/>
        <v>1.4724506190341158E-2</v>
      </c>
      <c r="I553" s="67"/>
    </row>
    <row r="554" spans="1:9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8"/>
        <v>-4.4706057670806931E-4</v>
      </c>
      <c r="I554" s="67"/>
    </row>
    <row r="555" spans="1:9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8"/>
        <v>1.6120014908682645E-3</v>
      </c>
      <c r="I555" s="67"/>
    </row>
    <row r="556" spans="1:9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8"/>
        <v>-1.3061315620552016E-2</v>
      </c>
      <c r="I556" s="67"/>
    </row>
    <row r="557" spans="1:9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8"/>
        <v>1.0802250940248337E-2</v>
      </c>
      <c r="I557" s="67"/>
    </row>
    <row r="558" spans="1:9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8"/>
        <v>-4.1124632815778828E-3</v>
      </c>
      <c r="I558" s="67"/>
    </row>
    <row r="559" spans="1:9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8"/>
        <v>-3.1368803490833264E-3</v>
      </c>
      <c r="I559" s="67"/>
    </row>
    <row r="560" spans="1:9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8"/>
        <v>-9.2711748184746146E-3</v>
      </c>
      <c r="I560" s="67"/>
    </row>
    <row r="561" spans="1:9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8"/>
        <v>-2.0858616504854099E-3</v>
      </c>
      <c r="I561" s="67"/>
    </row>
    <row r="562" spans="1:9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8"/>
        <v>-1.1201687378862291E-2</v>
      </c>
      <c r="I562" s="67"/>
    </row>
    <row r="563" spans="1:9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8"/>
        <v>5.0829706071700009E-3</v>
      </c>
      <c r="I563" s="67"/>
    </row>
    <row r="564" spans="1:9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8"/>
        <v>2.8297738092959435E-3</v>
      </c>
      <c r="I564" s="67"/>
    </row>
    <row r="565" spans="1:9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8"/>
        <v>4.6616713378713204E-3</v>
      </c>
      <c r="I565" s="67"/>
    </row>
    <row r="566" spans="1:9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8"/>
        <v>6.5947412868760935E-3</v>
      </c>
      <c r="I566" s="67"/>
    </row>
    <row r="567" spans="1:9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8"/>
        <v>3.4595878659904322E-3</v>
      </c>
      <c r="I567" s="67"/>
    </row>
    <row r="568" spans="1:9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8"/>
        <v>-2.6491559338274184E-3</v>
      </c>
      <c r="I568" s="67"/>
    </row>
    <row r="569" spans="1:9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8"/>
        <v>-1.7500729982009577E-2</v>
      </c>
      <c r="I569" s="67"/>
    </row>
    <row r="570" spans="1:9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8"/>
        <v>7.4202609554303578E-3</v>
      </c>
      <c r="I570" s="67"/>
    </row>
    <row r="571" spans="1:9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8"/>
        <v>4.5392689588230617E-3</v>
      </c>
      <c r="I571" s="67"/>
    </row>
    <row r="572" spans="1:9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8"/>
        <v>-1.0467980295566504E-2</v>
      </c>
      <c r="I572" s="67"/>
    </row>
    <row r="573" spans="1:9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8"/>
        <v>-1.4216648317457281E-2</v>
      </c>
      <c r="I573" s="67"/>
    </row>
    <row r="574" spans="1:9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8"/>
        <v>-4.5838593765175073E-3</v>
      </c>
      <c r="I574" s="67"/>
    </row>
    <row r="575" spans="1:9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8"/>
        <v>-6.6440320786745888E-3</v>
      </c>
      <c r="I575" s="67"/>
    </row>
    <row r="576" spans="1:9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8"/>
        <v>-1.4300165984069468E-2</v>
      </c>
      <c r="I576" s="67"/>
    </row>
    <row r="577" spans="1:9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8"/>
        <v>3.4983708811191727E-2</v>
      </c>
      <c r="I577" s="67"/>
    </row>
    <row r="578" spans="1:9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8"/>
        <v>-1.1061691312384658E-2</v>
      </c>
      <c r="I578" s="67"/>
    </row>
    <row r="579" spans="1:9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8"/>
        <v>3.9913164529852274E-3</v>
      </c>
      <c r="I579" s="67"/>
    </row>
    <row r="580" spans="1:9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8"/>
        <v>4.314816789970255E-3</v>
      </c>
      <c r="I580" s="67"/>
    </row>
    <row r="581" spans="1:9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9">(E581/E580)-1</f>
        <v>-1.648998822143688E-2</v>
      </c>
      <c r="I581" s="67"/>
    </row>
    <row r="582" spans="1:9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9"/>
        <v>-6.5966427800138172E-3</v>
      </c>
      <c r="I582" s="67"/>
    </row>
    <row r="583" spans="1:9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9"/>
        <v>1.2450838949387144E-3</v>
      </c>
      <c r="I583" s="67"/>
    </row>
    <row r="584" spans="1:9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9"/>
        <v>-2.8927006434803282E-2</v>
      </c>
      <c r="I584" s="67"/>
    </row>
    <row r="585" spans="1:9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9"/>
        <v>5.6812984663545674E-3</v>
      </c>
      <c r="I585" s="67"/>
    </row>
    <row r="586" spans="1:9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9"/>
        <v>-3.3248443689871676E-3</v>
      </c>
      <c r="I586" s="67"/>
    </row>
    <row r="587" spans="1:9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9"/>
        <v>2.5957433864312041E-3</v>
      </c>
      <c r="I587" s="67"/>
    </row>
    <row r="588" spans="1:9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9"/>
        <v>-2.7751089715713162E-2</v>
      </c>
      <c r="I588" s="67"/>
    </row>
    <row r="589" spans="1:9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9"/>
        <v>2.3019711863525139E-2</v>
      </c>
      <c r="I589" s="67"/>
    </row>
    <row r="590" spans="1:9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9"/>
        <v>1.742790905763214E-2</v>
      </c>
      <c r="I590" s="67"/>
    </row>
    <row r="591" spans="1:9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9"/>
        <v>1.2682137075013422E-2</v>
      </c>
      <c r="I591" s="67"/>
    </row>
    <row r="592" spans="1:9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9"/>
        <v>3.8981160750410915E-3</v>
      </c>
      <c r="I592" s="67"/>
    </row>
    <row r="593" spans="1:9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9"/>
        <v>-2.282602284568358E-2</v>
      </c>
      <c r="I593" s="67"/>
    </row>
    <row r="594" spans="1:9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9"/>
        <v>9.9895376443603912E-3</v>
      </c>
      <c r="I594" s="67"/>
    </row>
    <row r="595" spans="1:9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9"/>
        <v>1.8058308515194632E-2</v>
      </c>
      <c r="I595" s="67"/>
    </row>
    <row r="596" spans="1:9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9"/>
        <v>4.8918892476275122E-3</v>
      </c>
      <c r="I596" s="67"/>
    </row>
    <row r="597" spans="1:9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9"/>
        <v>-1.9764385162106879E-2</v>
      </c>
      <c r="I597" s="67"/>
    </row>
    <row r="598" spans="1:9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9"/>
        <v>-9.3166468017480408E-3</v>
      </c>
      <c r="I598" s="67"/>
    </row>
    <row r="599" spans="1:9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9"/>
        <v>2.6468288183512101E-3</v>
      </c>
      <c r="I599" s="67"/>
    </row>
    <row r="600" spans="1:9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9"/>
        <v>1.5659060456372664E-2</v>
      </c>
      <c r="I600" s="67"/>
    </row>
    <row r="601" spans="1:9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9"/>
        <v>8.0238648446422367E-3</v>
      </c>
      <c r="I601" s="67"/>
    </row>
    <row r="602" spans="1:9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9"/>
        <v>1.530467735161678E-2</v>
      </c>
      <c r="I602" s="67"/>
    </row>
    <row r="603" spans="1:9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9"/>
        <v>4.7424822517652121E-3</v>
      </c>
      <c r="I603" s="67"/>
    </row>
    <row r="604" spans="1:9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9"/>
        <v>2.1063314408265033E-3</v>
      </c>
      <c r="I604" s="67"/>
    </row>
    <row r="605" spans="1:9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9"/>
        <v>7.9299110512387472E-3</v>
      </c>
      <c r="I605" s="67"/>
    </row>
    <row r="606" spans="1:9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9"/>
        <v>-2.3223409196470035E-3</v>
      </c>
      <c r="I606" s="67"/>
    </row>
    <row r="607" spans="1:9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9"/>
        <v>1.7234826891650457E-2</v>
      </c>
      <c r="I607" s="67"/>
    </row>
    <row r="608" spans="1:9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9"/>
        <v>-6.8649244391310038E-3</v>
      </c>
      <c r="I608" s="67"/>
    </row>
    <row r="609" spans="1:9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9"/>
        <v>1.2414065512409422E-3</v>
      </c>
      <c r="I609" s="67"/>
    </row>
    <row r="610" spans="1:9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9"/>
        <v>-4.7903966636286821E-4</v>
      </c>
      <c r="I610" s="67"/>
    </row>
    <row r="611" spans="1:9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9"/>
        <v>-9.688756907115792E-3</v>
      </c>
      <c r="I611" s="67"/>
    </row>
    <row r="612" spans="1:9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9"/>
        <v>1.2231806492631447E-2</v>
      </c>
      <c r="I612" s="67"/>
    </row>
    <row r="613" spans="1:9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9"/>
        <v>-1.450267179150655E-2</v>
      </c>
      <c r="I613" s="67"/>
    </row>
    <row r="614" spans="1:9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9"/>
        <v>1.0720774711528547E-2</v>
      </c>
      <c r="I614" s="67"/>
    </row>
    <row r="615" spans="1:9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9"/>
        <v>-1.1501176470588348E-2</v>
      </c>
      <c r="I615" s="67"/>
    </row>
    <row r="616" spans="1:9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9"/>
        <v>-2.723083368244561E-3</v>
      </c>
      <c r="I616" s="67"/>
    </row>
    <row r="617" spans="1:9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9"/>
        <v>-2.2913444463557031E-4</v>
      </c>
      <c r="I617" s="67"/>
    </row>
    <row r="618" spans="1:9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9"/>
        <v>1.0151072403980388E-2</v>
      </c>
      <c r="I618" s="67"/>
    </row>
    <row r="619" spans="1:9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9"/>
        <v>-9.0659003034571084E-3</v>
      </c>
      <c r="I619" s="67"/>
    </row>
    <row r="620" spans="1:9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9"/>
        <v>1.0637080002289689E-2</v>
      </c>
      <c r="I620" s="67"/>
    </row>
    <row r="621" spans="1:9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9"/>
        <v>1.0496804704682949E-2</v>
      </c>
      <c r="I621" s="67"/>
    </row>
    <row r="622" spans="1:9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9"/>
        <v>5.7076665825930295E-3</v>
      </c>
      <c r="I622" s="67"/>
    </row>
    <row r="623" spans="1:9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9"/>
        <v>3.2788407950956611E-3</v>
      </c>
      <c r="I623" s="67"/>
    </row>
    <row r="624" spans="1:9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9"/>
        <v>-2.6848620073509633E-3</v>
      </c>
      <c r="I624" s="67"/>
    </row>
    <row r="625" spans="1:9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9"/>
        <v>-1.3738941544516603E-3</v>
      </c>
      <c r="I625" s="67"/>
    </row>
    <row r="626" spans="1:9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9"/>
        <v>2.8166395537996269E-3</v>
      </c>
      <c r="I626" s="67"/>
    </row>
    <row r="627" spans="1:9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9"/>
        <v>-1.3811898626225894E-3</v>
      </c>
      <c r="I627" s="67"/>
    </row>
    <row r="628" spans="1:9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9"/>
        <v>-3.4252615358909555E-3</v>
      </c>
      <c r="I628" s="67"/>
    </row>
    <row r="629" spans="1:9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9"/>
        <v>5.8401639344263234E-3</v>
      </c>
      <c r="I629" s="67"/>
    </row>
    <row r="630" spans="1:9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9"/>
        <v>7.8898385916821301E-3</v>
      </c>
      <c r="I630" s="67"/>
    </row>
    <row r="631" spans="1:9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9"/>
        <v>1.3138672718420175E-3</v>
      </c>
      <c r="I631" s="67"/>
    </row>
    <row r="632" spans="1:9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9"/>
        <v>-5.5972545925014883E-3</v>
      </c>
      <c r="I632" s="67"/>
    </row>
    <row r="633" spans="1:9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9"/>
        <v>2.2145941756173126E-3</v>
      </c>
      <c r="I633" s="67"/>
    </row>
    <row r="634" spans="1:9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9"/>
        <v>-6.0858836960925311E-3</v>
      </c>
      <c r="I634" s="67"/>
    </row>
    <row r="635" spans="1:9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9"/>
        <v>2.1028059026779733E-3</v>
      </c>
      <c r="I635" s="67"/>
    </row>
    <row r="636" spans="1:9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9"/>
        <v>-7.6355636081272271E-3</v>
      </c>
      <c r="I636" s="67"/>
    </row>
    <row r="637" spans="1:9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9"/>
        <v>1.1932707355242433E-2</v>
      </c>
      <c r="I637" s="67"/>
    </row>
    <row r="638" spans="1:9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9"/>
        <v>1.4544383382582016E-3</v>
      </c>
      <c r="I638" s="67"/>
    </row>
    <row r="639" spans="1:9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9"/>
        <v>5.2026362474837384E-3</v>
      </c>
      <c r="I639" s="67"/>
    </row>
    <row r="640" spans="1:9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9"/>
        <v>-3.794910248086536E-3</v>
      </c>
      <c r="I640" s="67"/>
    </row>
    <row r="641" spans="1:9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9"/>
        <v>-1.4411338143233143E-3</v>
      </c>
      <c r="I641" s="67"/>
    </row>
    <row r="642" spans="1:9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9"/>
        <v>8.6225122948935251E-3</v>
      </c>
      <c r="I642" s="67"/>
    </row>
    <row r="643" spans="1:9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9"/>
        <v>-4.6389544580442976E-3</v>
      </c>
      <c r="I643" s="67"/>
    </row>
    <row r="644" spans="1:9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9"/>
        <v>-7.3433808852343407E-3</v>
      </c>
      <c r="I644" s="67"/>
    </row>
    <row r="645" spans="1:9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10">(E645/E644)-1</f>
        <v>-7.655979042910932E-4</v>
      </c>
      <c r="I645" s="67"/>
    </row>
    <row r="646" spans="1:9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10"/>
        <v>6.5818017336078949E-3</v>
      </c>
      <c r="I646" s="67"/>
    </row>
    <row r="647" spans="1:9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10"/>
        <v>-6.1994460849947863E-3</v>
      </c>
      <c r="I647" s="67"/>
    </row>
    <row r="648" spans="1:9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10"/>
        <v>-7.6592289094379318E-4</v>
      </c>
      <c r="I648" s="67"/>
    </row>
    <row r="649" spans="1:9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10"/>
        <v>1.2005577976228921E-2</v>
      </c>
      <c r="I649" s="67"/>
    </row>
    <row r="650" spans="1:9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10"/>
        <v>1.1142239215936822E-2</v>
      </c>
      <c r="I650" s="67"/>
    </row>
    <row r="651" spans="1:9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10"/>
        <v>-1.7237644850366385E-3</v>
      </c>
      <c r="I651" s="67"/>
    </row>
    <row r="652" spans="1:9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10"/>
        <v>2.3234158733602683E-3</v>
      </c>
      <c r="I652" s="67"/>
    </row>
    <row r="653" spans="1:9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10"/>
        <v>-6.9270316586993452E-3</v>
      </c>
      <c r="I653" s="67"/>
    </row>
    <row r="654" spans="1:9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10"/>
        <v>-7.7655265117799743E-3</v>
      </c>
      <c r="I654" s="67"/>
    </row>
    <row r="655" spans="1:9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10"/>
        <v>2.846760094098455E-3</v>
      </c>
      <c r="I655" s="67"/>
    </row>
    <row r="656" spans="1:9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10"/>
        <v>-1.2632578177768861E-2</v>
      </c>
      <c r="I656" s="67"/>
    </row>
    <row r="657" spans="1:9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10"/>
        <v>1.2479893504908635E-3</v>
      </c>
      <c r="I657" s="67"/>
    </row>
    <row r="658" spans="1:9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10"/>
        <v>-2.4097720411045964E-3</v>
      </c>
      <c r="I658" s="67"/>
    </row>
    <row r="659" spans="1:9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10"/>
        <v>1.2855397601066354E-2</v>
      </c>
      <c r="I659" s="67"/>
    </row>
    <row r="660" spans="1:9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10"/>
        <v>2.6133757321562534E-3</v>
      </c>
      <c r="I660" s="67"/>
    </row>
    <row r="661" spans="1:9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10"/>
        <v>-1.2303710252180577E-3</v>
      </c>
      <c r="I661" s="67"/>
    </row>
    <row r="662" spans="1:9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10"/>
        <v>1.7803044128919199E-2</v>
      </c>
      <c r="I662" s="67"/>
    </row>
    <row r="663" spans="1:9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10"/>
        <v>4.8503214122415095E-3</v>
      </c>
      <c r="I663" s="67"/>
    </row>
    <row r="664" spans="1:9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10"/>
        <v>6.8700927908649234E-4</v>
      </c>
      <c r="I664" s="67"/>
    </row>
    <row r="665" spans="1:9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10"/>
        <v>5.7419510150948927E-3</v>
      </c>
      <c r="I665" s="67"/>
    </row>
    <row r="666" spans="1:9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10"/>
        <v>2.126754195441527E-2</v>
      </c>
      <c r="I666" s="67"/>
    </row>
    <row r="667" spans="1:9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10"/>
        <v>6.1718749999999378E-3</v>
      </c>
      <c r="I667" s="67"/>
    </row>
    <row r="668" spans="1:9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10"/>
        <v>1.1284520019670286E-2</v>
      </c>
      <c r="I668" s="67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workbookViewId="0">
      <selection activeCell="N4" sqref="N4:N8"/>
    </sheetView>
  </sheetViews>
  <sheetFormatPr defaultRowHeight="1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>
      <c r="A1" s="95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/>
      <c r="F4" s="70"/>
      <c r="G4" s="70"/>
      <c r="H4" s="71"/>
      <c r="I4" s="27"/>
      <c r="J4" s="32">
        <v>1</v>
      </c>
      <c r="K4" s="32"/>
      <c r="L4" s="33"/>
      <c r="M4" s="32">
        <v>1</v>
      </c>
      <c r="N4" s="32"/>
    </row>
    <row r="5" spans="1:14">
      <c r="A5" s="29">
        <v>40551</v>
      </c>
      <c r="B5" s="30">
        <v>2</v>
      </c>
      <c r="C5" s="30">
        <v>16</v>
      </c>
      <c r="D5" s="30">
        <v>36</v>
      </c>
      <c r="E5" s="31"/>
      <c r="F5" s="70"/>
      <c r="G5" s="70"/>
      <c r="H5" s="71"/>
      <c r="I5" s="27"/>
      <c r="J5" s="32">
        <v>2</v>
      </c>
      <c r="K5" s="32"/>
      <c r="L5" s="33"/>
      <c r="M5" s="32">
        <v>2</v>
      </c>
      <c r="N5" s="32"/>
    </row>
    <row r="6" spans="1:14">
      <c r="A6" s="29">
        <v>40554</v>
      </c>
      <c r="B6" s="30">
        <v>4</v>
      </c>
      <c r="C6" s="30">
        <v>11</v>
      </c>
      <c r="D6" s="30">
        <v>26</v>
      </c>
      <c r="E6" s="31"/>
      <c r="F6" s="70"/>
      <c r="G6" s="70"/>
      <c r="H6" s="71"/>
      <c r="I6" s="27"/>
      <c r="J6" s="32">
        <v>3</v>
      </c>
      <c r="K6" s="32"/>
      <c r="L6" s="33"/>
      <c r="M6" s="32">
        <v>3</v>
      </c>
      <c r="N6" s="32"/>
    </row>
    <row r="7" spans="1:14">
      <c r="A7" s="29">
        <v>40559</v>
      </c>
      <c r="B7" s="30">
        <v>4</v>
      </c>
      <c r="C7" s="30">
        <v>16</v>
      </c>
      <c r="D7" s="30">
        <v>37</v>
      </c>
      <c r="E7" s="31"/>
      <c r="F7" s="70"/>
      <c r="G7" s="70"/>
      <c r="H7" s="71"/>
      <c r="I7" s="27"/>
      <c r="J7" s="32">
        <v>4</v>
      </c>
      <c r="K7" s="32"/>
      <c r="L7" s="33"/>
      <c r="M7" s="32">
        <v>4</v>
      </c>
      <c r="N7" s="32"/>
    </row>
    <row r="8" spans="1:14">
      <c r="A8" s="29">
        <v>40566</v>
      </c>
      <c r="B8" s="30">
        <v>3</v>
      </c>
      <c r="C8" s="30">
        <v>12</v>
      </c>
      <c r="D8" s="30">
        <v>19</v>
      </c>
      <c r="E8" s="31"/>
      <c r="F8" s="70"/>
      <c r="G8" s="70"/>
      <c r="H8" s="71"/>
      <c r="I8" s="27"/>
      <c r="J8" s="32">
        <v>5</v>
      </c>
      <c r="K8" s="32"/>
      <c r="L8" s="33"/>
      <c r="M8" s="32">
        <v>5</v>
      </c>
      <c r="N8" s="32"/>
    </row>
    <row r="9" spans="1:14">
      <c r="A9" s="29">
        <v>40569</v>
      </c>
      <c r="B9" s="30">
        <v>3</v>
      </c>
      <c r="C9" s="30">
        <v>15</v>
      </c>
      <c r="D9" s="30">
        <v>33</v>
      </c>
      <c r="E9" s="31"/>
      <c r="F9" s="70"/>
      <c r="G9" s="70"/>
      <c r="H9" s="71"/>
      <c r="I9" s="27"/>
      <c r="J9" s="32">
        <v>6</v>
      </c>
      <c r="K9" s="32"/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/>
      <c r="F10" s="70"/>
      <c r="G10" s="70"/>
      <c r="H10" s="71"/>
      <c r="I10" s="27"/>
      <c r="J10" s="32">
        <v>7</v>
      </c>
      <c r="K10" s="32"/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/>
      <c r="F11" s="70"/>
      <c r="G11" s="70"/>
      <c r="H11" s="71"/>
      <c r="I11" s="27"/>
      <c r="J11" s="32">
        <v>8</v>
      </c>
      <c r="K11" s="32"/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/>
      <c r="F12" s="70"/>
      <c r="G12" s="70"/>
      <c r="H12" s="71"/>
      <c r="I12" s="27"/>
      <c r="J12" s="32">
        <v>9</v>
      </c>
      <c r="K12" s="32"/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/>
      <c r="F13" s="70"/>
      <c r="G13" s="70"/>
      <c r="H13" s="71"/>
      <c r="I13" s="27"/>
      <c r="J13" s="32">
        <v>10</v>
      </c>
      <c r="K13" s="32"/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/>
      <c r="F14" s="70"/>
      <c r="G14" s="70"/>
      <c r="H14" s="71"/>
      <c r="I14" s="27"/>
      <c r="J14" s="32">
        <v>11</v>
      </c>
      <c r="K14" s="32"/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/>
      <c r="F15" s="70"/>
      <c r="G15" s="70"/>
      <c r="H15" s="71"/>
      <c r="I15" s="27"/>
      <c r="J15" s="32">
        <v>12</v>
      </c>
      <c r="K15" s="32"/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/>
      <c r="F16" s="70"/>
      <c r="G16" s="70"/>
      <c r="H16" s="71"/>
      <c r="I16" s="27"/>
      <c r="J16" s="32">
        <v>13</v>
      </c>
      <c r="K16" s="32"/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/>
      <c r="F17" s="70"/>
      <c r="G17" s="70"/>
      <c r="H17" s="71"/>
      <c r="I17" s="27"/>
      <c r="J17" s="32">
        <v>14</v>
      </c>
      <c r="K17" s="32"/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/>
      <c r="F18" s="70"/>
      <c r="G18" s="70"/>
      <c r="H18" s="71"/>
      <c r="I18" s="27"/>
      <c r="J18" s="32">
        <v>15</v>
      </c>
      <c r="K18" s="32"/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/>
      <c r="F19" s="70"/>
      <c r="G19" s="70"/>
      <c r="H19" s="71"/>
      <c r="I19" s="27"/>
      <c r="J19" s="32">
        <v>16</v>
      </c>
      <c r="K19" s="32"/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/>
      <c r="F20" s="70"/>
      <c r="G20" s="70"/>
      <c r="H20" s="71"/>
      <c r="I20" s="27"/>
      <c r="J20" s="32">
        <v>17</v>
      </c>
      <c r="K20" s="32"/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/>
      <c r="F21" s="70"/>
      <c r="G21" s="70"/>
      <c r="H21" s="71"/>
      <c r="I21" s="27"/>
      <c r="J21" s="32">
        <v>18</v>
      </c>
      <c r="K21" s="32"/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/>
      <c r="F22" s="70"/>
      <c r="G22" s="70"/>
      <c r="H22" s="71"/>
      <c r="I22" s="27"/>
      <c r="J22" s="32">
        <v>19</v>
      </c>
      <c r="K22" s="32"/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/>
      <c r="F23" s="70"/>
      <c r="G23" s="70"/>
      <c r="H23" s="71"/>
      <c r="I23" s="27"/>
      <c r="J23" s="32">
        <v>20</v>
      </c>
      <c r="K23" s="32"/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/>
      <c r="F24" s="70"/>
      <c r="G24" s="70"/>
      <c r="H24" s="71"/>
      <c r="I24" s="27"/>
      <c r="J24" s="32">
        <v>21</v>
      </c>
      <c r="K24" s="32"/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/>
      <c r="F25" s="70"/>
      <c r="G25" s="70"/>
      <c r="H25" s="71"/>
      <c r="I25" s="27"/>
      <c r="J25" s="32">
        <v>22</v>
      </c>
      <c r="K25" s="32"/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/>
      <c r="F26" s="70"/>
      <c r="G26" s="70"/>
      <c r="H26" s="71"/>
      <c r="I26" s="27"/>
      <c r="J26" s="32">
        <v>23</v>
      </c>
      <c r="K26" s="32"/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/>
      <c r="F27" s="70"/>
      <c r="G27" s="70"/>
      <c r="H27" s="71"/>
      <c r="I27" s="27"/>
      <c r="J27" s="32">
        <v>24</v>
      </c>
      <c r="K27" s="32"/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/>
      <c r="F28" s="70"/>
      <c r="G28" s="70"/>
      <c r="H28" s="71"/>
      <c r="I28" s="27"/>
      <c r="J28" s="32">
        <v>25</v>
      </c>
      <c r="K28" s="32"/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/>
      <c r="F29" s="70"/>
      <c r="G29" s="70"/>
      <c r="H29" s="71"/>
      <c r="I29" s="27"/>
      <c r="J29" s="32">
        <v>26</v>
      </c>
      <c r="K29" s="32"/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/>
      <c r="F30" s="70"/>
      <c r="G30" s="70"/>
      <c r="H30" s="71"/>
      <c r="I30" s="27"/>
      <c r="J30" s="32">
        <v>27</v>
      </c>
      <c r="K30" s="32"/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/>
      <c r="F31" s="70"/>
      <c r="G31" s="70"/>
      <c r="H31" s="71"/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/>
      <c r="F32" s="70"/>
      <c r="G32" s="70"/>
      <c r="H32" s="71"/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/>
      <c r="F33" s="70"/>
      <c r="G33" s="70"/>
      <c r="H33" s="71"/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/>
      <c r="F34" s="70"/>
      <c r="G34" s="70"/>
      <c r="H34" s="71"/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/>
      <c r="F35" s="70"/>
      <c r="G35" s="70"/>
      <c r="H35" s="71"/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/>
      <c r="F36" s="70"/>
      <c r="G36" s="70"/>
      <c r="H36" s="71"/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/>
      <c r="F37" s="70"/>
      <c r="G37" s="70"/>
      <c r="H37" s="71"/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/>
      <c r="F38" s="70"/>
      <c r="G38" s="70"/>
      <c r="H38" s="71"/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/>
      <c r="F39" s="70"/>
      <c r="G39" s="70"/>
      <c r="H39" s="71"/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/>
      <c r="F40" s="70"/>
      <c r="G40" s="70"/>
      <c r="H40" s="71"/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J5" sqref="J5:J10"/>
    </sheetView>
  </sheetViews>
  <sheetFormatPr defaultRowHeight="1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>
      <c r="A1" s="95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6" t="s">
        <v>41</v>
      </c>
      <c r="B3" s="96" t="s">
        <v>42</v>
      </c>
      <c r="C3" s="96" t="s">
        <v>43</v>
      </c>
      <c r="D3" s="96" t="s">
        <v>695</v>
      </c>
      <c r="E3" s="96" t="s">
        <v>696</v>
      </c>
      <c r="F3" s="96" t="s">
        <v>697</v>
      </c>
      <c r="G3" s="27"/>
      <c r="H3" s="97" t="s">
        <v>42</v>
      </c>
      <c r="I3" s="97" t="s">
        <v>44</v>
      </c>
      <c r="J3" s="97" t="s">
        <v>43</v>
      </c>
      <c r="K3" s="27"/>
      <c r="M3"/>
    </row>
    <row r="4" spans="1:17" ht="17.25" customHeight="1">
      <c r="A4" s="96"/>
      <c r="B4" s="96"/>
      <c r="C4" s="96"/>
      <c r="D4" s="96"/>
      <c r="E4" s="96"/>
      <c r="F4" s="96"/>
      <c r="G4" s="27"/>
      <c r="H4" s="97"/>
      <c r="I4" s="97"/>
      <c r="J4" s="97"/>
      <c r="K4" s="27"/>
      <c r="M4"/>
    </row>
    <row r="5" spans="1:17">
      <c r="A5" s="37">
        <v>1</v>
      </c>
      <c r="B5" s="38">
        <v>1</v>
      </c>
      <c r="C5" s="38" t="s">
        <v>45</v>
      </c>
      <c r="D5" s="38"/>
      <c r="E5" s="38"/>
      <c r="F5" s="72"/>
      <c r="G5" s="38"/>
      <c r="H5" s="40">
        <v>1</v>
      </c>
      <c r="I5" s="40" t="s">
        <v>46</v>
      </c>
      <c r="J5" s="73"/>
      <c r="K5" s="39"/>
      <c r="M5"/>
    </row>
    <row r="6" spans="1:17">
      <c r="A6" s="37">
        <v>2</v>
      </c>
      <c r="B6" s="38">
        <v>7</v>
      </c>
      <c r="C6" s="38" t="s">
        <v>47</v>
      </c>
      <c r="D6" s="38"/>
      <c r="E6" s="38"/>
      <c r="F6" s="72"/>
      <c r="G6" s="38"/>
      <c r="H6" s="40">
        <v>2</v>
      </c>
      <c r="I6" s="40" t="s">
        <v>48</v>
      </c>
      <c r="J6" s="73"/>
      <c r="K6" s="27"/>
      <c r="M6"/>
    </row>
    <row r="7" spans="1:17">
      <c r="A7" s="37">
        <v>3</v>
      </c>
      <c r="B7" s="38">
        <v>5</v>
      </c>
      <c r="C7" s="38" t="s">
        <v>49</v>
      </c>
      <c r="D7" s="38"/>
      <c r="E7" s="38"/>
      <c r="F7" s="72"/>
      <c r="G7" s="38"/>
      <c r="H7" s="40">
        <v>3</v>
      </c>
      <c r="I7" s="40" t="s">
        <v>50</v>
      </c>
      <c r="J7" s="73"/>
      <c r="K7" s="27"/>
      <c r="M7"/>
    </row>
    <row r="8" spans="1:17">
      <c r="A8" s="37">
        <v>4</v>
      </c>
      <c r="B8" s="38">
        <v>5</v>
      </c>
      <c r="C8" s="38" t="s">
        <v>51</v>
      </c>
      <c r="D8" s="38"/>
      <c r="E8" s="38"/>
      <c r="F8" s="72"/>
      <c r="G8" s="38"/>
      <c r="H8" s="40">
        <v>4</v>
      </c>
      <c r="I8" s="40" t="s">
        <v>52</v>
      </c>
      <c r="J8" s="73"/>
      <c r="K8" s="27"/>
      <c r="M8"/>
    </row>
    <row r="9" spans="1:17">
      <c r="A9" s="37">
        <v>5</v>
      </c>
      <c r="B9" s="38">
        <v>3</v>
      </c>
      <c r="C9" s="38" t="s">
        <v>53</v>
      </c>
      <c r="D9" s="38"/>
      <c r="E9" s="38"/>
      <c r="F9" s="72"/>
      <c r="G9" s="38"/>
      <c r="H9" s="40">
        <v>5</v>
      </c>
      <c r="I9" s="40" t="s">
        <v>54</v>
      </c>
      <c r="J9" s="73"/>
      <c r="K9" s="27"/>
      <c r="M9"/>
    </row>
    <row r="10" spans="1:17">
      <c r="A10" s="37">
        <v>6</v>
      </c>
      <c r="B10" s="38">
        <v>1</v>
      </c>
      <c r="C10" s="38" t="s">
        <v>55</v>
      </c>
      <c r="D10" s="38"/>
      <c r="E10" s="38"/>
      <c r="F10" s="72"/>
      <c r="G10" s="38"/>
      <c r="H10" s="40">
        <v>6</v>
      </c>
      <c r="I10" s="40" t="s">
        <v>56</v>
      </c>
      <c r="J10" s="73"/>
      <c r="K10" s="27"/>
      <c r="M10"/>
    </row>
    <row r="11" spans="1:17">
      <c r="A11" s="37">
        <v>7</v>
      </c>
      <c r="B11" s="38">
        <v>1</v>
      </c>
      <c r="C11" s="38" t="s">
        <v>57</v>
      </c>
      <c r="D11" s="38"/>
      <c r="E11" s="38"/>
      <c r="F11" s="72"/>
      <c r="G11" s="38"/>
      <c r="H11" s="40">
        <v>7</v>
      </c>
      <c r="I11" s="40" t="s">
        <v>58</v>
      </c>
      <c r="J11" s="73" t="e">
        <f t="shared" ref="J11" si="0">AVERAGEIF($B$5:$B$104,H11,$F$5:$F$104)</f>
        <v>#DIV/0!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/>
      <c r="E12" s="38"/>
      <c r="F12" s="72"/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/>
      <c r="E13" s="38"/>
      <c r="F13" s="72"/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/>
      <c r="E14" s="38"/>
      <c r="F14" s="72"/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/>
      <c r="E15" s="38"/>
      <c r="F15" s="72"/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/>
      <c r="E16" s="38"/>
      <c r="F16" s="72"/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/>
      <c r="E17" s="38"/>
      <c r="F17" s="72"/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/>
      <c r="E18" s="38"/>
      <c r="F18" s="72"/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/>
      <c r="E19" s="38"/>
      <c r="F19" s="72"/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/>
      <c r="E20" s="38"/>
      <c r="F20" s="72"/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/>
      <c r="E21" s="38"/>
      <c r="F21" s="72"/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/>
      <c r="E22" s="38"/>
      <c r="F22" s="72"/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/>
      <c r="E23" s="38"/>
      <c r="F23" s="72"/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/>
      <c r="E24" s="38"/>
      <c r="F24" s="72"/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/>
      <c r="E25" s="38"/>
      <c r="F25" s="72"/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/>
      <c r="E26" s="38"/>
      <c r="F26" s="72"/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/>
      <c r="E27" s="38"/>
      <c r="F27" s="72"/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/>
      <c r="E28" s="38"/>
      <c r="F28" s="72"/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/>
      <c r="E29" s="38"/>
      <c r="F29" s="72"/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/>
      <c r="E30" s="38"/>
      <c r="F30" s="72"/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/>
      <c r="E31" s="38"/>
      <c r="F31" s="72"/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/>
      <c r="E32" s="38"/>
      <c r="F32" s="72"/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/>
      <c r="E33" s="38"/>
      <c r="F33" s="72"/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/>
      <c r="E34" s="38"/>
      <c r="F34" s="72"/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/>
      <c r="E35" s="38"/>
      <c r="F35" s="72"/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/>
      <c r="E36" s="38"/>
      <c r="F36" s="72"/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/>
      <c r="E37" s="38"/>
      <c r="F37" s="72"/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/>
      <c r="E38" s="38"/>
      <c r="F38" s="72"/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/>
      <c r="E39" s="38"/>
      <c r="F39" s="72"/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/>
      <c r="E40" s="38"/>
      <c r="F40" s="72"/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/>
      <c r="E41" s="38"/>
      <c r="F41" s="72"/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/>
      <c r="E42" s="38"/>
      <c r="F42" s="72"/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/>
      <c r="E43" s="38"/>
      <c r="F43" s="72"/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/>
      <c r="E44" s="38"/>
      <c r="F44" s="72"/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/>
      <c r="E45" s="38"/>
      <c r="F45" s="72"/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/>
      <c r="E46" s="38"/>
      <c r="F46" s="72"/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/>
      <c r="E47" s="38"/>
      <c r="F47" s="72"/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/>
      <c r="E48" s="38"/>
      <c r="F48" s="72"/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/>
      <c r="E49" s="38"/>
      <c r="F49" s="72"/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/>
      <c r="E50" s="38"/>
      <c r="F50" s="72"/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/>
      <c r="E51" s="38"/>
      <c r="F51" s="72"/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/>
      <c r="E52" s="38"/>
      <c r="F52" s="72"/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/>
      <c r="E53" s="38"/>
      <c r="F53" s="72"/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/>
      <c r="E54" s="38"/>
      <c r="F54" s="72"/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/>
      <c r="E55" s="38"/>
      <c r="F55" s="72"/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/>
      <c r="E56" s="38"/>
      <c r="F56" s="72"/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/>
      <c r="E57" s="38"/>
      <c r="F57" s="72"/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/>
      <c r="E58" s="38"/>
      <c r="F58" s="72"/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/>
      <c r="E59" s="38"/>
      <c r="F59" s="72"/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/>
      <c r="E60" s="38"/>
      <c r="F60" s="72"/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/>
      <c r="E61" s="38"/>
      <c r="F61" s="72"/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/>
      <c r="E62" s="38"/>
      <c r="F62" s="72"/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/>
      <c r="E63" s="38"/>
      <c r="F63" s="72"/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/>
      <c r="E64" s="38"/>
      <c r="F64" s="72"/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/>
      <c r="E65" s="38"/>
      <c r="F65" s="72"/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/>
      <c r="E66" s="38"/>
      <c r="F66" s="72"/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/>
      <c r="E67" s="38"/>
      <c r="F67" s="72"/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/>
      <c r="E68" s="38"/>
      <c r="F68" s="72"/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/>
      <c r="E69" s="38"/>
      <c r="F69" s="72"/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/>
      <c r="E70" s="38"/>
      <c r="F70" s="72"/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/>
      <c r="E71" s="38"/>
      <c r="F71" s="72"/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/>
      <c r="E72" s="38"/>
      <c r="F72" s="72"/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/>
      <c r="E73" s="38"/>
      <c r="F73" s="72"/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/>
      <c r="E74" s="38"/>
      <c r="F74" s="72"/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/>
      <c r="E75" s="38"/>
      <c r="F75" s="72"/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/>
      <c r="E76" s="38"/>
      <c r="F76" s="72"/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/>
      <c r="E77" s="38"/>
      <c r="F77" s="72"/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/>
      <c r="E78" s="38"/>
      <c r="F78" s="72"/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/>
      <c r="E79" s="38"/>
      <c r="F79" s="72"/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/>
      <c r="E80" s="38"/>
      <c r="F80" s="72"/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/>
      <c r="E81" s="38"/>
      <c r="F81" s="72"/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/>
      <c r="E82" s="38"/>
      <c r="F82" s="72"/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/>
      <c r="E83" s="38"/>
      <c r="F83" s="72"/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/>
      <c r="E84" s="38"/>
      <c r="F84" s="72"/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/>
      <c r="E85" s="38"/>
      <c r="F85" s="72"/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/>
      <c r="E86" s="38"/>
      <c r="F86" s="72"/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/>
      <c r="E87" s="38"/>
      <c r="F87" s="72"/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/>
      <c r="E88" s="38"/>
      <c r="F88" s="72"/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/>
      <c r="E89" s="38"/>
      <c r="F89" s="72"/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/>
      <c r="E90" s="38"/>
      <c r="F90" s="72"/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/>
      <c r="E91" s="38"/>
      <c r="F91" s="72"/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/>
      <c r="E92" s="38"/>
      <c r="F92" s="72"/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/>
      <c r="E93" s="38"/>
      <c r="F93" s="72"/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/>
      <c r="E94" s="38"/>
      <c r="F94" s="72"/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/>
      <c r="E95" s="38"/>
      <c r="F95" s="72"/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/>
      <c r="E96" s="38"/>
      <c r="F96" s="72"/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/>
      <c r="E97" s="38"/>
      <c r="F97" s="72"/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/>
      <c r="E98" s="38"/>
      <c r="F98" s="72"/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/>
      <c r="E99" s="38"/>
      <c r="F99" s="72"/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/>
      <c r="E100" s="38"/>
      <c r="F100" s="72"/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/>
      <c r="E101" s="38"/>
      <c r="F101" s="72"/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/>
      <c r="E102" s="38"/>
      <c r="F102" s="72"/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/>
      <c r="E103" s="38"/>
      <c r="F103" s="72"/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/>
      <c r="E104" s="38"/>
      <c r="F104" s="72"/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I16" sqref="I16"/>
    </sheetView>
  </sheetViews>
  <sheetFormatPr defaultRowHeight="1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>
      <c r="A1" s="95" t="s">
        <v>148</v>
      </c>
      <c r="B1" s="95"/>
      <c r="C1" s="95"/>
      <c r="D1" s="95"/>
      <c r="E1" s="95"/>
      <c r="F1" s="95"/>
      <c r="G1" s="95"/>
      <c r="H1" s="95"/>
      <c r="I1" s="95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.75">
      <c r="A4" s="44" t="s">
        <v>151</v>
      </c>
      <c r="B4" s="45">
        <f>1500*(1-(0.8)*((B5-100)/100))</f>
        <v>1500</v>
      </c>
      <c r="C4" s="46" t="s">
        <v>152</v>
      </c>
    </row>
    <row r="5" spans="1:12" ht="15.75">
      <c r="A5" s="44" t="s">
        <v>153</v>
      </c>
      <c r="B5" s="45">
        <v>100</v>
      </c>
      <c r="C5" s="47" t="s">
        <v>154</v>
      </c>
    </row>
    <row r="6" spans="1:12" ht="15.75">
      <c r="A6" s="44" t="s">
        <v>155</v>
      </c>
      <c r="B6" s="45">
        <v>6000</v>
      </c>
      <c r="C6" s="46" t="s">
        <v>154</v>
      </c>
    </row>
    <row r="7" spans="1:12" ht="15.7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.75">
      <c r="A9" s="44" t="s">
        <v>157</v>
      </c>
      <c r="B9" s="45"/>
      <c r="C9" s="46" t="s">
        <v>154</v>
      </c>
    </row>
    <row r="10" spans="1:12" ht="15.75">
      <c r="A10" s="44" t="s">
        <v>158</v>
      </c>
      <c r="B10" s="45"/>
      <c r="C10" s="46" t="s">
        <v>154</v>
      </c>
    </row>
    <row r="11" spans="1:12" ht="6" customHeight="1">
      <c r="A11" s="49"/>
      <c r="B11" s="45"/>
      <c r="C11" s="46"/>
    </row>
    <row r="12" spans="1:12" ht="16.5" thickBot="1">
      <c r="A12" s="50" t="s">
        <v>159</v>
      </c>
      <c r="B12" s="51"/>
      <c r="C12" s="52" t="s">
        <v>154</v>
      </c>
      <c r="F12" s="86"/>
      <c r="G12" s="86"/>
      <c r="H12" s="87"/>
      <c r="I12" s="87"/>
      <c r="J12" s="87"/>
      <c r="K12" s="87"/>
      <c r="L12" s="87"/>
    </row>
    <row r="13" spans="1:12" ht="15.75" thickTop="1">
      <c r="F13" s="86"/>
      <c r="G13" s="88"/>
      <c r="H13" s="88"/>
      <c r="I13" s="88"/>
      <c r="J13" s="88"/>
      <c r="K13" s="88"/>
      <c r="L13" s="88"/>
    </row>
    <row r="14" spans="1:12">
      <c r="F14" s="87"/>
      <c r="G14" s="89"/>
      <c r="H14" s="88"/>
      <c r="I14" s="88"/>
      <c r="J14" s="88"/>
      <c r="K14" s="88"/>
      <c r="L14" s="88"/>
    </row>
    <row r="15" spans="1:12">
      <c r="F15" s="87"/>
      <c r="G15" s="89"/>
      <c r="H15" s="88"/>
      <c r="I15" s="88"/>
      <c r="J15" s="88"/>
      <c r="K15" s="88"/>
      <c r="L15" s="88"/>
    </row>
    <row r="16" spans="1:12">
      <c r="D16" s="53"/>
      <c r="F16" s="87"/>
      <c r="G16" s="89"/>
      <c r="H16" s="88"/>
      <c r="I16" s="88"/>
      <c r="J16" s="88"/>
      <c r="K16" s="88"/>
      <c r="L16" s="88"/>
    </row>
    <row r="17" spans="4:12">
      <c r="D17" s="53"/>
      <c r="F17" s="87"/>
      <c r="G17" s="89"/>
      <c r="H17" s="88"/>
      <c r="I17" s="88"/>
      <c r="J17" s="88"/>
      <c r="K17" s="88"/>
      <c r="L17" s="88"/>
    </row>
    <row r="18" spans="4:12">
      <c r="D18" s="53"/>
      <c r="F18" s="87"/>
      <c r="G18" s="89"/>
      <c r="H18" s="88"/>
      <c r="I18" s="88"/>
      <c r="J18" s="88"/>
      <c r="K18" s="88"/>
      <c r="L18" s="88"/>
    </row>
    <row r="19" spans="4:12">
      <c r="D19" s="53"/>
      <c r="F19" s="87"/>
      <c r="G19" s="89"/>
      <c r="H19" s="88"/>
      <c r="I19" s="88"/>
      <c r="J19" s="88"/>
      <c r="K19" s="88"/>
      <c r="L19" s="88"/>
    </row>
    <row r="20" spans="4:12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11"/>
  <sheetViews>
    <sheetView workbookViewId="0">
      <selection activeCell="L14" sqref="L14"/>
    </sheetView>
  </sheetViews>
  <sheetFormatPr defaultRowHeight="1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>
      <c r="A1" s="95" t="s">
        <v>160</v>
      </c>
      <c r="B1" s="95"/>
      <c r="C1" s="95"/>
      <c r="D1" s="95"/>
      <c r="E1" s="95"/>
      <c r="F1" s="95"/>
      <c r="G1" s="95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8" t="s">
        <v>168</v>
      </c>
      <c r="J3" s="98"/>
      <c r="K3" s="25"/>
    </row>
    <row r="4" spans="1:12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8" t="s">
        <v>171</v>
      </c>
      <c r="J5" s="98"/>
      <c r="K5" s="25"/>
    </row>
    <row r="6" spans="1:12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9" t="s">
        <v>173</v>
      </c>
      <c r="J6" s="100"/>
      <c r="K6" s="25"/>
    </row>
    <row r="7" spans="1:12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>
      <c r="A515" s="21"/>
      <c r="B515" s="22"/>
      <c r="C515" s="60"/>
      <c r="I515" s="60"/>
      <c r="J515" s="58"/>
      <c r="K515" s="57"/>
      <c r="L515" s="59"/>
    </row>
    <row r="516" spans="1:12">
      <c r="A516" s="21"/>
      <c r="B516" s="22"/>
      <c r="C516" s="60"/>
      <c r="I516" s="60"/>
      <c r="J516" s="58"/>
      <c r="K516" s="57"/>
      <c r="L516" s="59"/>
    </row>
    <row r="517" spans="1:12">
      <c r="A517" s="21"/>
      <c r="B517" s="22"/>
      <c r="C517" s="60"/>
      <c r="I517" s="60"/>
      <c r="J517" s="58"/>
      <c r="K517" s="57"/>
      <c r="L517" s="59"/>
    </row>
    <row r="518" spans="1:12">
      <c r="A518" s="21"/>
      <c r="B518" s="22"/>
      <c r="C518" s="60"/>
      <c r="I518" s="60"/>
      <c r="J518" s="58"/>
      <c r="K518" s="57"/>
      <c r="L518" s="59"/>
    </row>
    <row r="519" spans="1:12">
      <c r="A519" s="21"/>
      <c r="B519" s="22"/>
      <c r="C519" s="60"/>
      <c r="I519" s="60"/>
      <c r="J519" s="58"/>
      <c r="K519" s="57"/>
      <c r="L519" s="59"/>
    </row>
    <row r="520" spans="1:12">
      <c r="A520" s="21"/>
      <c r="B520" s="22"/>
      <c r="C520" s="60"/>
      <c r="I520" s="60"/>
      <c r="J520" s="58"/>
      <c r="K520" s="57"/>
      <c r="L520" s="59"/>
    </row>
    <row r="521" spans="1:12">
      <c r="A521" s="21"/>
      <c r="B521" s="22"/>
      <c r="C521" s="60"/>
      <c r="I521" s="60"/>
      <c r="J521" s="58"/>
      <c r="K521" s="57"/>
      <c r="L521" s="59"/>
    </row>
    <row r="522" spans="1:12">
      <c r="A522" s="21"/>
      <c r="B522" s="22"/>
      <c r="C522" s="60"/>
      <c r="I522" s="60"/>
      <c r="J522" s="58"/>
      <c r="K522" s="57"/>
      <c r="L522" s="59"/>
    </row>
    <row r="523" spans="1:12">
      <c r="A523" s="21"/>
      <c r="B523" s="22"/>
      <c r="C523" s="60"/>
      <c r="I523" s="60"/>
      <c r="J523" s="58"/>
      <c r="K523" s="57"/>
      <c r="L523" s="59"/>
    </row>
    <row r="524" spans="1:12">
      <c r="A524" s="21"/>
      <c r="B524" s="22"/>
      <c r="C524" s="60"/>
      <c r="I524" s="60"/>
    </row>
    <row r="525" spans="1:12">
      <c r="A525" s="21"/>
      <c r="B525" s="22"/>
      <c r="C525" s="60"/>
      <c r="I525" s="60"/>
    </row>
    <row r="526" spans="1:12">
      <c r="A526" s="21"/>
      <c r="B526" s="22"/>
      <c r="C526" s="60"/>
      <c r="I526" s="60"/>
    </row>
    <row r="527" spans="1:12">
      <c r="A527" s="21"/>
      <c r="B527" s="22"/>
      <c r="C527" s="60"/>
      <c r="I527" s="60"/>
    </row>
    <row r="528" spans="1:12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tabSelected="1" workbookViewId="0">
      <selection activeCell="D5" sqref="D5"/>
    </sheetView>
  </sheetViews>
  <sheetFormatPr defaultRowHeight="1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>
      <c r="A1" s="95" t="s">
        <v>688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6">
        <v>1</v>
      </c>
      <c r="I4" s="76">
        <f>SUMIF($C$4:$C$55, H4, $B$4:$B55)</f>
        <v>245</v>
      </c>
      <c r="K4" s="76">
        <v>1</v>
      </c>
      <c r="L4" s="76">
        <f>SUMIF($D$4:$D$55, K4, $B$4:$B$55)</f>
        <v>156</v>
      </c>
      <c r="M4" s="27"/>
      <c r="N4" s="27"/>
      <c r="O4" s="27"/>
    </row>
    <row r="5" spans="1:1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6">
        <v>2</v>
      </c>
      <c r="I5" s="76">
        <f>SUMIF($C$4:$C$55, H5, $B$4:$B56)</f>
        <v>280</v>
      </c>
      <c r="K5" s="76">
        <v>2</v>
      </c>
      <c r="L5" s="76">
        <f t="shared" ref="L5:L10" si="2">SUMIF($D$4:$D$55, K5, $B$4:$B$55)</f>
        <v>465</v>
      </c>
      <c r="M5" s="27"/>
      <c r="N5" s="27"/>
      <c r="O5" s="27"/>
    </row>
    <row r="6" spans="1:1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>SUMIF($C$4:$C$55, H6, $B$4:$B57)</f>
        <v>278</v>
      </c>
      <c r="K6" s="76">
        <v>3</v>
      </c>
      <c r="L6" s="76">
        <f t="shared" si="2"/>
        <v>340</v>
      </c>
      <c r="M6" s="27"/>
      <c r="N6" s="27"/>
      <c r="O6" s="27"/>
    </row>
    <row r="7" spans="1:1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>SUMIF($C$4:$C$55, H7, $B$4:$B58)</f>
        <v>249</v>
      </c>
      <c r="K7" s="76">
        <v>4</v>
      </c>
      <c r="L7" s="76">
        <f t="shared" si="2"/>
        <v>125</v>
      </c>
      <c r="M7" s="27"/>
      <c r="N7" s="27"/>
      <c r="O7" s="27"/>
    </row>
    <row r="8" spans="1:1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>SUMIF($C$4:$C$55, H8, $B$4:$B59)</f>
        <v>349</v>
      </c>
      <c r="K8" s="76">
        <v>5</v>
      </c>
      <c r="L8" s="76">
        <f t="shared" si="2"/>
        <v>553</v>
      </c>
      <c r="M8" s="27"/>
      <c r="N8" s="27"/>
      <c r="O8" s="27"/>
    </row>
    <row r="9" spans="1:1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>SUMIF($C$4:$C$55, H9, $B$4:$B60)</f>
        <v>262</v>
      </c>
      <c r="K9" s="76">
        <v>6</v>
      </c>
      <c r="L9" s="76">
        <f t="shared" si="2"/>
        <v>359</v>
      </c>
      <c r="M9" s="27"/>
      <c r="N9" s="27"/>
      <c r="O9" s="27"/>
    </row>
    <row r="10" spans="1:1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>SUMIF($C$4:$C$55, H10, $B$4:$B61)</f>
        <v>275</v>
      </c>
      <c r="K10" s="76">
        <v>7</v>
      </c>
      <c r="L10" s="76">
        <f t="shared" si="2"/>
        <v>408</v>
      </c>
      <c r="M10" s="27"/>
    </row>
    <row r="11" spans="1:1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>SUMIF($C$4:$C$55, H11, $B$4:$B62)</f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2015-09-23T16:39:07Z</dcterms:modified>
</cp:coreProperties>
</file>