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 tabRatio="789" firstSheet="2" activeTab="4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F6" i="4" l="1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L5" i="7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E6" i="4"/>
  <c r="E7" i="4"/>
  <c r="E8" i="4"/>
  <c r="E9" i="4"/>
  <c r="E10" i="4"/>
  <c r="E11" i="4"/>
  <c r="E12" i="4"/>
  <c r="J6" i="4" s="1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0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" i="2"/>
  <c r="L7" i="2" s="1"/>
  <c r="D21" i="1"/>
  <c r="C21" i="1"/>
  <c r="B21" i="1"/>
  <c r="F18" i="1"/>
  <c r="E18" i="1"/>
  <c r="D18" i="1"/>
  <c r="C18" i="1"/>
  <c r="B18" i="1"/>
  <c r="E15" i="1"/>
  <c r="D15" i="1"/>
  <c r="C15" i="1"/>
  <c r="B15" i="1"/>
  <c r="J10" i="4" l="1"/>
  <c r="J5" i="4"/>
  <c r="J7" i="4"/>
  <c r="J9" i="4"/>
  <c r="J8" i="4"/>
  <c r="J11" i="4"/>
  <c r="E14" i="1"/>
  <c r="D14" i="1"/>
  <c r="C14" i="1"/>
  <c r="B14" i="1"/>
  <c r="M18" i="1"/>
  <c r="L18" i="1"/>
  <c r="M17" i="1"/>
  <c r="L17" i="1"/>
  <c r="N5" i="3"/>
  <c r="N6" i="3"/>
  <c r="N7" i="3"/>
  <c r="N8" i="3"/>
  <c r="N4" i="3"/>
  <c r="H5" i="3"/>
  <c r="H9" i="3"/>
  <c r="H13" i="3"/>
  <c r="H17" i="3"/>
  <c r="H21" i="3"/>
  <c r="H25" i="3"/>
  <c r="H29" i="3"/>
  <c r="H33" i="3"/>
  <c r="H37" i="3"/>
  <c r="H4" i="3"/>
  <c r="G5" i="3"/>
  <c r="G6" i="3"/>
  <c r="G7" i="3"/>
  <c r="G8" i="3"/>
  <c r="H8" i="3" s="1"/>
  <c r="G9" i="3"/>
  <c r="G10" i="3"/>
  <c r="G11" i="3"/>
  <c r="G12" i="3"/>
  <c r="H12" i="3" s="1"/>
  <c r="G13" i="3"/>
  <c r="G14" i="3"/>
  <c r="G15" i="3"/>
  <c r="G16" i="3"/>
  <c r="H16" i="3" s="1"/>
  <c r="G17" i="3"/>
  <c r="G18" i="3"/>
  <c r="G19" i="3"/>
  <c r="G20" i="3"/>
  <c r="H20" i="3" s="1"/>
  <c r="G21" i="3"/>
  <c r="G22" i="3"/>
  <c r="G23" i="3"/>
  <c r="G24" i="3"/>
  <c r="H24" i="3" s="1"/>
  <c r="G25" i="3"/>
  <c r="G26" i="3"/>
  <c r="G27" i="3"/>
  <c r="G28" i="3"/>
  <c r="H28" i="3" s="1"/>
  <c r="G29" i="3"/>
  <c r="G30" i="3"/>
  <c r="G31" i="3"/>
  <c r="G32" i="3"/>
  <c r="H32" i="3" s="1"/>
  <c r="G33" i="3"/>
  <c r="G34" i="3"/>
  <c r="G35" i="3"/>
  <c r="G36" i="3"/>
  <c r="H36" i="3" s="1"/>
  <c r="G37" i="3"/>
  <c r="G38" i="3"/>
  <c r="G39" i="3"/>
  <c r="G40" i="3"/>
  <c r="H40" i="3" s="1"/>
  <c r="G4" i="3"/>
  <c r="F5" i="3"/>
  <c r="F6" i="3"/>
  <c r="H6" i="3" s="1"/>
  <c r="F7" i="3"/>
  <c r="H7" i="3" s="1"/>
  <c r="F8" i="3"/>
  <c r="F9" i="3"/>
  <c r="F10" i="3"/>
  <c r="H10" i="3" s="1"/>
  <c r="F11" i="3"/>
  <c r="H11" i="3" s="1"/>
  <c r="F12" i="3"/>
  <c r="F13" i="3"/>
  <c r="F14" i="3"/>
  <c r="H14" i="3" s="1"/>
  <c r="F15" i="3"/>
  <c r="H15" i="3" s="1"/>
  <c r="F16" i="3"/>
  <c r="F17" i="3"/>
  <c r="F18" i="3"/>
  <c r="H18" i="3" s="1"/>
  <c r="F19" i="3"/>
  <c r="H19" i="3" s="1"/>
  <c r="F20" i="3"/>
  <c r="F21" i="3"/>
  <c r="F22" i="3"/>
  <c r="H22" i="3" s="1"/>
  <c r="F23" i="3"/>
  <c r="H23" i="3" s="1"/>
  <c r="F24" i="3"/>
  <c r="F25" i="3"/>
  <c r="F26" i="3"/>
  <c r="H26" i="3" s="1"/>
  <c r="F27" i="3"/>
  <c r="H27" i="3" s="1"/>
  <c r="F28" i="3"/>
  <c r="F29" i="3"/>
  <c r="F30" i="3"/>
  <c r="H30" i="3" s="1"/>
  <c r="F31" i="3"/>
  <c r="H31" i="3" s="1"/>
  <c r="F32" i="3"/>
  <c r="F33" i="3"/>
  <c r="F34" i="3"/>
  <c r="H34" i="3" s="1"/>
  <c r="F35" i="3"/>
  <c r="H35" i="3" s="1"/>
  <c r="F36" i="3"/>
  <c r="F37" i="3"/>
  <c r="F38" i="3"/>
  <c r="H38" i="3" s="1"/>
  <c r="F39" i="3"/>
  <c r="H39" i="3" s="1"/>
  <c r="F40" i="3"/>
  <c r="F4" i="3"/>
  <c r="E5" i="3"/>
  <c r="E6" i="3"/>
  <c r="K8" i="3" s="1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K5" i="3" s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L8" i="2" s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s="1"/>
  <c r="K28" i="3" l="1"/>
  <c r="K16" i="3"/>
  <c r="K4" i="3"/>
  <c r="K27" i="3"/>
  <c r="K23" i="3"/>
  <c r="K19" i="3"/>
  <c r="K15" i="3"/>
  <c r="K11" i="3"/>
  <c r="K7" i="3"/>
  <c r="K30" i="3"/>
  <c r="K26" i="3"/>
  <c r="K22" i="3"/>
  <c r="K18" i="3"/>
  <c r="K14" i="3"/>
  <c r="K10" i="3"/>
  <c r="K6" i="3"/>
  <c r="L6" i="2"/>
  <c r="L5" i="2"/>
  <c r="L9" i="2"/>
  <c r="L10" i="2" s="1"/>
  <c r="L3" i="2"/>
  <c r="L4" i="2"/>
  <c r="K29" i="3"/>
  <c r="K25" i="3"/>
  <c r="K21" i="3"/>
  <c r="K17" i="3"/>
  <c r="K13" i="3"/>
  <c r="K9" i="3"/>
  <c r="K24" i="3"/>
  <c r="K20" i="3"/>
  <c r="K12" i="3"/>
  <c r="B12" i="5"/>
  <c r="H18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<sst xmlns="http://schemas.openxmlformats.org/spreadsheetml/2006/main" count="741" uniqueCount="700">
  <si>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</si>
  <si>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</si>
  <si>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</si>
  <si>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</si>
  <si>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</si>
  <si>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</si>
  <si>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</si>
  <si>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</si>
  <si>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</si>
  <si>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</si>
  <si>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</si>
  <si>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</si>
  <si>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</si>
  <si>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</si>
  <si>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</si>
  <si>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</si>
  <si>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</si>
  <si>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</si>
  <si>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</si>
  <si>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</si>
  <si>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</si>
  <si>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</si>
  <si>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</si>
  <si>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</si>
  <si>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</si>
  <si>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</si>
  <si>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</si>
  <si>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</si>
  <si>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</si>
  <si>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</si>
  <si>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</si>
  <si>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</si>
  <si>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</si>
  <si>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</si>
  <si>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</si>
  <si>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</si>
  <si>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</si>
  <si>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</si>
  <si>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</si>
  <si>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</si>
  <si>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</si>
  <si>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</si>
  <si>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</si>
  <si>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</si>
  <si>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</si>
  <si>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</si>
  <si>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</si>
  <si>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</si>
  <si>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</si>
  <si>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</si>
  <si>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</si>
  <si>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</si>
  <si>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</si>
  <si>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</si>
  <si>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</si>
  <si>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</si>
  <si>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</si>
  <si>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</si>
  <si>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</si>
  <si>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</si>
  <si>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</si>
  <si>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</si>
  <si>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</si>
  <si>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</si>
  <si>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</si>
  <si>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</si>
  <si>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</si>
  <si>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</si>
  <si>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</si>
  <si>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</si>
  <si>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</si>
  <si>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</si>
  <si>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</si>
  <si>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</si>
  <si>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</si>
  <si>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</si>
  <si>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</si>
  <si>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</si>
  <si>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</si>
  <si>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</si>
  <si>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</si>
  <si>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</si>
  <si>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</si>
  <si>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</si>
  <si>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</si>
  <si>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</si>
  <si>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</si>
  <si>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</si>
  <si>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</si>
  <si>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</si>
  <si>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</si>
  <si>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</si>
  <si>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</si>
  <si>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</si>
  <si>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</si>
  <si>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</si>
  <si>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</si>
  <si>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</si>
  <si>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</si>
  <si>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</si>
  <si>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</si>
  <si>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</si>
  <si>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</si>
  <si>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</si>
  <si>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</si>
  <si>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</si>
  <si>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</si>
  <si>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</si>
  <si>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</si>
  <si>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</si>
  <si>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</si>
  <si>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</si>
  <si>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</si>
  <si>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</si>
  <si>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</si>
  <si>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</si>
  <si>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</si>
  <si>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</si>
  <si>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</si>
  <si>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</si>
  <si>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</si>
  <si>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</si>
  <si>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</si>
  <si>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</si>
  <si>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</si>
  <si>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</si>
  <si>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</si>
  <si>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</si>
  <si>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</si>
  <si>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</si>
  <si>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</si>
  <si>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</si>
  <si>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</si>
  <si>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</si>
  <si>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</si>
  <si>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</si>
  <si>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</si>
  <si>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</si>
  <si>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</si>
  <si>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</si>
  <si>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</si>
  <si>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</si>
  <si>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</si>
  <si>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</si>
  <si>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</si>
  <si>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</si>
  <si>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</si>
  <si>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</si>
  <si>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</si>
  <si>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</si>
  <si>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</si>
  <si>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</si>
  <si>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</si>
  <si>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</si>
  <si>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</si>
  <si>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</si>
  <si>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</si>
  <si>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</si>
  <si>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</si>
  <si>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</si>
  <si>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</si>
  <si>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</si>
  <si>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</si>
  <si>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</si>
  <si>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</si>
  <si>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</si>
  <si>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</si>
  <si>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</si>
  <si>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</si>
  <si>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</si>
  <si>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</si>
  <si>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</si>
  <si>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</si>
  <si>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</si>
  <si>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</si>
  <si>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</si>
  <si>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</si>
  <si>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</si>
  <si>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</si>
  <si>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</si>
  <si>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</si>
  <si>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</si>
  <si>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</si>
  <si>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</si>
  <si>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</si>
  <si>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</si>
  <si>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</si>
  <si>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</si>
  <si>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</si>
  <si>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</si>
  <si>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</si>
  <si>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</si>
  <si>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</si>
  <si>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</si>
  <si>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</si>
  <si>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</si>
  <si>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</si>
  <si>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</si>
  <si>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</si>
  <si>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</si>
  <si>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</si>
  <si>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</si>
  <si>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</si>
  <si>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</si>
  <si>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</si>
  <si>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</si>
  <si>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</si>
  <si>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</si>
  <si>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</si>
  <si>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</si>
  <si>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</si>
  <si>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</si>
  <si>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</si>
  <si>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</si>
  <si>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</si>
  <si>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</si>
  <si>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</si>
  <si>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</si>
  <si>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</si>
  <si>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</si>
  <si>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</si>
  <si>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</si>
  <si>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</si>
  <si>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</si>
  <si>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</si>
  <si>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</si>
  <si>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</si>
  <si>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</si>
  <si>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</si>
  <si>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</si>
  <si>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</si>
  <si>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</si>
  <si>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</si>
  <si>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</si>
  <si>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</si>
  <si>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</si>
  <si>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</si>
  <si>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</si>
  <si>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</si>
  <si>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</si>
  <si>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</si>
  <si>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</si>
  <si>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</si>
  <si>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</si>
  <si>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</si>
  <si>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</si>
  <si>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</si>
  <si>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</si>
  <si>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</si>
  <si>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</si>
  <si>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</si>
  <si>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</si>
  <si>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</si>
  <si>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</si>
  <si>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</si>
  <si>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</si>
  <si>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</si>
  <si>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</si>
  <si>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</si>
  <si>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</si>
  <si>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</si>
  <si>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</si>
  <si>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</si>
  <si>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</si>
  <si>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</si>
  <si>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</si>
  <si>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</si>
  <si>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</si>
  <si>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</si>
  <si>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</si>
  <si>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</si>
  <si>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</si>
  <si>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</si>
  <si>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</si>
  <si>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</si>
  <si>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</si>
  <si>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</si>
  <si>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</si>
  <si>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</si>
  <si>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</si>
  <si>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</si>
  <si>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</si>
  <si>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</si>
  <si>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</si>
  <si>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</si>
  <si>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</si>
  <si>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</si>
  <si>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</si>
  <si>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</si>
  <si>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</si>
  <si>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</si>
  <si>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</si>
  <si>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</si>
  <si>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</si>
  <si>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</si>
  <si>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</si>
  <si>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</si>
  <si>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</si>
  <si>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</si>
  <si>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</si>
  <si>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</si>
  <si>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</si>
  <si>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</si>
  <si>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</si>
  <si>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</si>
  <si>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</si>
  <si>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</si>
  <si>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</si>
  <si>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</si>
  <si>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</si>
  <si>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</si>
  <si>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</si>
  <si>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</si>
  <si>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</si>
  <si>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</si>
  <si>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</si>
  <si>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</si>
  <si>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</si>
  <si>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</si>
  <si>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</si>
  <si>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</si>
  <si>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</si>
  <si>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</si>
  <si>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</si>
  <si>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</si>
  <si>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</si>
  <si>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</si>
  <si>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</si>
  <si>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</si>
  <si>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</si>
  <si>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</si>
  <si>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</si>
  <si>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</si>
  <si>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</si>
  <si>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</si>
  <si>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</si>
  <si>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</si>
  <si>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</si>
  <si>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</si>
  <si>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</si>
  <si>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</si>
  <si>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</si>
  <si>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</si>
  <si>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</si>
  <si>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</si>
  <si>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</si>
  <si>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</si>
  <si>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</si>
  <si>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</si>
  <si>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</si>
  <si>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</si>
  <si>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</si>
  <si>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</si>
  <si>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</si>
  <si>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</si>
  <si>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</si>
  <si>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</si>
  <si>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</si>
  <si>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</si>
  <si>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</si>
  <si>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</si>
  <si>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</si>
  <si>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</si>
  <si>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</si>
  <si>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</si>
  <si>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</si>
  <si>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</si>
  <si>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</si>
  <si>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</si>
  <si>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</si>
  <si>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</si>
  <si>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</si>
  <si>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</si>
  <si>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</si>
  <si>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</si>
  <si>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</si>
  <si>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</si>
  <si>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</si>
  <si>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</si>
  <si>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</si>
  <si>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</si>
  <si>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</si>
  <si>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</si>
  <si>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</si>
  <si>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</si>
  <si>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</si>
  <si>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</si>
  <si>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</si>
  <si>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</si>
  <si>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</si>
  <si>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</si>
  <si>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</si>
  <si>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</si>
  <si>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</si>
  <si>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</si>
  <si>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</si>
  <si>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</si>
  <si>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</si>
  <si>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</si>
  <si>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</si>
  <si>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</si>
  <si>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</si>
  <si>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</si>
  <si>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</si>
  <si>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</si>
  <si>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</si>
  <si>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</si>
  <si>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</si>
  <si>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</si>
  <si>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</si>
  <si>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</si>
  <si>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</si>
  <si>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</si>
  <si>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</si>
  <si>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</si>
  <si>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</si>
  <si>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</si>
  <si>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</si>
  <si>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</si>
  <si>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</si>
  <si>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</si>
  <si>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</si>
  <si>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</si>
  <si>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</si>
  <si>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</si>
  <si>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</si>
  <si>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</si>
  <si>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</si>
  <si>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</si>
  <si>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</si>
  <si>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</si>
  <si>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</si>
  <si>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</si>
  <si>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</si>
  <si>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</si>
  <si>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</si>
  <si>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</si>
  <si>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</si>
  <si>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</si>
  <si>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</si>
  <si>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</si>
  <si>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</si>
  <si>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</si>
  <si>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</si>
  <si>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</si>
  <si>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</si>
  <si>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</si>
  <si>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</si>
  <si>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</si>
  <si>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</si>
  <si>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</si>
  <si>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</si>
  <si>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</si>
  <si>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</si>
  <si>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</si>
  <si>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</si>
  <si>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</si>
  <si>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</si>
  <si>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</si>
  <si>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</si>
  <si>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</si>
  <si>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</si>
  <si>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</si>
  <si>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</si>
  <si>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</si>
  <si>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</si>
  <si>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</si>
  <si>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</si>
  <si>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</si>
  <si>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</si>
  <si>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</si>
  <si>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</si>
  <si>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</si>
  <si>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</si>
  <si>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</si>
  <si>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</si>
  <si>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</si>
  <si>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</si>
  <si>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</si>
  <si>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</si>
  <si>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</si>
  <si>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</si>
  <si>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</si>
  <si>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</si>
  <si>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</si>
  <si>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</si>
  <si>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</si>
  <si>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</si>
  <si>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</si>
  <si>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</si>
  <si>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</si>
  <si>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</si>
  <si>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</si>
  <si>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</si>
  <si>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</si>
  <si>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</si>
  <si>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</si>
  <si>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</si>
  <si>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</si>
  <si>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</si>
  <si>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</si>
  <si>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</si>
  <si>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</si>
  <si>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</si>
  <si>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</si>
  <si>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</si>
  <si>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</si>
  <si>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</si>
  <si>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</si>
  <si>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</si>
  <si>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</si>
  <si>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</si>
  <si>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</si>
  <si>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</si>
  <si>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</si>
  <si>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</si>
  <si>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</si>
  <si>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</si>
  <si>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</si>
  <si>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</si>
  <si>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</si>
  <si>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</si>
  <si>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</si>
  <si>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</si>
  <si>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</si>
  <si>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</si>
  <si>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</si>
  <si>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</si>
  <si>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</si>
  <si>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</si>
  <si>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</si>
  <si>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</si>
  <si>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</si>
  <si>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</si>
  <si>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</si>
  <si>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</si>
  <si>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</si>
  <si>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</si>
  <si>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</si>
  <si>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</si>
  <si>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</si>
  <si>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</si>
  <si>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</si>
  <si>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</si>
  <si>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</si>
  <si>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</si>
  <si>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</si>
  <si>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</si>
  <si>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</si>
  <si>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</si>
  <si>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</si>
  <si>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</si>
  <si>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</si>
  <si>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</si>
  <si>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</si>
  <si>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</si>
  <si>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</si>
  <si>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</si>
  <si>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</si>
  <si>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</si>
  <si>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</si>
  <si>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</si>
  <si>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</si>
  <si>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</si>
  <si>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</si>
  <si>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</si>
  <si>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</si>
  <si>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</si>
  <si>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</si>
  <si>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</si>
  <si>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</si>
  <si>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</si>
  <si>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</si>
  <si>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</si>
  <si>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</si>
  <si>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</si>
  <si>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</si>
  <si>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</si>
  <si>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</si>
  <si>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</si>
  <si>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</si>
  <si>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</si>
  <si>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</si>
  <si>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</si>
  <si>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</si>
  <si>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</si>
  <si>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</si>
  <si>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</si>
  <si>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</si>
  <si>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</si>
  <si>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</si>
  <si>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</si>
  <si>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</si>
  <si>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</si>
  <si>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</si>
  <si>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</si>
  <si>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</si>
  <si>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</si>
  <si>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</si>
  <si>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</si>
  <si>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</si>
  <si>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</si>
  <si>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</si>
  <si>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</si>
  <si>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</si>
  <si>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</si>
  <si>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</si>
  <si>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</si>
  <si>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</si>
  <si>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</si>
  <si>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</si>
  <si>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</si>
  <si>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</si>
  <si>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</si>
  <si>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</si>
  <si>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</si>
  <si>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</si>
  <si>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</si>
  <si>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</si>
  <si>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</si>
  <si>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</si>
  <si>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</si>
  <si>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</si>
  <si>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</si>
  <si>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</si>
  <si>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</si>
  <si>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</si>
  <si>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</si>
  <si>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</si>
  <si>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</si>
  <si>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</si>
  <si>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</si>
  <si>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</si>
  <si>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</si>
  <si>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</si>
  <si>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</si>
  <si>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</si>
  <si>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</si>
  <si>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</si>
  <si>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</si>
  <si>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</si>
  <si>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</si>
  <si>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</si>
  <si>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</si>
  <si>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</si>
  <si>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</si>
  <si>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</si>
  <si>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</si>
  <si>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</si>
  <si>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</si>
  <si>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</si>
  <si>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</si>
  <si>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</si>
  <si>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</si>
  <si>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</si>
  <si>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</si>
  <si>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</si>
  <si>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</si>
  <si>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</si>
  <si>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</si>
  <si>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</si>
  <si>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</si>
  <si>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</si>
  <si>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</si>
  <si>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</si>
  <si>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</si>
  <si>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</si>
  <si>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</si>
  <si>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</si>
  <si>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</si>
  <si>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</si>
  <si>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</si>
  <si>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</si>
  <si>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</si>
  <si>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</si>
  <si>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</si>
  <si>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</si>
  <si>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</si>
  <si>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</si>
  <si>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</si>
  <si>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</si>
  <si>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</si>
  <si>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</si>
  <si>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</si>
  <si>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</si>
  <si>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</si>
  <si>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</si>
  <si>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</si>
  <si>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</si>
  <si>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</si>
  <si>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</si>
  <si>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</si>
  <si>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</si>
  <si>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</si>
  <si>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</si>
  <si>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</si>
  <si>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</si>
  <si>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</si>
  <si>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Variable Cost</t>
  </si>
  <si>
    <t>Selling Price/unit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</si>
</sst>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0.0%"/>
    <numFmt numFmtId="167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5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4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4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4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0" fontId="0" fillId="0" borderId="12" xfId="1" applyNumberFormat="1" applyFont="1" applyBorder="1"/>
    <xf numFmtId="0" fontId="5" fillId="3" borderId="0" xfId="0" applyFont="1" applyFill="1" applyBorder="1" applyAlignment="1">
      <alignment horizontal="center" wrapText="1"/>
    </xf>
    <xf numFmtId="167" fontId="0" fillId="0" borderId="13" xfId="1" applyNumberFormat="1" applyFont="1" applyBorder="1"/>
    <xf numFmtId="0" fontId="0" fillId="0" borderId="0" xfId="0" applyNumberFormat="1" applyBorder="1" applyAlignment="1">
      <alignment horizontal="center"/>
    </xf>
    <xf numFmtId="0" fontId="0" fillId="0" borderId="0" xfId="0" applyFill="1"/>
    <xf numFmtId="0" fontId="18" fillId="0" borderId="0" xfId="0" applyFont="1" applyFill="1" applyBorder="1" applyAlignme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9" fontId="0" fillId="7" borderId="0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0" xfId="1" applyFont="1" applyAlignment="1">
      <alignment horizontal="center"/>
    </xf>
    <xf numFmtId="0" fontId="11" fillId="5" borderId="0" xfId="0" applyFont="1" applyFill="1" applyAlignment="1">
      <alignment horizontal="center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0903324584427E-2"/>
          <c:y val="0.17634259259259263"/>
          <c:w val="0.89709033245844272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'Analytical Functions'!$Q$1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667366579177601"/>
                  <c:y val="-0.47134623797025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Functions'!$P$2:$P$513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Functions'!$Q$2:$Q$513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189472"/>
        <c:axId val="266191152"/>
      </c:scatterChart>
      <c:valAx>
        <c:axId val="26618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91152"/>
        <c:crosses val="autoZero"/>
        <c:crossBetween val="midCat"/>
      </c:valAx>
      <c:valAx>
        <c:axId val="26619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8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9</xdr:row>
      <xdr:rowOff>176212</xdr:rowOff>
    </xdr:from>
    <xdr:to>
      <xdr:col>14</xdr:col>
      <xdr:colOff>390525</xdr:colOff>
      <xdr:row>24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G28" sqref="G28"/>
    </sheetView>
  </sheetViews>
  <sheetFormatPr defaultRowHeight="15" x14ac:dyDescent="0.25"/>
  <cols>
    <col min="1" max="1" width="25.140625" bestFit="1" customWidth="1"/>
    <col min="2" max="2" width="10.42578125" bestFit="1" customWidth="1"/>
    <col min="3" max="4" width="9.5703125" customWidth="1"/>
    <col min="5" max="5" width="8.7109375" customWidth="1"/>
    <col min="6" max="6" width="10.42578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1"/>
      <c r="T1" s="1"/>
      <c r="U1" s="1"/>
    </row>
    <row r="2" spans="1:22" ht="15.75" thickBot="1" x14ac:dyDescent="0.3">
      <c r="A2" s="96" t="s">
        <v>1</v>
      </c>
      <c r="B2" s="97">
        <v>2005</v>
      </c>
      <c r="C2" s="98"/>
      <c r="D2" s="98"/>
      <c r="E2" s="99"/>
      <c r="F2" s="97">
        <v>2006</v>
      </c>
      <c r="G2" s="98"/>
      <c r="H2" s="98"/>
      <c r="I2" s="99"/>
      <c r="J2" s="97">
        <v>2007</v>
      </c>
      <c r="K2" s="98"/>
      <c r="L2" s="98"/>
      <c r="M2" s="99"/>
      <c r="N2" s="97">
        <v>2008</v>
      </c>
      <c r="O2" s="98"/>
      <c r="P2" s="98"/>
      <c r="Q2" s="99"/>
      <c r="R2" s="97">
        <v>2009</v>
      </c>
      <c r="S2" s="98"/>
      <c r="T2" s="98"/>
      <c r="U2" s="99"/>
    </row>
    <row r="3" spans="1:22" x14ac:dyDescent="0.25">
      <c r="A3" s="96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(H4/D4)-1</f>
        <v>0.10137038961425771</v>
      </c>
      <c r="C14" s="89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((R4/B4)^0.25)-1</f>
        <v>1.5333771232613369E-2</v>
      </c>
      <c r="C21" s="78">
        <f>((S4/C4)^0.25)-1</f>
        <v>0.1061821940191634</v>
      </c>
      <c r="D21" s="78">
        <f>((T4/D4)^0.25)-1</f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100" t="s">
        <v>14</v>
      </c>
      <c r="B1" s="100"/>
      <c r="C1" s="100"/>
      <c r="D1" s="100"/>
      <c r="E1" s="100"/>
      <c r="F1" s="100"/>
      <c r="G1" s="100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91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91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91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SQRT(L9)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05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>IF(B306=D306,1,0)</f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ref="I307:I370" si="10">IF(B307=D307,1,0)</f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10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10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10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10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10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10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10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10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10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10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10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10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10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10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10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10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si="10"/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ref="I371:I434" si="12">IF(B371=D371,1,0)</f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2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2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2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2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2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2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2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2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2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2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2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2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2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2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2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2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si="12"/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ref="I435:I498" si="14">IF(B435=D435,1,0)</f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4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4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4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4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4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4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4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4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4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4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4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4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4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4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4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4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si="14"/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ref="I499:I562" si="16">IF(B499=D499,1,0)</f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6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6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6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6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6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6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6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6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6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6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6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6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6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6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6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6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si="16"/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ref="I563:I626" si="18">IF(B563=D563,1,0)</f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8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8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8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8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8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8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8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8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8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8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8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8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8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8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8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8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si="18"/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ref="I627:I668" si="20">IF(B627=D627,1,0)</f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20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20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20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20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20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20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20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20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20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20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20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20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20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20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20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20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si="20"/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17" sqref="N17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100" t="s">
        <v>31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G16" sqref="G16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100" t="s">
        <v>40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101" t="s">
        <v>41</v>
      </c>
      <c r="B3" s="101" t="s">
        <v>42</v>
      </c>
      <c r="C3" s="101" t="s">
        <v>43</v>
      </c>
      <c r="D3" s="101" t="s">
        <v>695</v>
      </c>
      <c r="E3" s="101" t="s">
        <v>696</v>
      </c>
      <c r="F3" s="101" t="s">
        <v>697</v>
      </c>
      <c r="G3" s="27"/>
      <c r="H3" s="102" t="s">
        <v>42</v>
      </c>
      <c r="I3" s="102" t="s">
        <v>44</v>
      </c>
      <c r="J3" s="102" t="s">
        <v>43</v>
      </c>
      <c r="K3" s="27"/>
      <c r="M3"/>
    </row>
    <row r="4" spans="1:17" ht="17.25" customHeight="1" x14ac:dyDescent="0.25">
      <c r="A4" s="101"/>
      <c r="B4" s="101"/>
      <c r="C4" s="101"/>
      <c r="D4" s="101"/>
      <c r="E4" s="101"/>
      <c r="F4" s="101"/>
      <c r="G4" s="27"/>
      <c r="H4" s="102"/>
      <c r="I4" s="102"/>
      <c r="J4" s="102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114" t="str">
        <f>LEFT(C5,LEN(C5)-3)</f>
        <v>6.90</v>
      </c>
      <c r="E5" s="114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114" t="str">
        <f t="shared" ref="D6:D69" si="0">LEFT(C6,LEN(C6)-3)</f>
        <v>8.83</v>
      </c>
      <c r="E6" s="114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114" t="str">
        <f t="shared" si="0"/>
        <v>801.93</v>
      </c>
      <c r="E7" s="114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114" t="str">
        <f t="shared" si="0"/>
        <v>6.1</v>
      </c>
      <c r="E8" s="114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114" t="str">
        <f t="shared" si="0"/>
        <v>788.86</v>
      </c>
      <c r="E9" s="114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114" t="str">
        <f t="shared" si="0"/>
        <v>566.1</v>
      </c>
      <c r="E10" s="114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114" t="str">
        <f t="shared" si="0"/>
        <v>6.4</v>
      </c>
      <c r="E11" s="114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114" t="str">
        <f t="shared" si="0"/>
        <v>598.29</v>
      </c>
      <c r="E12" s="114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114" t="str">
        <f t="shared" si="0"/>
        <v>736.47</v>
      </c>
      <c r="E13" s="114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114" t="str">
        <f t="shared" si="0"/>
        <v>7.03</v>
      </c>
      <c r="E14" s="114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114" t="str">
        <f t="shared" si="0"/>
        <v>6.72</v>
      </c>
      <c r="E15" s="114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114" t="str">
        <f t="shared" si="0"/>
        <v>6.49</v>
      </c>
      <c r="E16" s="114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114" t="str">
        <f t="shared" si="0"/>
        <v>731.06</v>
      </c>
      <c r="E17" s="114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114" t="str">
        <f t="shared" si="0"/>
        <v>865.21</v>
      </c>
      <c r="E18" s="114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114" t="str">
        <f t="shared" si="0"/>
        <v>722.16</v>
      </c>
      <c r="E19" s="114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114" t="str">
        <f t="shared" si="0"/>
        <v>874.15</v>
      </c>
      <c r="E20" s="114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114" t="str">
        <f t="shared" si="0"/>
        <v>9.46</v>
      </c>
      <c r="E21" s="114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114" t="str">
        <f t="shared" si="0"/>
        <v>9.84</v>
      </c>
      <c r="E22" s="114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114" t="str">
        <f t="shared" si="0"/>
        <v>6.82</v>
      </c>
      <c r="E23" s="114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114" t="str">
        <f t="shared" si="0"/>
        <v>786.32</v>
      </c>
      <c r="E24" s="114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114" t="str">
        <f t="shared" si="0"/>
        <v>8.6</v>
      </c>
      <c r="E25" s="114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114" t="str">
        <f t="shared" si="0"/>
        <v>6.94</v>
      </c>
      <c r="E26" s="114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114" t="str">
        <f t="shared" si="0"/>
        <v>587.96</v>
      </c>
      <c r="E27" s="114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114" t="str">
        <f t="shared" si="0"/>
        <v>5.68</v>
      </c>
      <c r="E28" s="114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114" t="str">
        <f t="shared" si="0"/>
        <v>7.79</v>
      </c>
      <c r="E29" s="114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114" t="str">
        <f t="shared" si="0"/>
        <v>667.62</v>
      </c>
      <c r="E30" s="114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114" t="str">
        <f t="shared" si="0"/>
        <v>5.89</v>
      </c>
      <c r="E31" s="114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114" t="str">
        <f t="shared" si="0"/>
        <v>532.41</v>
      </c>
      <c r="E32" s="114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114" t="str">
        <f t="shared" si="0"/>
        <v>6.44</v>
      </c>
      <c r="E33" s="114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114" t="str">
        <f t="shared" si="0"/>
        <v>4.87</v>
      </c>
      <c r="E34" s="114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114" t="str">
        <f t="shared" si="0"/>
        <v>541.29</v>
      </c>
      <c r="E35" s="114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114" t="str">
        <f t="shared" si="0"/>
        <v>4.5</v>
      </c>
      <c r="E36" s="114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114" t="str">
        <f t="shared" si="0"/>
        <v>4.76</v>
      </c>
      <c r="E37" s="114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114" t="str">
        <f t="shared" si="0"/>
        <v>4.49</v>
      </c>
      <c r="E38" s="114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114" t="str">
        <f t="shared" si="0"/>
        <v>3.27</v>
      </c>
      <c r="E39" s="114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114" t="str">
        <f t="shared" si="0"/>
        <v>3.91</v>
      </c>
      <c r="E40" s="114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114" t="str">
        <f t="shared" si="0"/>
        <v>3.95</v>
      </c>
      <c r="E41" s="114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114" t="str">
        <f t="shared" si="0"/>
        <v>3.64</v>
      </c>
      <c r="E42" s="114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114" t="str">
        <f t="shared" si="0"/>
        <v>87.41</v>
      </c>
      <c r="E43" s="114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114" t="str">
        <f t="shared" si="0"/>
        <v>5.11</v>
      </c>
      <c r="E44" s="114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114" t="str">
        <f t="shared" si="0"/>
        <v>4.93</v>
      </c>
      <c r="E45" s="114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114" t="str">
        <f t="shared" si="0"/>
        <v>606.38</v>
      </c>
      <c r="E46" s="114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114" t="str">
        <f t="shared" si="0"/>
        <v>6.47</v>
      </c>
      <c r="E47" s="114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114" t="str">
        <f t="shared" si="0"/>
        <v>9.01</v>
      </c>
      <c r="E48" s="114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114" t="str">
        <f t="shared" si="0"/>
        <v>571.71</v>
      </c>
      <c r="E49" s="114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114" t="str">
        <f t="shared" si="0"/>
        <v>5.62</v>
      </c>
      <c r="E50" s="114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114" t="str">
        <f t="shared" si="0"/>
        <v>647.9</v>
      </c>
      <c r="E51" s="114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114" t="str">
        <f t="shared" si="0"/>
        <v>619.04</v>
      </c>
      <c r="E52" s="114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114" t="str">
        <f t="shared" si="0"/>
        <v>6.92</v>
      </c>
      <c r="E53" s="114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114" t="str">
        <f t="shared" si="0"/>
        <v>634.2</v>
      </c>
      <c r="E54" s="114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114" t="str">
        <f t="shared" si="0"/>
        <v>5.21</v>
      </c>
      <c r="E55" s="114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114" t="str">
        <f t="shared" si="0"/>
        <v>495.34</v>
      </c>
      <c r="E56" s="114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114" t="str">
        <f t="shared" si="0"/>
        <v>4.87</v>
      </c>
      <c r="E57" s="114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114" t="str">
        <f t="shared" si="0"/>
        <v>4.07</v>
      </c>
      <c r="E58" s="114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114" t="str">
        <f t="shared" si="0"/>
        <v>4.74</v>
      </c>
      <c r="E59" s="114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114" t="str">
        <f t="shared" si="0"/>
        <v>3.88</v>
      </c>
      <c r="E60" s="114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114" t="str">
        <f t="shared" si="0"/>
        <v>3.92</v>
      </c>
      <c r="E61" s="114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114" t="str">
        <f t="shared" si="0"/>
        <v>404.21</v>
      </c>
      <c r="E62" s="114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114" t="str">
        <f t="shared" si="0"/>
        <v>482.36</v>
      </c>
      <c r="E63" s="114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114" t="str">
        <f t="shared" si="0"/>
        <v>3.17</v>
      </c>
      <c r="E64" s="114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114" t="str">
        <f t="shared" si="0"/>
        <v>279.37</v>
      </c>
      <c r="E65" s="114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114" t="str">
        <f t="shared" si="0"/>
        <v>3.44</v>
      </c>
      <c r="E66" s="114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114" t="str">
        <f t="shared" si="0"/>
        <v>4.93</v>
      </c>
      <c r="E67" s="114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114" t="str">
        <f t="shared" si="0"/>
        <v>4.16</v>
      </c>
      <c r="E68" s="114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114" t="str">
        <f t="shared" si="0"/>
        <v>369.74</v>
      </c>
      <c r="E69" s="114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114" t="str">
        <f t="shared" ref="D70:D104" si="4">LEFT(C70,LEN(C70)-3)</f>
        <v>4.89</v>
      </c>
      <c r="E70" s="114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114" t="str">
        <f t="shared" si="4"/>
        <v>8.23</v>
      </c>
      <c r="E71" s="114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114" t="str">
        <f t="shared" si="4"/>
        <v>10.04</v>
      </c>
      <c r="E72" s="114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114" t="str">
        <f t="shared" si="4"/>
        <v>1003.46</v>
      </c>
      <c r="E73" s="114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114" t="str">
        <f t="shared" si="4"/>
        <v>9.04</v>
      </c>
      <c r="E74" s="114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114" t="str">
        <f t="shared" si="4"/>
        <v>8.05</v>
      </c>
      <c r="E75" s="114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114" t="str">
        <f t="shared" si="4"/>
        <v>8.64</v>
      </c>
      <c r="E76" s="114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114" t="str">
        <f t="shared" si="4"/>
        <v>8.57</v>
      </c>
      <c r="E77" s="114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114" t="str">
        <f t="shared" si="4"/>
        <v>7.42</v>
      </c>
      <c r="E78" s="114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114" t="str">
        <f t="shared" si="4"/>
        <v>5.12</v>
      </c>
      <c r="E79" s="114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114" t="str">
        <f t="shared" si="4"/>
        <v>442.18</v>
      </c>
      <c r="E80" s="114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114" t="str">
        <f t="shared" si="4"/>
        <v>5.13</v>
      </c>
      <c r="E81" s="114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114" t="str">
        <f t="shared" si="4"/>
        <v>4.17</v>
      </c>
      <c r="E82" s="114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114" t="str">
        <f t="shared" si="4"/>
        <v>6.1</v>
      </c>
      <c r="E83" s="114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114" t="str">
        <f t="shared" si="4"/>
        <v>7.46</v>
      </c>
      <c r="E84" s="114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114" t="str">
        <f t="shared" si="4"/>
        <v>5.03</v>
      </c>
      <c r="E85" s="114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114" t="str">
        <f t="shared" si="4"/>
        <v>8.32</v>
      </c>
      <c r="E86" s="114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114" t="str">
        <f t="shared" si="4"/>
        <v>8.04</v>
      </c>
      <c r="E87" s="114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114" t="str">
        <f t="shared" si="4"/>
        <v>1026.68</v>
      </c>
      <c r="E88" s="114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114" t="str">
        <f t="shared" si="4"/>
        <v>9.08</v>
      </c>
      <c r="E89" s="114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114" t="str">
        <f t="shared" si="4"/>
        <v>870.84</v>
      </c>
      <c r="E90" s="114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114" t="str">
        <f t="shared" si="4"/>
        <v>5.11</v>
      </c>
      <c r="E91" s="114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114" t="str">
        <f t="shared" si="4"/>
        <v>9.52</v>
      </c>
      <c r="E92" s="114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114" t="str">
        <f t="shared" si="4"/>
        <v>692.15</v>
      </c>
      <c r="E93" s="114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114" t="str">
        <f t="shared" si="4"/>
        <v>622.63</v>
      </c>
      <c r="E94" s="114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114" t="str">
        <f t="shared" si="4"/>
        <v>532.8</v>
      </c>
      <c r="E95" s="114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114" t="str">
        <f t="shared" si="4"/>
        <v>4.26</v>
      </c>
      <c r="E96" s="114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114" t="str">
        <f t="shared" si="4"/>
        <v>3.67</v>
      </c>
      <c r="E97" s="114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114" t="str">
        <f t="shared" si="4"/>
        <v>3.82</v>
      </c>
      <c r="E98" s="114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114" t="str">
        <f t="shared" si="4"/>
        <v>5.51</v>
      </c>
      <c r="E99" s="114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114" t="str">
        <f t="shared" si="4"/>
        <v>4.48</v>
      </c>
      <c r="E100" s="114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114" t="str">
        <f t="shared" si="4"/>
        <v>4.17</v>
      </c>
      <c r="E101" s="114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114" t="str">
        <f t="shared" si="4"/>
        <v>547.42</v>
      </c>
      <c r="E102" s="114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114" t="str">
        <f t="shared" si="4"/>
        <v>539.6</v>
      </c>
      <c r="E103" s="114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114" t="str">
        <f t="shared" si="4"/>
        <v>499.94</v>
      </c>
      <c r="E104" s="114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H18" sqref="H18:M24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5" max="5" width="13.5703125" bestFit="1" customWidth="1"/>
    <col min="6" max="6" width="4.7109375" customWidth="1"/>
    <col min="7" max="7" width="14.42578125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100" t="s">
        <v>148</v>
      </c>
      <c r="B1" s="100"/>
      <c r="C1" s="100"/>
      <c r="D1" s="100"/>
      <c r="E1" s="100"/>
      <c r="F1" s="100"/>
      <c r="G1" s="100"/>
      <c r="H1" s="100"/>
      <c r="I1" s="100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  <c r="H6" s="93"/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B4*B5</f>
        <v>150000</v>
      </c>
      <c r="C9" s="46" t="s">
        <v>154</v>
      </c>
    </row>
    <row r="10" spans="1:12" ht="15.75" x14ac:dyDescent="0.25">
      <c r="A10" s="44" t="s">
        <v>158</v>
      </c>
      <c r="B10" s="45">
        <f>B6+(B7*B9)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2" ht="15.75" thickTop="1" x14ac:dyDescent="0.25">
      <c r="F13" s="85"/>
      <c r="G13" s="87"/>
      <c r="H13" s="87"/>
      <c r="I13" s="87"/>
      <c r="J13" s="87"/>
      <c r="K13" s="87"/>
      <c r="L13" s="87"/>
    </row>
    <row r="14" spans="1:12" x14ac:dyDescent="0.25">
      <c r="F14" s="86"/>
      <c r="G14" s="88"/>
      <c r="H14" s="87"/>
      <c r="I14" s="87"/>
      <c r="J14" s="87"/>
      <c r="K14" s="87"/>
      <c r="L14" s="87"/>
    </row>
    <row r="15" spans="1:12" x14ac:dyDescent="0.25">
      <c r="E15" s="93"/>
      <c r="F15" s="86"/>
      <c r="G15" s="57"/>
      <c r="H15" s="57"/>
      <c r="I15" s="57"/>
      <c r="J15" s="57"/>
      <c r="K15" s="57"/>
      <c r="L15" s="87"/>
    </row>
    <row r="16" spans="1:12" x14ac:dyDescent="0.25">
      <c r="D16" s="53"/>
      <c r="E16" s="93"/>
      <c r="F16" s="86"/>
      <c r="G16" s="92"/>
      <c r="H16" s="87"/>
      <c r="I16" s="87"/>
      <c r="J16" s="87"/>
      <c r="K16" s="87"/>
      <c r="L16" s="87"/>
    </row>
    <row r="17" spans="4:13" ht="15.75" thickBot="1" x14ac:dyDescent="0.3">
      <c r="D17" s="53"/>
      <c r="E17" s="106"/>
      <c r="F17" s="86"/>
      <c r="G17" s="88"/>
      <c r="H17" s="87"/>
      <c r="I17" s="110" t="s">
        <v>699</v>
      </c>
      <c r="J17" s="110"/>
      <c r="K17" s="110"/>
      <c r="L17" s="110"/>
      <c r="M17" s="110"/>
    </row>
    <row r="18" spans="4:13" ht="15.75" thickBot="1" x14ac:dyDescent="0.3">
      <c r="D18" s="53"/>
      <c r="E18" s="106"/>
      <c r="F18" s="86"/>
      <c r="G18" s="88"/>
      <c r="H18" s="112">
        <f>B12</f>
        <v>31500</v>
      </c>
      <c r="I18" s="87">
        <v>80</v>
      </c>
      <c r="J18" s="87">
        <v>90</v>
      </c>
      <c r="K18" s="87">
        <v>100</v>
      </c>
      <c r="L18" s="87">
        <v>110</v>
      </c>
      <c r="M18" s="107">
        <v>120</v>
      </c>
    </row>
    <row r="19" spans="4:13" x14ac:dyDescent="0.25">
      <c r="D19" s="53"/>
      <c r="E19" s="106"/>
      <c r="F19" s="86"/>
      <c r="G19" s="111" t="s">
        <v>698</v>
      </c>
      <c r="H19" s="108">
        <v>0.65</v>
      </c>
      <c r="I19" s="87">
        <f t="dataTable" ref="I19:M24" dt2D="1" dtr="1" r1="B5" r2="B7"/>
        <v>42720</v>
      </c>
      <c r="J19" s="87">
        <v>45030</v>
      </c>
      <c r="K19" s="87">
        <v>46500</v>
      </c>
      <c r="L19" s="87">
        <v>47130</v>
      </c>
      <c r="M19">
        <v>46920</v>
      </c>
    </row>
    <row r="20" spans="4:13" x14ac:dyDescent="0.25">
      <c r="E20" s="106"/>
      <c r="F20" s="94"/>
      <c r="G20" s="111"/>
      <c r="H20" s="108">
        <v>0.7</v>
      </c>
      <c r="I20" s="85">
        <v>35760.000000000015</v>
      </c>
      <c r="J20" s="85">
        <v>37740</v>
      </c>
      <c r="K20" s="85">
        <v>39000</v>
      </c>
      <c r="L20" s="85">
        <v>39540</v>
      </c>
      <c r="M20">
        <v>39360</v>
      </c>
    </row>
    <row r="21" spans="4:13" x14ac:dyDescent="0.25">
      <c r="E21" s="106"/>
      <c r="F21" s="94"/>
      <c r="G21" s="111"/>
      <c r="H21" s="113">
        <v>0.75</v>
      </c>
      <c r="I21">
        <v>28800</v>
      </c>
      <c r="J21">
        <v>30450</v>
      </c>
      <c r="K21">
        <v>31500</v>
      </c>
      <c r="L21">
        <v>31950</v>
      </c>
      <c r="M21">
        <v>31800</v>
      </c>
    </row>
    <row r="22" spans="4:13" x14ac:dyDescent="0.25">
      <c r="E22" s="106"/>
      <c r="F22" s="94"/>
      <c r="G22" s="111"/>
      <c r="H22" s="109">
        <v>0.8</v>
      </c>
      <c r="I22">
        <v>21840</v>
      </c>
      <c r="J22">
        <v>23160</v>
      </c>
      <c r="K22">
        <v>24000</v>
      </c>
      <c r="L22">
        <v>24360</v>
      </c>
      <c r="M22">
        <v>24240</v>
      </c>
    </row>
    <row r="23" spans="4:13" x14ac:dyDescent="0.25">
      <c r="E23" s="93"/>
      <c r="G23" s="111"/>
      <c r="H23" s="109">
        <v>0.85</v>
      </c>
      <c r="I23">
        <v>14880.000000000015</v>
      </c>
      <c r="J23">
        <v>15870</v>
      </c>
      <c r="K23">
        <v>16500</v>
      </c>
      <c r="L23">
        <v>16770</v>
      </c>
      <c r="M23">
        <v>16680</v>
      </c>
    </row>
    <row r="24" spans="4:13" x14ac:dyDescent="0.25">
      <c r="G24" s="111"/>
      <c r="H24" s="109">
        <v>0.9</v>
      </c>
      <c r="I24">
        <v>7920</v>
      </c>
      <c r="J24">
        <v>8580</v>
      </c>
      <c r="K24">
        <v>9000</v>
      </c>
      <c r="L24">
        <v>9180</v>
      </c>
      <c r="M24">
        <v>9120</v>
      </c>
    </row>
  </sheetData>
  <mergeCells count="3">
    <mergeCell ref="A1:I1"/>
    <mergeCell ref="I17:M17"/>
    <mergeCell ref="G19:G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1"/>
  <sheetViews>
    <sheetView workbookViewId="0">
      <selection activeCell="L29" sqref="L29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16" max="16" width="9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7" ht="26.25" x14ac:dyDescent="0.25">
      <c r="A1" s="100" t="s">
        <v>160</v>
      </c>
      <c r="B1" s="100"/>
      <c r="C1" s="100"/>
      <c r="D1" s="100"/>
      <c r="E1" s="100"/>
      <c r="F1" s="100"/>
      <c r="G1" s="100"/>
      <c r="P1" s="90" t="s">
        <v>163</v>
      </c>
      <c r="Q1" s="90" t="s">
        <v>161</v>
      </c>
    </row>
    <row r="2" spans="1:17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P2" s="22">
        <v>3.6474164133738718</v>
      </c>
      <c r="Q2" s="22">
        <v>2.9730352615810141</v>
      </c>
    </row>
    <row r="3" spans="1:17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3" t="s">
        <v>168</v>
      </c>
      <c r="J3" s="103"/>
      <c r="K3" s="25">
        <f>CORREL(data1,data2)</f>
        <v>-0.1673233626416778</v>
      </c>
      <c r="P3" s="22">
        <v>3.6363636363636376</v>
      </c>
      <c r="Q3" s="22">
        <v>0</v>
      </c>
    </row>
    <row r="4" spans="1:17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P4" s="22">
        <v>3.9393939393939315</v>
      </c>
      <c r="Q4" s="22">
        <v>3.6698223593234713</v>
      </c>
    </row>
    <row r="5" spans="1:17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3" t="s">
        <v>171</v>
      </c>
      <c r="J5" s="103"/>
      <c r="K5" s="25">
        <f>SLOPE(data1,data2)</f>
        <v>-0.96838184936839866</v>
      </c>
      <c r="P5" s="22">
        <v>3.92749244712991</v>
      </c>
      <c r="Q5" s="22">
        <v>10.776829815895827</v>
      </c>
    </row>
    <row r="6" spans="1:17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4" t="s">
        <v>173</v>
      </c>
      <c r="J6" s="105"/>
      <c r="K6" s="25">
        <f>INTERCEPT(data1,data2)</f>
        <v>11.807696961179321</v>
      </c>
      <c r="P6" s="22">
        <v>4.229607250755274</v>
      </c>
      <c r="Q6" s="22">
        <v>9.8631950573698113</v>
      </c>
    </row>
    <row r="7" spans="1:17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P7" s="22">
        <v>4.2042042042042205</v>
      </c>
      <c r="Q7" s="22">
        <v>3.1556728232190023</v>
      </c>
    </row>
    <row r="8" spans="1:17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P8" s="22">
        <v>4.4910179640718528</v>
      </c>
      <c r="Q8" s="22">
        <v>5.5745407945322567</v>
      </c>
    </row>
    <row r="9" spans="1:17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P9" s="22">
        <v>4.4776119402984982</v>
      </c>
      <c r="Q9" s="22">
        <v>6.1627546272360778</v>
      </c>
    </row>
    <row r="10" spans="1:17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P10" s="22">
        <v>4.4642857142857206</v>
      </c>
      <c r="Q10" s="22">
        <v>10.836012861736343</v>
      </c>
    </row>
    <row r="11" spans="1:17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P11" s="22">
        <v>4.7477744807121525</v>
      </c>
      <c r="Q11" s="22">
        <v>15.287234042553187</v>
      </c>
    </row>
    <row r="12" spans="1:17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P12" s="22">
        <v>4.4247787610619538</v>
      </c>
      <c r="Q12" s="22">
        <v>7.6604125634912368</v>
      </c>
    </row>
    <row r="13" spans="1:17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P13" s="22">
        <v>4.705882352941182</v>
      </c>
      <c r="Q13" s="22">
        <v>11.676062445793601</v>
      </c>
    </row>
    <row r="14" spans="1:17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P14" s="22">
        <v>4.692082111436946</v>
      </c>
      <c r="Q14" s="22">
        <v>9.8142345568486888</v>
      </c>
    </row>
    <row r="15" spans="1:17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P15" s="22">
        <v>4.6783625730993927</v>
      </c>
      <c r="Q15" s="22">
        <v>12.538802660753889</v>
      </c>
    </row>
    <row r="16" spans="1:17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P16" s="22">
        <v>5.2478134110787389</v>
      </c>
      <c r="Q16" s="22">
        <v>6.3923660989123832</v>
      </c>
    </row>
    <row r="17" spans="1:17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P17" s="22">
        <v>5.523255813953476</v>
      </c>
      <c r="Q17" s="22">
        <v>4.843940008106995</v>
      </c>
    </row>
    <row r="18" spans="1:17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P18" s="22">
        <v>5.507246376811592</v>
      </c>
      <c r="Q18" s="22">
        <v>-1.8778871259289009</v>
      </c>
    </row>
    <row r="19" spans="1:17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P19" s="22">
        <v>5.4755043227665556</v>
      </c>
      <c r="Q19" s="22">
        <v>-6.0466543891958269</v>
      </c>
    </row>
    <row r="20" spans="1:17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P20" s="22">
        <v>5.4441260744985565</v>
      </c>
      <c r="Q20" s="22">
        <v>-3.3886303864050116</v>
      </c>
    </row>
    <row r="21" spans="1:17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P21" s="22">
        <v>5.428571428571427</v>
      </c>
      <c r="Q21" s="22">
        <v>-9.3016460504529057</v>
      </c>
    </row>
    <row r="22" spans="1:17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P22" s="22">
        <v>5.6980056980056926</v>
      </c>
      <c r="Q22" s="22">
        <v>-6.0825838893723949</v>
      </c>
    </row>
    <row r="23" spans="1:17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P23" s="22">
        <v>5.6657223796034106</v>
      </c>
      <c r="Q23" s="22">
        <v>-13.435452616037647</v>
      </c>
    </row>
    <row r="24" spans="1:17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P24" s="22">
        <v>5.9322033898305149</v>
      </c>
      <c r="Q24" s="22">
        <v>-11.361448103215865</v>
      </c>
    </row>
    <row r="25" spans="1:17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P25" s="22">
        <v>5.8988764044943798</v>
      </c>
      <c r="Q25" s="22">
        <v>-17.464323852053209</v>
      </c>
    </row>
    <row r="26" spans="1:17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P26" s="22">
        <v>6.1624649859943759</v>
      </c>
      <c r="Q26" s="22">
        <v>-8.7944563334352299</v>
      </c>
    </row>
    <row r="27" spans="1:17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P27" s="22">
        <v>6.4245810055866048</v>
      </c>
      <c r="Q27" s="22">
        <v>-11.703280464978826</v>
      </c>
    </row>
    <row r="28" spans="1:17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P28" s="22">
        <v>6.0941828254847508</v>
      </c>
      <c r="Q28" s="22">
        <v>-21.38103963738066</v>
      </c>
    </row>
    <row r="29" spans="1:17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P29" s="22">
        <v>6.0606060606060774</v>
      </c>
      <c r="Q29" s="22">
        <v>-26.010052194084665</v>
      </c>
    </row>
    <row r="30" spans="1:17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P30" s="22">
        <v>6.0439560439560447</v>
      </c>
      <c r="Q30" s="22">
        <v>-25.575683143997541</v>
      </c>
    </row>
    <row r="31" spans="1:17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P31" s="22">
        <v>6.0109289617486183</v>
      </c>
      <c r="Q31" s="22">
        <v>-15.005989328106285</v>
      </c>
    </row>
    <row r="32" spans="1:17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P32" s="22">
        <v>5.7065217391304435</v>
      </c>
      <c r="Q32" s="22">
        <v>-14.647680871112978</v>
      </c>
    </row>
    <row r="33" spans="1:17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P33" s="22">
        <v>5.6910569105691033</v>
      </c>
      <c r="Q33" s="22">
        <v>-9.4716494845360941</v>
      </c>
    </row>
    <row r="34" spans="1:17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P34" s="22">
        <v>5.6603773584905648</v>
      </c>
      <c r="Q34" s="22">
        <v>-14.281301482701814</v>
      </c>
    </row>
    <row r="35" spans="1:17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P35" s="22">
        <v>5.6300268096514783</v>
      </c>
      <c r="Q35" s="22">
        <v>-7.0461571261059568</v>
      </c>
    </row>
    <row r="36" spans="1:17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P36" s="22">
        <v>5.6</v>
      </c>
      <c r="Q36" s="22">
        <v>9.7762328915917962E-2</v>
      </c>
    </row>
    <row r="37" spans="1:17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P37" s="22">
        <v>5.5702917771883076</v>
      </c>
      <c r="Q37" s="22">
        <v>12.773465067043045</v>
      </c>
    </row>
    <row r="38" spans="1:17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P38" s="22">
        <v>5.2770448548812743</v>
      </c>
      <c r="Q38" s="22">
        <v>8.1005586592178815</v>
      </c>
    </row>
    <row r="39" spans="1:17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P39" s="22">
        <v>4.7244094488188892</v>
      </c>
      <c r="Q39" s="22">
        <v>11.915653241102309</v>
      </c>
    </row>
    <row r="40" spans="1:17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P40" s="22">
        <v>4.4386422976501416</v>
      </c>
      <c r="Q40" s="22">
        <v>27.514720314033369</v>
      </c>
    </row>
    <row r="41" spans="1:17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P41" s="22">
        <v>4.1558441558441572</v>
      </c>
      <c r="Q41" s="22">
        <v>30.15022860875245</v>
      </c>
    </row>
    <row r="42" spans="1:17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P42" s="22">
        <v>4.4041450777202007</v>
      </c>
      <c r="Q42" s="22">
        <v>35.726072607260726</v>
      </c>
    </row>
    <row r="43" spans="1:17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P43" s="22">
        <v>4.3814432989690788</v>
      </c>
      <c r="Q43" s="22">
        <v>22.45996156310057</v>
      </c>
    </row>
    <row r="44" spans="1:17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P44" s="22">
        <v>4.3701799485861281</v>
      </c>
      <c r="Q44" s="22">
        <v>21.479391560353299</v>
      </c>
    </row>
    <row r="45" spans="1:17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P45" s="22">
        <v>4.3589743589743657</v>
      </c>
      <c r="Q45" s="22">
        <v>16.654804270462641</v>
      </c>
    </row>
    <row r="46" spans="1:17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P46" s="22">
        <v>4.0816326530612068</v>
      </c>
      <c r="Q46" s="22">
        <v>13.189189189189188</v>
      </c>
    </row>
    <row r="47" spans="1:17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P47" s="22">
        <v>3.8071065989847774</v>
      </c>
      <c r="Q47" s="22">
        <v>7.78669724770642</v>
      </c>
    </row>
    <row r="48" spans="1:17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P48" s="22">
        <v>3.5353535353535248</v>
      </c>
      <c r="Q48" s="22">
        <v>10.786760716223554</v>
      </c>
    </row>
    <row r="49" spans="1:17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P49" s="22">
        <v>3.2663316582914659</v>
      </c>
      <c r="Q49" s="22">
        <v>8.4063412599082241</v>
      </c>
    </row>
    <row r="50" spans="1:17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P50" s="22">
        <v>3.2581453634085378</v>
      </c>
      <c r="Q50" s="22">
        <v>10.149870801033579</v>
      </c>
    </row>
    <row r="51" spans="1:17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P51" s="22">
        <v>3.7593984962406068</v>
      </c>
      <c r="Q51" s="22">
        <v>6.8687070082743551</v>
      </c>
    </row>
    <row r="52" spans="1:17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P52" s="22">
        <v>3.499999999999992</v>
      </c>
      <c r="Q52" s="22">
        <v>3.57864357864357</v>
      </c>
    </row>
    <row r="53" spans="1:17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P53" s="22">
        <v>3.4912718204488824</v>
      </c>
      <c r="Q53" s="22">
        <v>9.936766034327027</v>
      </c>
    </row>
    <row r="54" spans="1:17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P54" s="22">
        <v>3.2258064516129226</v>
      </c>
      <c r="Q54" s="22">
        <v>8.5511651469098346</v>
      </c>
    </row>
    <row r="55" spans="1:17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P55" s="22">
        <v>2.9629629629629672</v>
      </c>
      <c r="Q55" s="22">
        <v>12.356141452186641</v>
      </c>
    </row>
    <row r="56" spans="1:17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P56" s="22">
        <v>2.9556650246305383</v>
      </c>
      <c r="Q56" s="22">
        <v>12.17812784004848</v>
      </c>
    </row>
    <row r="57" spans="1:17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P57" s="22">
        <v>2.9484029484029284</v>
      </c>
      <c r="Q57" s="22">
        <v>12.416107382550322</v>
      </c>
    </row>
    <row r="58" spans="1:17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P58" s="22">
        <v>3.1862745098039325</v>
      </c>
      <c r="Q58" s="22">
        <v>18.412395203226151</v>
      </c>
    </row>
    <row r="59" spans="1:17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P59" s="22">
        <v>3.1784841075794823</v>
      </c>
      <c r="Q59" s="22">
        <v>24.130226619853179</v>
      </c>
    </row>
    <row r="60" spans="1:17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P60" s="22">
        <v>3.4146341463414664</v>
      </c>
      <c r="Q60" s="22">
        <v>15.633264766382604</v>
      </c>
    </row>
    <row r="61" spans="1:17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P61" s="22">
        <v>3.4063260340632562</v>
      </c>
      <c r="Q61" s="22">
        <v>11.631710602270552</v>
      </c>
    </row>
    <row r="62" spans="1:17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P62" s="22">
        <v>3.6407766990291357</v>
      </c>
      <c r="Q62" s="22">
        <v>4.7949704419630423</v>
      </c>
    </row>
    <row r="63" spans="1:17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P63" s="22">
        <v>3.8647342995169032</v>
      </c>
      <c r="Q63" s="22">
        <v>4.0298507462686484</v>
      </c>
    </row>
    <row r="64" spans="1:17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P64" s="22">
        <v>4.8309178743961345</v>
      </c>
      <c r="Q64" s="22">
        <v>-0.65013467075323295</v>
      </c>
    </row>
    <row r="65" spans="1:17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P65" s="22">
        <v>5.3012048192771166</v>
      </c>
      <c r="Q65" s="22">
        <v>-4.1815027846252129</v>
      </c>
    </row>
    <row r="66" spans="1:17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P66" s="22">
        <v>5.5288461538461453</v>
      </c>
      <c r="Q66" s="22">
        <v>-2.688071681911508</v>
      </c>
    </row>
    <row r="67" spans="1:17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P67" s="22">
        <v>5.9952038369304628</v>
      </c>
      <c r="Q67" s="22">
        <v>0.77288388118075257</v>
      </c>
    </row>
    <row r="68" spans="1:17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P68" s="22">
        <v>5.741626794258381</v>
      </c>
      <c r="Q68" s="22">
        <v>-6.1571698622738369</v>
      </c>
    </row>
    <row r="69" spans="1:17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P69" s="22">
        <v>7.398568019093088</v>
      </c>
      <c r="Q69" s="22">
        <v>-1.9176843057439941</v>
      </c>
    </row>
    <row r="70" spans="1:17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P70" s="22">
        <v>7.3634204275534465</v>
      </c>
      <c r="Q70" s="22">
        <v>-2.9485570890840584</v>
      </c>
    </row>
    <row r="71" spans="1:17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P71" s="22">
        <v>8.0568720379146974</v>
      </c>
      <c r="Q71" s="22">
        <v>-17.750921402245655</v>
      </c>
    </row>
    <row r="72" spans="1:17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P72" s="22">
        <v>8.25471698113207</v>
      </c>
      <c r="Q72" s="22">
        <v>-17.365523083439214</v>
      </c>
    </row>
    <row r="73" spans="1:17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P73" s="22">
        <v>8.9411764705882302</v>
      </c>
      <c r="Q73" s="22">
        <v>-16.771524605705423</v>
      </c>
    </row>
    <row r="74" spans="1:17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P74" s="22">
        <v>9.6018735362997543</v>
      </c>
      <c r="Q74" s="22">
        <v>-13.843123209169061</v>
      </c>
    </row>
    <row r="75" spans="1:17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P75" s="22">
        <v>9.9999999999999858</v>
      </c>
      <c r="Q75" s="22">
        <v>-15.728120516499278</v>
      </c>
    </row>
    <row r="76" spans="1:17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P76" s="22">
        <v>10.138248847926267</v>
      </c>
      <c r="Q76" s="22">
        <v>-15.574460129008127</v>
      </c>
    </row>
    <row r="77" spans="1:17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P77" s="22">
        <v>10.068649885583515</v>
      </c>
      <c r="Q77" s="22">
        <v>-16.836588851834211</v>
      </c>
    </row>
    <row r="78" spans="1:17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P78" s="22">
        <v>10.70615034168565</v>
      </c>
      <c r="Q78" s="22">
        <v>-17.513907538845196</v>
      </c>
    </row>
    <row r="79" spans="1:17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P79" s="22">
        <v>10.859728506787313</v>
      </c>
      <c r="Q79" s="22">
        <v>-26.714100905562745</v>
      </c>
    </row>
    <row r="80" spans="1:17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P80" s="22">
        <v>11.538461538461519</v>
      </c>
      <c r="Q80" s="22">
        <v>-30.791366906474813</v>
      </c>
    </row>
    <row r="81" spans="1:17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P81" s="22">
        <v>10.888888888888882</v>
      </c>
      <c r="Q81" s="22">
        <v>-41.399981554920231</v>
      </c>
    </row>
    <row r="82" spans="1:17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P82" s="22">
        <v>11.946902654867241</v>
      </c>
      <c r="Q82" s="22">
        <v>-31.757318311940164</v>
      </c>
    </row>
    <row r="83" spans="1:17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P83" s="22">
        <v>11.842105263157897</v>
      </c>
      <c r="Q83" s="22">
        <v>-27.084201750729463</v>
      </c>
    </row>
    <row r="84" spans="1:17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P84" s="22">
        <v>12.200435729847502</v>
      </c>
      <c r="Q84" s="22">
        <v>-29.718093285494618</v>
      </c>
    </row>
    <row r="85" spans="1:17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P85" s="22">
        <v>12.095032397408211</v>
      </c>
      <c r="Q85" s="22">
        <v>-20.285803044423723</v>
      </c>
    </row>
    <row r="86" spans="1:17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P86" s="22">
        <v>11.752136752136755</v>
      </c>
      <c r="Q86" s="22">
        <v>-15.204739139472034</v>
      </c>
    </row>
    <row r="87" spans="1:17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P87" s="22">
        <v>11.205073995771686</v>
      </c>
      <c r="Q87" s="22">
        <v>-11.300276654607366</v>
      </c>
    </row>
    <row r="88" spans="1:17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P88" s="22">
        <v>10.460251046025103</v>
      </c>
      <c r="Q88" s="22">
        <v>-3.33296423430407</v>
      </c>
    </row>
    <row r="89" spans="1:17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P89" s="22">
        <v>10.187110187110182</v>
      </c>
      <c r="Q89" s="22">
        <v>4.4340054995417155</v>
      </c>
    </row>
    <row r="90" spans="1:17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P90" s="22">
        <v>9.259259259259256</v>
      </c>
      <c r="Q90" s="22">
        <v>10.6860465116279</v>
      </c>
    </row>
    <row r="91" spans="1:17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P91" s="22">
        <v>9.1836734693877542</v>
      </c>
      <c r="Q91" s="22">
        <v>11.902660446349756</v>
      </c>
    </row>
    <row r="92" spans="1:17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P92" s="22">
        <v>9.5334685598377433</v>
      </c>
      <c r="Q92" s="22">
        <v>20.415800415800401</v>
      </c>
    </row>
    <row r="93" spans="1:17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P93" s="22">
        <v>8.6172344689378946</v>
      </c>
      <c r="Q93" s="22">
        <v>31.995593327038097</v>
      </c>
    </row>
    <row r="94" spans="1:17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P94" s="22">
        <v>7.9051383399209474</v>
      </c>
      <c r="Q94" s="22">
        <v>20.487144790257105</v>
      </c>
    </row>
    <row r="95" spans="1:17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P95" s="22">
        <v>7.6470588235294068</v>
      </c>
      <c r="Q95" s="22">
        <v>30.398742318136328</v>
      </c>
    </row>
    <row r="96" spans="1:17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P96" s="22">
        <v>7.3786407766990303</v>
      </c>
      <c r="Q96" s="22">
        <v>31.549008168027992</v>
      </c>
    </row>
    <row r="97" spans="1:17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P97" s="22">
        <v>7.1290944123314048</v>
      </c>
      <c r="Q97" s="22">
        <v>31.021044427123922</v>
      </c>
    </row>
    <row r="98" spans="1:17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P98" s="22">
        <v>6.6921606118546917</v>
      </c>
      <c r="Q98" s="22">
        <v>22.208603995587683</v>
      </c>
    </row>
    <row r="99" spans="1:17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P99" s="22">
        <v>6.2737642585551257</v>
      </c>
      <c r="Q99" s="22">
        <v>23.2845489443378</v>
      </c>
    </row>
    <row r="100" spans="1:17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P100" s="22">
        <v>6.0606060606060552</v>
      </c>
      <c r="Q100" s="22">
        <v>16.426116838487982</v>
      </c>
    </row>
    <row r="101" spans="1:17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P101" s="22">
        <v>5.8490566037735947</v>
      </c>
      <c r="Q101" s="22">
        <v>9.9067471201316426</v>
      </c>
    </row>
    <row r="102" spans="1:17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P102" s="22">
        <v>6.2146892655367214</v>
      </c>
      <c r="Q102" s="22">
        <v>9.5493224078159411</v>
      </c>
    </row>
    <row r="103" spans="1:17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P103" s="22">
        <v>5.9813084112149584</v>
      </c>
      <c r="Q103" s="22">
        <v>16.552112676056339</v>
      </c>
    </row>
    <row r="104" spans="1:17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P104" s="22">
        <v>5.555555555555558</v>
      </c>
      <c r="Q104" s="22">
        <v>18.450736648250455</v>
      </c>
    </row>
    <row r="105" spans="1:17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P105" s="22">
        <v>5.719557195571956</v>
      </c>
      <c r="Q105" s="22">
        <v>25.479909383569787</v>
      </c>
    </row>
    <row r="106" spans="1:17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P106" s="22">
        <v>5.4945054945054972</v>
      </c>
      <c r="Q106" s="22">
        <v>15.566037735849058</v>
      </c>
    </row>
    <row r="107" spans="1:17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P107" s="22">
        <v>5.464480874316946</v>
      </c>
      <c r="Q107" s="22">
        <v>11.902674265672953</v>
      </c>
    </row>
    <row r="108" spans="1:17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P108" s="22">
        <v>5.0632911392405111</v>
      </c>
      <c r="Q108" s="22">
        <v>19.14846435303248</v>
      </c>
    </row>
    <row r="109" spans="1:17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P109" s="22">
        <v>5.0359712230215736</v>
      </c>
      <c r="Q109" s="22">
        <v>1.1600237953599102</v>
      </c>
    </row>
    <row r="110" spans="1:17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P110" s="22">
        <v>5.1971326164874654</v>
      </c>
      <c r="Q110" s="22">
        <v>0.11031992779060307</v>
      </c>
    </row>
    <row r="111" spans="1:17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P111" s="22">
        <v>6.0822898032200312</v>
      </c>
      <c r="Q111" s="22">
        <v>-4.2327527488566608</v>
      </c>
    </row>
    <row r="112" spans="1:17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P112" s="22">
        <v>6.4285714285714279</v>
      </c>
      <c r="Q112" s="22">
        <v>-3.1483667847304275</v>
      </c>
    </row>
    <row r="113" spans="1:17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P113" s="22">
        <v>6.9518716577540163</v>
      </c>
      <c r="Q113" s="22">
        <v>-4.0527051307646218</v>
      </c>
    </row>
    <row r="114" spans="1:17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P114" s="22">
        <v>6.7375886524822848</v>
      </c>
      <c r="Q114" s="22">
        <v>-3.6440352896049077</v>
      </c>
    </row>
    <row r="115" spans="1:17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P115" s="22">
        <v>6.7019400352733571</v>
      </c>
      <c r="Q115" s="22">
        <v>-4.4373549883990782</v>
      </c>
    </row>
    <row r="116" spans="1:17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P116" s="22">
        <v>6.6666666666666652</v>
      </c>
      <c r="Q116" s="22">
        <v>-5.966378388883486</v>
      </c>
    </row>
    <row r="117" spans="1:17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P117" s="22">
        <v>6.6317626527050644</v>
      </c>
      <c r="Q117" s="22">
        <v>-8.2763207905739211</v>
      </c>
    </row>
    <row r="118" spans="1:17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P118" s="22">
        <v>6.4236111111110938</v>
      </c>
      <c r="Q118" s="22">
        <v>-10.262390670553934</v>
      </c>
    </row>
    <row r="119" spans="1:17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P119" s="22">
        <v>6.390328151986191</v>
      </c>
      <c r="Q119" s="22">
        <v>-7.1204701273261506</v>
      </c>
    </row>
    <row r="120" spans="1:17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P120" s="22">
        <v>6.7125645438898429</v>
      </c>
      <c r="Q120" s="22">
        <v>-11.501954215522058</v>
      </c>
    </row>
    <row r="121" spans="1:17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P121" s="22">
        <v>6.6780821917808098</v>
      </c>
      <c r="Q121" s="22">
        <v>-12.525727727139079</v>
      </c>
    </row>
    <row r="122" spans="1:17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P122" s="22">
        <v>6.8143100511073307</v>
      </c>
      <c r="Q122" s="22">
        <v>-12.803045481867347</v>
      </c>
    </row>
    <row r="123" spans="1:17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P123" s="22">
        <v>6.2394603709949426</v>
      </c>
      <c r="Q123" s="22">
        <v>-9.3578540946962043</v>
      </c>
    </row>
    <row r="124" spans="1:17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P124" s="22">
        <v>6.3758389261744819</v>
      </c>
      <c r="Q124" s="22">
        <v>-1.6355140186915862</v>
      </c>
    </row>
    <row r="125" spans="1:17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P125" s="22">
        <v>6.4999999999999947</v>
      </c>
      <c r="Q125" s="22">
        <v>1.1652101539741944</v>
      </c>
    </row>
    <row r="126" spans="1:17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P126" s="22">
        <v>7.1428571428571397</v>
      </c>
      <c r="Q126" s="22">
        <v>-4.9263535031847105</v>
      </c>
    </row>
    <row r="127" spans="1:17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P127" s="22">
        <v>7.4380165289256173</v>
      </c>
      <c r="Q127" s="22">
        <v>1.8512898330804273</v>
      </c>
    </row>
    <row r="128" spans="1:17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P128" s="22">
        <v>7.7302631578947345</v>
      </c>
      <c r="Q128" s="22">
        <v>6.737625297096228</v>
      </c>
    </row>
    <row r="129" spans="1:17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P129" s="22">
        <v>7.8559738134206247</v>
      </c>
      <c r="Q129" s="22">
        <v>6.2260437169791905</v>
      </c>
    </row>
    <row r="130" spans="1:17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P130" s="22">
        <v>8.4828711256117462</v>
      </c>
      <c r="Q130" s="22">
        <v>0.87719298245614308</v>
      </c>
    </row>
    <row r="131" spans="1:17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P131" s="22">
        <v>8.9285714285714199</v>
      </c>
      <c r="Q131" s="22">
        <v>-0.13708741959295168</v>
      </c>
    </row>
    <row r="132" spans="1:17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P132" s="22">
        <v>8.8709677419354769</v>
      </c>
      <c r="Q132" s="22">
        <v>1.0620399579390094</v>
      </c>
    </row>
    <row r="133" spans="1:17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P133" s="22">
        <v>8.9887640449438422</v>
      </c>
      <c r="Q133" s="22">
        <v>11.966386554621856</v>
      </c>
    </row>
    <row r="134" spans="1:17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P134" s="22">
        <v>9.2503987240829311</v>
      </c>
      <c r="Q134" s="22">
        <v>10.615808823529417</v>
      </c>
    </row>
    <row r="135" spans="1:17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P135" s="22">
        <v>9.8412698412698507</v>
      </c>
      <c r="Q135" s="22">
        <v>13.877368008070846</v>
      </c>
    </row>
    <row r="136" spans="1:17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P136" s="22">
        <v>10.252365930599371</v>
      </c>
      <c r="Q136" s="22">
        <v>5.0913972942270069</v>
      </c>
    </row>
    <row r="137" spans="1:17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P137" s="22">
        <v>10.485133020344284</v>
      </c>
      <c r="Q137" s="22">
        <v>1.8922254216371837</v>
      </c>
    </row>
    <row r="138" spans="1:17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P138" s="22">
        <v>10.697674418604652</v>
      </c>
      <c r="Q138" s="22">
        <v>7.7253218884120178</v>
      </c>
    </row>
    <row r="139" spans="1:17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P139" s="22">
        <v>11.076923076923073</v>
      </c>
      <c r="Q139" s="22">
        <v>3.1088597536750084</v>
      </c>
    </row>
    <row r="140" spans="1:17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P140" s="22">
        <v>11.45038167938932</v>
      </c>
      <c r="Q140" s="22">
        <v>5.837932036015081</v>
      </c>
    </row>
    <row r="141" spans="1:17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P141" s="22">
        <v>11.836115326251884</v>
      </c>
      <c r="Q141" s="22">
        <v>6.6120538326506662</v>
      </c>
    </row>
    <row r="142" spans="1:17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P142" s="22">
        <v>11.879699248120312</v>
      </c>
      <c r="Q142" s="22">
        <v>9.3075684380031998</v>
      </c>
    </row>
    <row r="143" spans="1:17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P143" s="22">
        <v>12.071535022354718</v>
      </c>
      <c r="Q143" s="22">
        <v>12.101372756071793</v>
      </c>
    </row>
    <row r="144" spans="1:17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P144" s="22">
        <v>12.592592592592599</v>
      </c>
      <c r="Q144" s="22">
        <v>12.308812818645309</v>
      </c>
    </row>
    <row r="145" spans="1:17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P145" s="22">
        <v>13.254786450662737</v>
      </c>
      <c r="Q145" s="22">
        <v>14.239967977584289</v>
      </c>
    </row>
    <row r="146" spans="1:17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P146" s="22">
        <v>13.868613138686126</v>
      </c>
      <c r="Q146" s="22">
        <v>18.051516410469446</v>
      </c>
    </row>
    <row r="147" spans="1:17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P147" s="22">
        <v>14.161849710982644</v>
      </c>
      <c r="Q147" s="22">
        <v>0.49217442661679822</v>
      </c>
    </row>
    <row r="148" spans="1:17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P148" s="22">
        <v>14.592274678111572</v>
      </c>
      <c r="Q148" s="22">
        <v>4.4516509433962348</v>
      </c>
    </row>
    <row r="149" spans="1:17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P149" s="22">
        <v>14.589235127478762</v>
      </c>
      <c r="Q149" s="22">
        <v>12.272910779168345</v>
      </c>
    </row>
    <row r="150" spans="1:17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P150" s="22">
        <v>14.425770308123242</v>
      </c>
      <c r="Q150" s="22">
        <v>11.009620056359925</v>
      </c>
    </row>
    <row r="151" spans="1:17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P151" s="22">
        <v>14.265927977839322</v>
      </c>
      <c r="Q151" s="22">
        <v>17.204508236200745</v>
      </c>
    </row>
    <row r="152" spans="1:17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P152" s="22">
        <v>13.15068493150684</v>
      </c>
      <c r="Q152" s="22">
        <v>11.946578851079392</v>
      </c>
    </row>
    <row r="153" spans="1:17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P153" s="22">
        <v>12.890094979647216</v>
      </c>
      <c r="Q153" s="22">
        <v>14.763995609220636</v>
      </c>
    </row>
    <row r="154" spans="1:17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P154" s="22">
        <v>12.768817204301076</v>
      </c>
      <c r="Q154" s="22">
        <v>25.191514437242191</v>
      </c>
    </row>
    <row r="155" spans="1:17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P155" s="22">
        <v>12.632978723404253</v>
      </c>
      <c r="Q155" s="22">
        <v>32.366239638281847</v>
      </c>
    </row>
    <row r="156" spans="1:17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P156" s="22">
        <v>12.631578947368416</v>
      </c>
      <c r="Q156" s="22">
        <v>25.773577913655732</v>
      </c>
    </row>
    <row r="157" spans="1:17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P157" s="22">
        <v>12.353706111833551</v>
      </c>
      <c r="Q157" s="22">
        <v>13.481079187105838</v>
      </c>
    </row>
    <row r="158" spans="1:17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P158" s="22">
        <v>11.794871794871797</v>
      </c>
      <c r="Q158" s="22">
        <v>15.493577335914143</v>
      </c>
    </row>
    <row r="159" spans="1:17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P159" s="22">
        <v>11.392405063291132</v>
      </c>
      <c r="Q159" s="22">
        <v>33.215789989225186</v>
      </c>
    </row>
    <row r="160" spans="1:17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P160" s="22">
        <v>10.611735330836458</v>
      </c>
      <c r="Q160" s="22">
        <v>24.950606830369736</v>
      </c>
    </row>
    <row r="161" spans="1:17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P161" s="22">
        <v>10.135970333745359</v>
      </c>
      <c r="Q161" s="22">
        <v>19.192736425746148</v>
      </c>
    </row>
    <row r="162" spans="1:17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P162" s="22">
        <v>9.7919216646266793</v>
      </c>
      <c r="Q162" s="22">
        <v>14.854691876750703</v>
      </c>
    </row>
    <row r="163" spans="1:17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P163" s="22">
        <v>9.6969696969696919</v>
      </c>
      <c r="Q163" s="22">
        <v>7.6025314374948527</v>
      </c>
    </row>
    <row r="164" spans="1:17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P164" s="22">
        <v>10.774818401937058</v>
      </c>
      <c r="Q164" s="22">
        <v>0.33502206242850274</v>
      </c>
    </row>
    <row r="165" spans="1:17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P165" s="22">
        <v>10.817307692307686</v>
      </c>
      <c r="Q165" s="22">
        <v>-7.3967798501514359</v>
      </c>
    </row>
    <row r="166" spans="1:17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P166" s="22">
        <v>10.96543504171632</v>
      </c>
      <c r="Q166" s="22">
        <v>-4.3775005883737279</v>
      </c>
    </row>
    <row r="167" spans="1:17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P167" s="22">
        <v>10.271546635182993</v>
      </c>
      <c r="Q167" s="22">
        <v>-10.08397381155709</v>
      </c>
    </row>
    <row r="168" spans="1:17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P168" s="22">
        <v>9.5794392523364635</v>
      </c>
      <c r="Q168" s="22">
        <v>-9.7304065998821461</v>
      </c>
    </row>
    <row r="169" spans="1:17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P169" s="22">
        <v>8.9120370370370239</v>
      </c>
      <c r="Q169" s="22">
        <v>-7.0629100733307641</v>
      </c>
    </row>
    <row r="170" spans="1:17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P170" s="22">
        <v>8.2568807339449499</v>
      </c>
      <c r="Q170" s="22">
        <v>-13.834082425535165</v>
      </c>
    </row>
    <row r="171" spans="1:17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P171" s="22">
        <v>7.6136363636363669</v>
      </c>
      <c r="Q171" s="22">
        <v>-17.676470588235293</v>
      </c>
    </row>
    <row r="172" spans="1:17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P172" s="22">
        <v>6.8848758465011484</v>
      </c>
      <c r="Q172" s="22">
        <v>-12.325879075370839</v>
      </c>
    </row>
    <row r="173" spans="1:17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P173" s="22">
        <v>6.6217732884399583</v>
      </c>
      <c r="Q173" s="22">
        <v>-15.619579153782336</v>
      </c>
    </row>
    <row r="174" spans="1:17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P174" s="22">
        <v>6.911928651059096</v>
      </c>
      <c r="Q174" s="22">
        <v>-16.46215989634937</v>
      </c>
    </row>
    <row r="175" spans="1:17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P175" s="22">
        <v>7.182320441988943</v>
      </c>
      <c r="Q175" s="22">
        <v>-18.201955392606163</v>
      </c>
    </row>
    <row r="176" spans="1:17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P176" s="22">
        <v>6.5573770491803351</v>
      </c>
      <c r="Q176" s="22">
        <v>-2.6712272986399554</v>
      </c>
    </row>
    <row r="177" spans="1:17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P177" s="22">
        <v>5.9652928416485951</v>
      </c>
      <c r="Q177" s="22">
        <v>3.6495093819934432</v>
      </c>
    </row>
    <row r="178" spans="1:17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P178" s="22">
        <v>4.9409237379162363</v>
      </c>
      <c r="Q178" s="22">
        <v>9.7054721470178009</v>
      </c>
    </row>
    <row r="179" spans="1:17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P179" s="22">
        <v>5.0321199143468887</v>
      </c>
      <c r="Q179" s="22">
        <v>9.6398891966759095</v>
      </c>
    </row>
    <row r="180" spans="1:17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P180" s="22">
        <v>4.4776119402985204</v>
      </c>
      <c r="Q180" s="22">
        <v>14.761321909424719</v>
      </c>
    </row>
    <row r="181" spans="1:17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P181" s="22">
        <v>3.8257173219978791</v>
      </c>
      <c r="Q181" s="22">
        <v>20.681063122923593</v>
      </c>
    </row>
    <row r="182" spans="1:17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P182" s="22">
        <v>3.7076271186440746</v>
      </c>
      <c r="Q182" s="22">
        <v>30.899124745822661</v>
      </c>
    </row>
    <row r="183" spans="1:17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P183" s="22">
        <v>3.4846884899683239</v>
      </c>
      <c r="Q183" s="22">
        <v>36.620221507681336</v>
      </c>
    </row>
    <row r="184" spans="1:17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P184" s="22">
        <v>3.5902851108764455</v>
      </c>
      <c r="Q184" s="22">
        <v>41.214359326691863</v>
      </c>
    </row>
    <row r="185" spans="1:17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P185" s="22">
        <v>4</v>
      </c>
      <c r="Q185" s="22">
        <v>45.146585627457995</v>
      </c>
    </row>
    <row r="186" spans="1:17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P186" s="22">
        <v>3.4410844629822801</v>
      </c>
      <c r="Q186" s="22">
        <v>52.942249794726749</v>
      </c>
    </row>
    <row r="187" spans="1:17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P187" s="22">
        <v>2.4742268041237248</v>
      </c>
      <c r="Q187" s="22">
        <v>51.797553459706776</v>
      </c>
    </row>
    <row r="188" spans="1:17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P188" s="22">
        <v>2.3589743589743639</v>
      </c>
      <c r="Q188" s="22">
        <v>37.561710317128274</v>
      </c>
    </row>
    <row r="189" spans="1:17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P189" s="22">
        <v>2.4564994882292579</v>
      </c>
      <c r="Q189" s="22">
        <v>37.90898521840225</v>
      </c>
    </row>
    <row r="190" spans="1:17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P190" s="22">
        <v>2.763561924257929</v>
      </c>
      <c r="Q190" s="22">
        <v>22.307807358659893</v>
      </c>
    </row>
    <row r="191" spans="1:17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P191" s="22">
        <v>2.7522935779816571</v>
      </c>
      <c r="Q191" s="22">
        <v>20.11838590918935</v>
      </c>
    </row>
    <row r="192" spans="1:17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P192" s="22">
        <v>3.1632653061224536</v>
      </c>
      <c r="Q192" s="22">
        <v>17.271046643913547</v>
      </c>
    </row>
    <row r="193" spans="1:17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P193" s="22">
        <v>3.7871033776867957</v>
      </c>
      <c r="Q193" s="22">
        <v>12.463867859600807</v>
      </c>
    </row>
    <row r="194" spans="1:17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P194" s="22">
        <v>4.290091930541351</v>
      </c>
      <c r="Q194" s="22">
        <v>6.0786167769823152</v>
      </c>
    </row>
    <row r="195" spans="1:17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P195" s="22">
        <v>4.6938775510203978</v>
      </c>
      <c r="Q195" s="22">
        <v>4.0664225941422494</v>
      </c>
    </row>
    <row r="196" spans="1:17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P196" s="22">
        <v>4.8929663608562768</v>
      </c>
      <c r="Q196" s="22">
        <v>-2.66374749133369</v>
      </c>
    </row>
    <row r="197" spans="1:17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P197" s="22">
        <v>4.5546558704453455</v>
      </c>
      <c r="Q197" s="22">
        <v>-7.2910893527926461</v>
      </c>
    </row>
    <row r="198" spans="1:17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P198" s="22">
        <v>4.3346774193548265</v>
      </c>
      <c r="Q198" s="22">
        <v>-8.6256263421617625</v>
      </c>
    </row>
    <row r="199" spans="1:17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P199" s="22">
        <v>4.3259557344064392</v>
      </c>
      <c r="Q199" s="22">
        <v>-7.3203740157480324</v>
      </c>
    </row>
    <row r="200" spans="1:17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P200" s="22">
        <v>4.3086172344689366</v>
      </c>
      <c r="Q200" s="22">
        <v>1.3868613138686037</v>
      </c>
    </row>
    <row r="201" spans="1:17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P201" s="22">
        <v>4.2957042957043168</v>
      </c>
      <c r="Q201" s="22">
        <v>1.8064671524053999E-2</v>
      </c>
    </row>
    <row r="202" spans="1:17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P202" s="22">
        <v>4.2828685258964105</v>
      </c>
      <c r="Q202" s="22">
        <v>1.5530418832161441</v>
      </c>
    </row>
    <row r="203" spans="1:17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P203" s="22">
        <v>4.2658730158730229</v>
      </c>
      <c r="Q203" s="22">
        <v>-1.6947115384615352</v>
      </c>
    </row>
    <row r="204" spans="1:17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P204" s="22">
        <v>4.1543026706231556</v>
      </c>
      <c r="Q204" s="22">
        <v>1.4005941914751796</v>
      </c>
    </row>
    <row r="205" spans="1:17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P205" s="22">
        <v>4.0433925049309538</v>
      </c>
      <c r="Q205" s="22">
        <v>9.9259531240438079</v>
      </c>
    </row>
    <row r="206" spans="1:17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P206" s="22">
        <v>3.52595494613126</v>
      </c>
      <c r="Q206" s="22">
        <v>15.357188335667903</v>
      </c>
    </row>
    <row r="207" spans="1:17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P207" s="22">
        <v>3.6062378167641462</v>
      </c>
      <c r="Q207" s="22">
        <v>13.49415755748209</v>
      </c>
    </row>
    <row r="208" spans="1:17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P208" s="22">
        <v>3.790087463556846</v>
      </c>
      <c r="Q208" s="22">
        <v>12.358637925648242</v>
      </c>
    </row>
    <row r="209" spans="1:17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P209" s="22">
        <v>3.5818005808325282</v>
      </c>
      <c r="Q209" s="22">
        <v>25.905014945200922</v>
      </c>
    </row>
    <row r="210" spans="1:17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P210" s="22">
        <v>3.5748792270531515</v>
      </c>
      <c r="Q210" s="22">
        <v>25.244810027418719</v>
      </c>
    </row>
    <row r="211" spans="1:17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P211" s="22">
        <v>3.6644165863066513</v>
      </c>
      <c r="Q211" s="22">
        <v>26.722421346077251</v>
      </c>
    </row>
    <row r="212" spans="1:17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P212" s="22">
        <v>3.4582132564841661</v>
      </c>
      <c r="Q212" s="22">
        <v>13.168946484281241</v>
      </c>
    </row>
    <row r="213" spans="1:17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P213" s="22">
        <v>3.3524904214559337</v>
      </c>
      <c r="Q213" s="22">
        <v>9.6207104154124146</v>
      </c>
    </row>
    <row r="214" spans="1:17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P214" s="22">
        <v>3.2473734479465</v>
      </c>
      <c r="Q214" s="22">
        <v>14.287434523451136</v>
      </c>
    </row>
    <row r="215" spans="1:17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P215" s="22">
        <v>3.2350142721217834</v>
      </c>
      <c r="Q215" s="22">
        <v>23.590903533439288</v>
      </c>
    </row>
    <row r="216" spans="1:17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P216" s="22">
        <v>3.5137701804368593</v>
      </c>
      <c r="Q216" s="22">
        <v>26.333413059076772</v>
      </c>
    </row>
    <row r="217" spans="1:17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P217" s="22">
        <v>3.7914691943127909</v>
      </c>
      <c r="Q217" s="22">
        <v>17.897901241440749</v>
      </c>
    </row>
    <row r="218" spans="1:17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P218" s="22">
        <v>3.9735099337748325</v>
      </c>
      <c r="Q218" s="22">
        <v>25.245612098465607</v>
      </c>
    </row>
    <row r="219" spans="1:17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P219" s="22">
        <v>3.1984948259642598</v>
      </c>
      <c r="Q219" s="22">
        <v>32.237351931805613</v>
      </c>
    </row>
    <row r="220" spans="1:17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P220" s="22">
        <v>2.1535580524344455</v>
      </c>
      <c r="Q220" s="22">
        <v>30.968136573430449</v>
      </c>
    </row>
    <row r="221" spans="1:17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P221" s="22">
        <v>1.5887850467289688</v>
      </c>
      <c r="Q221" s="22">
        <v>30.493273542600896</v>
      </c>
    </row>
    <row r="222" spans="1:17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P222" s="22">
        <v>1.6791044776119479</v>
      </c>
      <c r="Q222" s="22">
        <v>30.747980192859004</v>
      </c>
    </row>
    <row r="223" spans="1:17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P223" s="22">
        <v>1.7674418604651132</v>
      </c>
      <c r="Q223" s="22">
        <v>23.674837628326006</v>
      </c>
    </row>
    <row r="224" spans="1:17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P224" s="22">
        <v>1.6713091922005541</v>
      </c>
      <c r="Q224" s="22">
        <v>34.087896941101633</v>
      </c>
    </row>
    <row r="225" spans="1:17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P225" s="22">
        <v>1.5755329008340979</v>
      </c>
      <c r="Q225" s="22">
        <v>27.043057996485054</v>
      </c>
    </row>
    <row r="226" spans="1:17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P226" s="22">
        <v>1.7576318223866849</v>
      </c>
      <c r="Q226" s="22">
        <v>28.532293751975544</v>
      </c>
    </row>
    <row r="227" spans="1:17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P227" s="22">
        <v>1.5668202764977046</v>
      </c>
      <c r="Q227" s="22">
        <v>23.27249344610971</v>
      </c>
    </row>
    <row r="228" spans="1:17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P228" s="22">
        <v>1.2844036697247763</v>
      </c>
      <c r="Q228" s="22">
        <v>14.620408936009088</v>
      </c>
    </row>
    <row r="229" spans="1:17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P229" s="22">
        <v>1.1872146118721449</v>
      </c>
      <c r="Q229" s="22">
        <v>29.417319860232304</v>
      </c>
    </row>
    <row r="230" spans="1:17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P230" s="22">
        <v>1.364877161055511</v>
      </c>
      <c r="Q230" s="22">
        <v>25.242376167812441</v>
      </c>
    </row>
    <row r="231" spans="1:17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P231" s="22">
        <v>1.9143117593436676</v>
      </c>
      <c r="Q231" s="22">
        <v>22.101297614064453</v>
      </c>
    </row>
    <row r="232" spans="1:17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P232" s="22">
        <v>2.8414298808432603</v>
      </c>
      <c r="Q232" s="22">
        <v>22.435461956521728</v>
      </c>
    </row>
    <row r="233" spans="1:17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P233" s="22">
        <v>3.6798528058877622</v>
      </c>
      <c r="Q233" s="22">
        <v>17.283201940570049</v>
      </c>
    </row>
    <row r="234" spans="1:17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P234" s="22">
        <v>3.669724770642202</v>
      </c>
      <c r="Q234" s="22">
        <v>21.192792218147027</v>
      </c>
    </row>
    <row r="235" spans="1:17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P235" s="22">
        <v>3.7477148080438782</v>
      </c>
      <c r="Q235" s="22">
        <v>34.956801626291735</v>
      </c>
    </row>
    <row r="236" spans="1:17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P236" s="22">
        <v>3.926940639269394</v>
      </c>
      <c r="Q236" s="22">
        <v>30.39180801012138</v>
      </c>
    </row>
    <row r="237" spans="1:17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P237" s="22">
        <v>4.2883211678832245</v>
      </c>
      <c r="Q237" s="22">
        <v>39.127615424520144</v>
      </c>
    </row>
    <row r="238" spans="1:17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P238" s="22">
        <v>4.2727272727272725</v>
      </c>
      <c r="Q238" s="22">
        <v>3.2010820559062125</v>
      </c>
    </row>
    <row r="239" spans="1:17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P239" s="22">
        <v>4.3557168784029043</v>
      </c>
      <c r="Q239" s="22">
        <v>-7.5916860605087848</v>
      </c>
    </row>
    <row r="240" spans="1:17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P240" s="22">
        <v>4.5289855072463858</v>
      </c>
      <c r="Q240" s="22">
        <v>2.0275013420324672</v>
      </c>
    </row>
    <row r="241" spans="1:17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P241" s="22">
        <v>4.3321299638989119</v>
      </c>
      <c r="Q241" s="22">
        <v>-6.2062171628721519</v>
      </c>
    </row>
    <row r="242" spans="1:17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P242" s="22">
        <v>4.1292639138240439</v>
      </c>
      <c r="Q242" s="22">
        <v>-5.7635467980295507</v>
      </c>
    </row>
    <row r="243" spans="1:17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P243" s="22">
        <v>3.9355992844364973</v>
      </c>
      <c r="Q243" s="22">
        <v>-11.247857387727123</v>
      </c>
    </row>
    <row r="244" spans="1:17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P244" s="22">
        <v>3.8324420677361859</v>
      </c>
      <c r="Q244" s="22">
        <v>-9.373699542238878</v>
      </c>
    </row>
    <row r="245" spans="1:17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P245" s="22">
        <v>3.9929015084294583</v>
      </c>
      <c r="Q245" s="22">
        <v>-9.6311616683902095</v>
      </c>
    </row>
    <row r="246" spans="1:17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P246" s="22">
        <v>3.9823008849557473</v>
      </c>
      <c r="Q246" s="22">
        <v>-10.032894736842103</v>
      </c>
    </row>
    <row r="247" spans="1:17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P247" s="22">
        <v>3.9647577092511099</v>
      </c>
      <c r="Q247" s="22">
        <v>-14.636289462122654</v>
      </c>
    </row>
    <row r="248" spans="1:17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P248" s="22">
        <v>4.1300527240773377</v>
      </c>
      <c r="Q248" s="22">
        <v>-20.703456640388119</v>
      </c>
    </row>
    <row r="249" spans="1:17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P249" s="22">
        <v>4.1119860017497789</v>
      </c>
      <c r="Q249" s="22">
        <v>-15.51129478295994</v>
      </c>
    </row>
    <row r="250" spans="1:17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P250" s="22">
        <v>4.1848299912816023</v>
      </c>
      <c r="Q250" s="22">
        <v>10.794709877278708</v>
      </c>
    </row>
    <row r="251" spans="1:17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P251" s="22">
        <v>4.2608695652174067</v>
      </c>
      <c r="Q251" s="22">
        <v>18.844984802431597</v>
      </c>
    </row>
    <row r="252" spans="1:17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P252" s="22">
        <v>4.2461005199306623</v>
      </c>
      <c r="Q252" s="22">
        <v>12.400841832604836</v>
      </c>
    </row>
    <row r="253" spans="1:17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P253" s="22">
        <v>4.4117647058823595</v>
      </c>
      <c r="Q253" s="22">
        <v>15.71556385420314</v>
      </c>
    </row>
    <row r="254" spans="1:17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P254" s="22">
        <v>4.482758620689653</v>
      </c>
      <c r="Q254" s="22">
        <v>7.8560227018146689</v>
      </c>
    </row>
    <row r="255" spans="1:17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P255" s="22">
        <v>4.6471600688468007</v>
      </c>
      <c r="Q255" s="22">
        <v>13.897794430066824</v>
      </c>
    </row>
    <row r="256" spans="1:17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P256" s="22">
        <v>4.8927038626609409</v>
      </c>
      <c r="Q256" s="22">
        <v>18.486205181188531</v>
      </c>
    </row>
    <row r="257" spans="1:17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P257" s="22">
        <v>5.0341296928327672</v>
      </c>
      <c r="Q257" s="22">
        <v>22.2612145254806</v>
      </c>
    </row>
    <row r="258" spans="1:17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P258" s="22">
        <v>5.2765957446808454</v>
      </c>
      <c r="Q258" s="22">
        <v>16.263254113345525</v>
      </c>
    </row>
    <row r="259" spans="1:17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P259" s="22">
        <v>5.1694915254237195</v>
      </c>
      <c r="Q259" s="22">
        <v>27.225939269171384</v>
      </c>
    </row>
    <row r="260" spans="1:17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P260" s="22">
        <v>5.0632911392405111</v>
      </c>
      <c r="Q260" s="22">
        <v>34.387427347812796</v>
      </c>
    </row>
    <row r="261" spans="1:17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P261" s="22">
        <v>4.6218487394958041</v>
      </c>
      <c r="Q261" s="22">
        <v>28.406458019197501</v>
      </c>
    </row>
    <row r="262" spans="1:17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P262" s="22">
        <v>4.435146443514637</v>
      </c>
      <c r="Q262" s="22">
        <v>22.005950460622991</v>
      </c>
    </row>
    <row r="263" spans="1:17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P263" s="22">
        <v>4.587155963302747</v>
      </c>
      <c r="Q263" s="22">
        <v>26.412130069419071</v>
      </c>
    </row>
    <row r="264" spans="1:17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P264" s="22">
        <v>4.6550290939318506</v>
      </c>
      <c r="Q264" s="22">
        <v>27.250468097364223</v>
      </c>
    </row>
    <row r="265" spans="1:17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P265" s="22">
        <v>4.6396023198011616</v>
      </c>
      <c r="Q265" s="22">
        <v>10.626281641846225</v>
      </c>
    </row>
    <row r="266" spans="1:17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P266" s="22">
        <v>5.1980198019802026</v>
      </c>
      <c r="Q266" s="22">
        <v>14.896489648964884</v>
      </c>
    </row>
    <row r="267" spans="1:17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P267" s="22">
        <v>5.2631578947368363</v>
      </c>
      <c r="Q267" s="22">
        <v>15.284701732967076</v>
      </c>
    </row>
    <row r="268" spans="1:17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P268" s="22">
        <v>5.237315875613735</v>
      </c>
      <c r="Q268" s="22">
        <v>6.8337424105412881</v>
      </c>
    </row>
    <row r="269" spans="1:17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P269" s="22">
        <v>4.7116165718927849</v>
      </c>
      <c r="Q269" s="22">
        <v>12.70123549232498</v>
      </c>
    </row>
    <row r="270" spans="1:17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P270" s="22">
        <v>4.3654001616814764</v>
      </c>
      <c r="Q270" s="22">
        <v>12.591986917416186</v>
      </c>
    </row>
    <row r="271" spans="1:17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P271" s="22">
        <v>4.6736502820306391</v>
      </c>
      <c r="Q271" s="22">
        <v>2.9097318539066164</v>
      </c>
    </row>
    <row r="272" spans="1:17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P272" s="22">
        <v>4.8192771084337283</v>
      </c>
      <c r="Q272" s="22">
        <v>-8.2202304737515988</v>
      </c>
    </row>
    <row r="273" spans="1:17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P273" s="22">
        <v>5.7028112449799107</v>
      </c>
      <c r="Q273" s="22">
        <v>-12.344264642703696</v>
      </c>
    </row>
    <row r="274" spans="1:17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P274" s="22">
        <v>6.1698717948718063</v>
      </c>
      <c r="Q274" s="22">
        <v>-10.682806440239744</v>
      </c>
    </row>
    <row r="275" spans="1:17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P275" s="22">
        <v>6.3795853269537517</v>
      </c>
      <c r="Q275" s="22">
        <v>-6.8701407555131544</v>
      </c>
    </row>
    <row r="276" spans="1:17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P276" s="22">
        <v>6.1953931691818731</v>
      </c>
      <c r="Q276" s="22">
        <v>-6.5591397849462219</v>
      </c>
    </row>
    <row r="277" spans="1:17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P277" s="22">
        <v>6.2549485352335621</v>
      </c>
      <c r="Q277" s="22">
        <v>4.5125805275312958</v>
      </c>
    </row>
    <row r="278" spans="1:17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P278" s="22">
        <v>5.647058823529405</v>
      </c>
      <c r="Q278" s="22">
        <v>10.599897556419302</v>
      </c>
    </row>
    <row r="279" spans="1:17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P279" s="22">
        <v>5.3125000000000089</v>
      </c>
      <c r="Q279" s="22">
        <v>10.378302053303523</v>
      </c>
    </row>
    <row r="280" spans="1:17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P280" s="22">
        <v>4.8211508553654969</v>
      </c>
      <c r="Q280" s="22">
        <v>13.464328899637223</v>
      </c>
    </row>
    <row r="281" spans="1:17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P281" s="22">
        <v>4.8099301784328752</v>
      </c>
      <c r="Q281" s="22">
        <v>7.9173933504969041</v>
      </c>
    </row>
    <row r="282" spans="1:17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P282" s="22">
        <v>5.0348567002323819</v>
      </c>
      <c r="Q282" s="22">
        <v>3.6701860231272088</v>
      </c>
    </row>
    <row r="283" spans="1:17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P283" s="22">
        <v>4.6959199384141614</v>
      </c>
      <c r="Q283" s="22">
        <v>8.8895128457110886</v>
      </c>
    </row>
    <row r="284" spans="1:17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P284" s="22">
        <v>4.3678160919540243</v>
      </c>
      <c r="Q284" s="22">
        <v>22.591145833333325</v>
      </c>
    </row>
    <row r="285" spans="1:17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P285" s="22">
        <v>3.7993920972644313</v>
      </c>
      <c r="Q285" s="22">
        <v>26.730926319228885</v>
      </c>
    </row>
    <row r="286" spans="1:17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P286" s="22">
        <v>3.3962264150943389</v>
      </c>
      <c r="Q286" s="22">
        <v>29.095394736842106</v>
      </c>
    </row>
    <row r="287" spans="1:17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P287" s="22">
        <v>2.8485757121439192</v>
      </c>
      <c r="Q287" s="22">
        <v>16.448389299236553</v>
      </c>
    </row>
    <row r="288" spans="1:17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P288" s="22">
        <v>3.0665669409125185</v>
      </c>
      <c r="Q288" s="22">
        <v>26.306704621161625</v>
      </c>
    </row>
    <row r="289" spans="1:17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P289" s="22">
        <v>2.9806259314456129</v>
      </c>
      <c r="Q289" s="22">
        <v>18.855581077544837</v>
      </c>
    </row>
    <row r="290" spans="1:17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P290" s="22">
        <v>2.6726057906458989</v>
      </c>
      <c r="Q290" s="22">
        <v>12.430871495899964</v>
      </c>
    </row>
    <row r="291" spans="1:17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P291" s="22">
        <v>2.8189910979228294</v>
      </c>
      <c r="Q291" s="22">
        <v>7.587548638132291</v>
      </c>
    </row>
    <row r="292" spans="1:17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P292" s="22">
        <v>3.1899109792284719</v>
      </c>
      <c r="Q292" s="22">
        <v>10.5530985240049</v>
      </c>
    </row>
    <row r="293" spans="1:17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P293" s="22">
        <v>3.1828275351591495</v>
      </c>
      <c r="Q293" s="22">
        <v>6.5464433214478257</v>
      </c>
    </row>
    <row r="294" spans="1:17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P294" s="22">
        <v>3.0235988200590036</v>
      </c>
      <c r="Q294" s="22">
        <v>9.9633581204871202</v>
      </c>
    </row>
    <row r="295" spans="1:17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P295" s="22">
        <v>3.0147058823529305</v>
      </c>
      <c r="Q295" s="22">
        <v>9.3860395554524079</v>
      </c>
    </row>
    <row r="296" spans="1:17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P296" s="22">
        <v>3.1571218795888534</v>
      </c>
      <c r="Q296" s="22">
        <v>4.7037402321523425</v>
      </c>
    </row>
    <row r="297" spans="1:17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P297" s="22">
        <v>3.0746705710102518</v>
      </c>
      <c r="Q297" s="22">
        <v>7.7192801526323906</v>
      </c>
    </row>
    <row r="298" spans="1:17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P298" s="22">
        <v>2.9927007299270114</v>
      </c>
      <c r="Q298" s="22">
        <v>6.6836539686584429</v>
      </c>
    </row>
    <row r="299" spans="1:17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P299" s="22">
        <v>3.2798833819241979</v>
      </c>
      <c r="Q299" s="22">
        <v>14.95922392196578</v>
      </c>
    </row>
    <row r="300" spans="1:17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P300" s="22">
        <v>3.1204644412191396</v>
      </c>
      <c r="Q300" s="22">
        <v>4.4642643074636279</v>
      </c>
    </row>
    <row r="301" spans="1:17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P301" s="22">
        <v>2.9667149059334541</v>
      </c>
      <c r="Q301" s="22">
        <v>7.3389109056215984</v>
      </c>
    </row>
    <row r="302" spans="1:17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P302" s="22">
        <v>3.2537960954446943</v>
      </c>
      <c r="Q302" s="22">
        <v>7.4339714078022867</v>
      </c>
    </row>
    <row r="303" spans="1:17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P303" s="22">
        <v>3.2467532467532534</v>
      </c>
      <c r="Q303" s="22">
        <v>11.885357576358091</v>
      </c>
    </row>
    <row r="304" spans="1:17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P304" s="22">
        <v>3.0194104960460155</v>
      </c>
      <c r="Q304" s="22">
        <v>6.082660561513431</v>
      </c>
    </row>
    <row r="305" spans="1:17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P305" s="22">
        <v>3.1563845050215145</v>
      </c>
      <c r="Q305" s="22">
        <v>8.3881064162754306</v>
      </c>
    </row>
    <row r="306" spans="1:17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P306" s="22">
        <v>3.2211882605583497</v>
      </c>
      <c r="Q306" s="22">
        <v>10.386142010094579</v>
      </c>
    </row>
    <row r="307" spans="1:17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P307" s="22">
        <v>2.9978586723768963</v>
      </c>
      <c r="Q307" s="22">
        <v>5.638716673345745</v>
      </c>
    </row>
    <row r="308" spans="1:17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P308" s="22">
        <v>2.8469750889679624</v>
      </c>
      <c r="Q308" s="22">
        <v>11.962901239040647</v>
      </c>
    </row>
    <row r="309" spans="1:17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P309" s="22">
        <v>2.8409090909090828</v>
      </c>
      <c r="Q309" s="22">
        <v>9.8444231689803772</v>
      </c>
    </row>
    <row r="310" spans="1:17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P310" s="22">
        <v>2.7639971651311157</v>
      </c>
      <c r="Q310" s="22">
        <v>11.739275819241414</v>
      </c>
    </row>
    <row r="311" spans="1:17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P311" s="22">
        <v>2.7522935779816571</v>
      </c>
      <c r="Q311" s="22">
        <v>7.0569143387040567</v>
      </c>
    </row>
    <row r="312" spans="1:17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P312" s="22">
        <v>2.7445460942997935</v>
      </c>
      <c r="Q312" s="22">
        <v>7.0551513621445405</v>
      </c>
    </row>
    <row r="313" spans="1:17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P313" s="22">
        <v>2.8109627547435068</v>
      </c>
      <c r="Q313" s="22">
        <v>9.7611559323579122</v>
      </c>
    </row>
    <row r="314" spans="1:17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P314" s="22">
        <v>2.450980392156854</v>
      </c>
      <c r="Q314" s="22">
        <v>5.3588344084081418</v>
      </c>
    </row>
    <row r="315" spans="1:17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P315" s="22">
        <v>2.515723270440251</v>
      </c>
      <c r="Q315" s="22">
        <v>-1.3062634224101699</v>
      </c>
    </row>
    <row r="316" spans="1:17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P316" s="22">
        <v>2.6517794836008246</v>
      </c>
      <c r="Q316" s="22">
        <v>2.4353120243531201</v>
      </c>
    </row>
    <row r="317" spans="1:17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P317" s="22">
        <v>2.3643949930458819</v>
      </c>
      <c r="Q317" s="22">
        <v>1.4016304227104204</v>
      </c>
    </row>
    <row r="318" spans="1:17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P318" s="22">
        <v>2.2884882108183069</v>
      </c>
      <c r="Q318" s="22">
        <v>-1.3894746187823159</v>
      </c>
    </row>
    <row r="319" spans="1:17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P319" s="22">
        <v>2.4948024948024949</v>
      </c>
      <c r="Q319" s="22">
        <v>2.2605047642425102</v>
      </c>
    </row>
    <row r="320" spans="1:17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P320" s="22">
        <v>2.6989619377162599</v>
      </c>
      <c r="Q320" s="22">
        <v>2.5735611355595767</v>
      </c>
    </row>
    <row r="321" spans="1:17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P321" s="22">
        <v>2.9005524861878351</v>
      </c>
      <c r="Q321" s="22">
        <v>0.82365502364194487</v>
      </c>
    </row>
    <row r="322" spans="1:17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P322" s="22">
        <v>2.9655172413793229</v>
      </c>
      <c r="Q322" s="22">
        <v>0.96616292242910351</v>
      </c>
    </row>
    <row r="323" spans="1:17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P323" s="22">
        <v>2.6098901098901228</v>
      </c>
      <c r="Q323" s="22">
        <v>-1.7540440459949402</v>
      </c>
    </row>
    <row r="324" spans="1:17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P324" s="22">
        <v>2.6027397260274032</v>
      </c>
      <c r="Q324" s="22">
        <v>-1.5392860971165212</v>
      </c>
    </row>
    <row r="325" spans="1:17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P325" s="22">
        <v>2.5974025974025761</v>
      </c>
      <c r="Q325" s="22">
        <v>-2.3234567388550897</v>
      </c>
    </row>
    <row r="326" spans="1:17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P326" s="22">
        <v>2.8708133971291794</v>
      </c>
      <c r="Q326" s="22">
        <v>4.3348888984030554</v>
      </c>
    </row>
    <row r="327" spans="1:17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P327" s="22">
        <v>2.8629856850715951</v>
      </c>
      <c r="Q327" s="22">
        <v>12.324741458599719</v>
      </c>
    </row>
    <row r="328" spans="1:17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P328" s="22">
        <v>2.7872195785180187</v>
      </c>
      <c r="Q328" s="22">
        <v>14.149165021844713</v>
      </c>
    </row>
    <row r="329" spans="1:17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P329" s="22">
        <v>3.1250000000000222</v>
      </c>
      <c r="Q329" s="22">
        <v>16.845564074479725</v>
      </c>
    </row>
    <row r="330" spans="1:17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P330" s="22">
        <v>3.1186440677966054</v>
      </c>
      <c r="Q330" s="22">
        <v>22.616877124271273</v>
      </c>
    </row>
    <row r="331" spans="1:17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P331" s="22">
        <v>3.0425963488843744</v>
      </c>
      <c r="Q331" s="22">
        <v>22.650896870772041</v>
      </c>
    </row>
    <row r="332" spans="1:17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P332" s="22">
        <v>2.8301886792452713</v>
      </c>
      <c r="Q332" s="22">
        <v>18.168626048917957</v>
      </c>
    </row>
    <row r="333" spans="1:17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P333" s="22">
        <v>2.6174496644295386</v>
      </c>
      <c r="Q333" s="22">
        <v>26.301571178491923</v>
      </c>
    </row>
    <row r="334" spans="1:17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P334" s="22">
        <v>2.5452109845947701</v>
      </c>
      <c r="Q334" s="22">
        <v>23.107864930665812</v>
      </c>
    </row>
    <row r="335" spans="1:17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P335" s="22">
        <v>2.7443105756358666</v>
      </c>
      <c r="Q335" s="22">
        <v>33.432520002644985</v>
      </c>
    </row>
    <row r="336" spans="1:17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P336" s="22">
        <v>2.6034712950600669</v>
      </c>
      <c r="Q336" s="22">
        <v>34.110653863740282</v>
      </c>
    </row>
    <row r="337" spans="1:17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P337" s="22">
        <v>2.5316455696202667</v>
      </c>
      <c r="Q337" s="22">
        <v>35.202584924110369</v>
      </c>
    </row>
    <row r="338" spans="1:17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P338" s="22">
        <v>2.7906976744185963</v>
      </c>
      <c r="Q338" s="22">
        <v>31.399905619729584</v>
      </c>
    </row>
    <row r="339" spans="1:17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P339" s="22">
        <v>2.7170311464546071</v>
      </c>
      <c r="Q339" s="22">
        <v>28.916937948113674</v>
      </c>
    </row>
    <row r="340" spans="1:17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P340" s="22">
        <v>2.8439153439153486</v>
      </c>
      <c r="Q340" s="22">
        <v>27.094868955334061</v>
      </c>
    </row>
    <row r="341" spans="1:17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P341" s="22">
        <v>2.832674571805005</v>
      </c>
      <c r="Q341" s="22">
        <v>25.44431946006749</v>
      </c>
    </row>
    <row r="342" spans="1:17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P342" s="22">
        <v>2.8270874424720649</v>
      </c>
      <c r="Q342" s="22">
        <v>23.107847636530508</v>
      </c>
    </row>
    <row r="343" spans="1:17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P343" s="22">
        <v>2.8215223097112663</v>
      </c>
      <c r="Q343" s="22">
        <v>13.857951108422606</v>
      </c>
    </row>
    <row r="344" spans="1:17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P344" s="22">
        <v>2.8833551769331667</v>
      </c>
      <c r="Q344" s="22">
        <v>16.037232149213352</v>
      </c>
    </row>
    <row r="345" spans="1:17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P345" s="22">
        <v>2.8122956180510084</v>
      </c>
      <c r="Q345" s="22">
        <v>17.610923837716676</v>
      </c>
    </row>
    <row r="346" spans="1:17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P346" s="22">
        <v>3.0045721750489918</v>
      </c>
      <c r="Q346" s="22">
        <v>21.284608770421332</v>
      </c>
    </row>
    <row r="347" spans="1:17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P347" s="22">
        <v>3.0618892508143203</v>
      </c>
      <c r="Q347" s="22">
        <v>25.050795381337032</v>
      </c>
    </row>
    <row r="348" spans="1:17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P348" s="22">
        <v>3.2530904359141077</v>
      </c>
      <c r="Q348" s="22">
        <v>20.26366632571883</v>
      </c>
    </row>
    <row r="349" spans="1:17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P349" s="22">
        <v>3.378817413905133</v>
      </c>
      <c r="Q349" s="22">
        <v>23.606175906418024</v>
      </c>
    </row>
    <row r="350" spans="1:17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P350" s="22">
        <v>3.0381383322559907</v>
      </c>
      <c r="Q350" s="22">
        <v>23.482660087753548</v>
      </c>
    </row>
    <row r="351" spans="1:17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P351" s="22">
        <v>3.0322580645161246</v>
      </c>
      <c r="Q351" s="22">
        <v>17.292021688613481</v>
      </c>
    </row>
    <row r="352" spans="1:17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P352" s="22">
        <v>2.7652733118971096</v>
      </c>
      <c r="Q352" s="22">
        <v>22.497210205298334</v>
      </c>
    </row>
    <row r="353" spans="1:17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P353" s="22">
        <v>2.4343369634849621</v>
      </c>
      <c r="Q353" s="22">
        <v>26.775466284074611</v>
      </c>
    </row>
    <row r="354" spans="1:17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P354" s="22">
        <v>2.2378516624040889</v>
      </c>
      <c r="Q354" s="22">
        <v>31.986341201556744</v>
      </c>
    </row>
    <row r="355" spans="1:17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P355" s="22">
        <v>2.2335673261008271</v>
      </c>
      <c r="Q355" s="22">
        <v>49.122587702164225</v>
      </c>
    </row>
    <row r="356" spans="1:17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P356" s="22">
        <v>2.1656050955414008</v>
      </c>
      <c r="Q356" s="22">
        <v>37.957637387076495</v>
      </c>
    </row>
    <row r="357" spans="1:17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P357" s="22">
        <v>2.2900763358778775</v>
      </c>
      <c r="Q357" s="22">
        <v>37.820261009995178</v>
      </c>
    </row>
    <row r="358" spans="1:17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P358" s="22">
        <v>2.2194039315155401</v>
      </c>
      <c r="Q358" s="22">
        <v>29.683667248004308</v>
      </c>
    </row>
    <row r="359" spans="1:17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P359" s="22">
        <v>2.0859671302149163</v>
      </c>
      <c r="Q359" s="22">
        <v>26.205384269900399</v>
      </c>
    </row>
    <row r="360" spans="1:17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P360" s="22">
        <v>1.8903591682419618</v>
      </c>
      <c r="Q360" s="22">
        <v>31.008181008180991</v>
      </c>
    </row>
    <row r="361" spans="1:17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P361" s="22">
        <v>1.6970458830924073</v>
      </c>
      <c r="Q361" s="22">
        <v>24.692174620942311</v>
      </c>
    </row>
    <row r="362" spans="1:17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P362" s="22">
        <v>1.6311166875784044</v>
      </c>
      <c r="Q362" s="22">
        <v>32.690119116866015</v>
      </c>
    </row>
    <row r="363" spans="1:17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P363" s="22">
        <v>1.4402003757044479</v>
      </c>
      <c r="Q363" s="22">
        <v>45.518543956043956</v>
      </c>
    </row>
    <row r="364" spans="1:17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P364" s="22">
        <v>1.3767209011263937</v>
      </c>
      <c r="Q364" s="22">
        <v>38.736366585968504</v>
      </c>
    </row>
    <row r="365" spans="1:17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P365" s="22">
        <v>1.4383989993745905</v>
      </c>
      <c r="Q365" s="22">
        <v>28.591974348092599</v>
      </c>
    </row>
    <row r="366" spans="1:17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P366" s="22">
        <v>1.6885553470919357</v>
      </c>
      <c r="Q366" s="22">
        <v>28.097250152518249</v>
      </c>
    </row>
    <row r="367" spans="1:17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P367" s="22">
        <v>1.6229712858926382</v>
      </c>
      <c r="Q367" s="22">
        <v>17.432490490511476</v>
      </c>
    </row>
    <row r="368" spans="1:17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P368" s="22">
        <v>1.7456359102244301</v>
      </c>
      <c r="Q368" s="22">
        <v>6.4271181918240661</v>
      </c>
    </row>
    <row r="369" spans="1:17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P369" s="22">
        <v>1.6169154228855787</v>
      </c>
      <c r="Q369" s="22">
        <v>7.36107592264168</v>
      </c>
    </row>
    <row r="370" spans="1:17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P370" s="22">
        <v>1.4267990074441794</v>
      </c>
      <c r="Q370" s="22">
        <v>20.123111237453806</v>
      </c>
    </row>
    <row r="371" spans="1:17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P371" s="22">
        <v>1.4860681114551078</v>
      </c>
      <c r="Q371" s="22">
        <v>21.795059660875047</v>
      </c>
    </row>
    <row r="372" spans="1:17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P372" s="22">
        <v>1.4842300556586308</v>
      </c>
      <c r="Q372" s="22">
        <v>26.668590212586185</v>
      </c>
    </row>
    <row r="373" spans="1:17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P373" s="22">
        <v>1.606922126081578</v>
      </c>
      <c r="Q373" s="22">
        <v>30.5382135716326</v>
      </c>
    </row>
    <row r="374" spans="1:17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P374" s="22">
        <v>1.6666666666666607</v>
      </c>
      <c r="Q374" s="22">
        <v>18.010368422055766</v>
      </c>
    </row>
    <row r="375" spans="1:17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P375" s="22">
        <v>1.6666666666666607</v>
      </c>
      <c r="Q375" s="22">
        <v>16.756977535738592</v>
      </c>
    </row>
    <row r="376" spans="1:17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P376" s="22">
        <v>1.7283950617283939</v>
      </c>
      <c r="Q376" s="22">
        <v>20.097144142118296</v>
      </c>
    </row>
    <row r="377" spans="1:17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P377" s="22">
        <v>2.2811344019728841</v>
      </c>
      <c r="Q377" s="22">
        <v>19.345079848187609</v>
      </c>
    </row>
    <row r="378" spans="1:17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P378" s="22">
        <v>2.091020910209096</v>
      </c>
      <c r="Q378" s="22">
        <v>21.067346362802517</v>
      </c>
    </row>
    <row r="379" spans="1:17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P379" s="22">
        <v>1.9656019656019597</v>
      </c>
      <c r="Q379" s="22">
        <v>18.564787136266702</v>
      </c>
    </row>
    <row r="380" spans="1:17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P380" s="22">
        <v>2.1446078431372584</v>
      </c>
      <c r="Q380" s="22">
        <v>37.933519973257582</v>
      </c>
    </row>
    <row r="381" spans="1:17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P381" s="22">
        <v>2.2643818849449104</v>
      </c>
      <c r="Q381" s="22">
        <v>26.125603484724834</v>
      </c>
    </row>
    <row r="382" spans="1:17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P382" s="22">
        <v>2.629969418960254</v>
      </c>
      <c r="Q382" s="22">
        <v>24.052718286655672</v>
      </c>
    </row>
    <row r="383" spans="1:17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P383" s="22">
        <v>2.56253813300793</v>
      </c>
      <c r="Q383" s="22">
        <v>19.360105875578991</v>
      </c>
    </row>
    <row r="384" spans="1:17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P384" s="22">
        <v>2.6203534430225606</v>
      </c>
      <c r="Q384" s="22">
        <v>19.526044759727633</v>
      </c>
    </row>
    <row r="385" spans="1:17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P385" s="22">
        <v>2.6763990267639981</v>
      </c>
      <c r="Q385" s="22">
        <v>8.9728361101559795</v>
      </c>
    </row>
    <row r="386" spans="1:17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P386" s="22">
        <v>2.7929568913175551</v>
      </c>
      <c r="Q386" s="22">
        <v>10.343769431411665</v>
      </c>
    </row>
    <row r="387" spans="1:17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P387" s="22">
        <v>3.2179720704310855</v>
      </c>
      <c r="Q387" s="22">
        <v>16.496808849708877</v>
      </c>
    </row>
    <row r="388" spans="1:17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P388" s="22">
        <v>3.762135922330101</v>
      </c>
      <c r="Q388" s="22">
        <v>8.7815875013106837</v>
      </c>
    </row>
    <row r="389" spans="1:17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P389" s="22">
        <v>3.0138637733574392</v>
      </c>
      <c r="Q389" s="22">
        <v>9.1224728077182959</v>
      </c>
    </row>
    <row r="390" spans="1:17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P390" s="22">
        <v>3.1325301204819134</v>
      </c>
      <c r="Q390" s="22">
        <v>5.9655717522273388</v>
      </c>
    </row>
    <row r="391" spans="1:17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P391" s="22">
        <v>3.7349397590361377</v>
      </c>
      <c r="Q391" s="22">
        <v>7.6848395448250839</v>
      </c>
    </row>
    <row r="392" spans="1:17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P392" s="22">
        <v>3.5992801439711952</v>
      </c>
      <c r="Q392" s="22">
        <v>14.940056497603017</v>
      </c>
    </row>
    <row r="393" spans="1:17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P393" s="22">
        <v>3.3512866546977715</v>
      </c>
      <c r="Q393" s="22">
        <v>11.990239414988579</v>
      </c>
    </row>
    <row r="394" spans="1:17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P394" s="22">
        <v>3.4564958283670899</v>
      </c>
      <c r="Q394" s="22">
        <v>4.8769929490142472</v>
      </c>
    </row>
    <row r="395" spans="1:17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P395" s="22">
        <v>3.4503271861986873</v>
      </c>
      <c r="Q395" s="22">
        <v>-5.3250390594063006</v>
      </c>
    </row>
    <row r="396" spans="1:17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P396" s="22">
        <v>3.444180522565321</v>
      </c>
      <c r="Q396" s="22">
        <v>-10.139186659860478</v>
      </c>
    </row>
    <row r="397" spans="1:17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P397" s="22">
        <v>3.4360189573459543</v>
      </c>
      <c r="Q397" s="22">
        <v>-2.0402162844398553</v>
      </c>
    </row>
    <row r="398" spans="1:17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P398" s="22">
        <v>3.7212049616065945</v>
      </c>
      <c r="Q398" s="22">
        <v>-9.256304796475467</v>
      </c>
    </row>
    <row r="399" spans="1:17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P399" s="22">
        <v>3.529411764705892</v>
      </c>
      <c r="Q399" s="22">
        <v>-22.571367561291357</v>
      </c>
    </row>
    <row r="400" spans="1:17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P400" s="22">
        <v>2.9824561403508643</v>
      </c>
      <c r="Q400" s="22">
        <v>-13.974511680425216</v>
      </c>
    </row>
    <row r="401" spans="1:17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P401" s="22">
        <v>3.2182562902282053</v>
      </c>
      <c r="Q401" s="22">
        <v>-11.599324229198926</v>
      </c>
    </row>
    <row r="402" spans="1:17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P402" s="22">
        <v>3.5630841121495394</v>
      </c>
      <c r="Q402" s="22">
        <v>-15.827031486319253</v>
      </c>
    </row>
    <row r="403" spans="1:17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P403" s="22">
        <v>3.1939605110336888</v>
      </c>
      <c r="Q403" s="22">
        <v>-15.347735230600412</v>
      </c>
    </row>
    <row r="404" spans="1:17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P404" s="22">
        <v>2.7214823393167498</v>
      </c>
      <c r="Q404" s="22">
        <v>-25.308365399820786</v>
      </c>
    </row>
    <row r="405" spans="1:17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P405" s="22">
        <v>2.7214823393167498</v>
      </c>
      <c r="Q405" s="22">
        <v>-27.536877571336081</v>
      </c>
    </row>
    <row r="406" spans="1:17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P406" s="22">
        <v>2.5921658986175045</v>
      </c>
      <c r="Q406" s="22">
        <v>-25.858402126766478</v>
      </c>
    </row>
    <row r="407" spans="1:17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P407" s="22">
        <v>2.1276595744680771</v>
      </c>
      <c r="Q407" s="22">
        <v>-13.346515076618882</v>
      </c>
    </row>
    <row r="408" spans="1:17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P408" s="22">
        <v>1.8943742824339971</v>
      </c>
      <c r="Q408" s="22">
        <v>-13.04268791468477</v>
      </c>
    </row>
    <row r="409" spans="1:17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P409" s="22">
        <v>1.6036655211913109</v>
      </c>
      <c r="Q409" s="22">
        <v>-17.2626847534059</v>
      </c>
    </row>
    <row r="410" spans="1:17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P410" s="22">
        <v>1.1958997722095743</v>
      </c>
      <c r="Q410" s="22">
        <v>-10.74326177073085</v>
      </c>
    </row>
    <row r="411" spans="1:17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P411" s="22">
        <v>1.1363636363636465</v>
      </c>
      <c r="Q411" s="22">
        <v>-1.115199986210802</v>
      </c>
    </row>
    <row r="412" spans="1:17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P412" s="22">
        <v>1.3628620102214661</v>
      </c>
      <c r="Q412" s="22">
        <v>-13.809165559521707</v>
      </c>
    </row>
    <row r="413" spans="1:17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P413" s="22">
        <v>1.6439909297052191</v>
      </c>
      <c r="Q413" s="22">
        <v>-15.024446178592466</v>
      </c>
    </row>
    <row r="414" spans="1:17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P414" s="22">
        <v>1.2408347433727984</v>
      </c>
      <c r="Q414" s="22">
        <v>-19.157451118116931</v>
      </c>
    </row>
    <row r="415" spans="1:17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P415" s="22">
        <v>1.0692177827799743</v>
      </c>
      <c r="Q415" s="22">
        <v>-24.736012152935448</v>
      </c>
    </row>
    <row r="416" spans="1:17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P416" s="22">
        <v>1.465614430665152</v>
      </c>
      <c r="Q416" s="22">
        <v>-19.187882637308341</v>
      </c>
    </row>
    <row r="417" spans="1:17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P417" s="22">
        <v>1.7474633596392231</v>
      </c>
      <c r="Q417" s="22">
        <v>-21.678482909677797</v>
      </c>
    </row>
    <row r="418" spans="1:17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P418" s="22">
        <v>1.516002245929271</v>
      </c>
      <c r="Q418" s="22">
        <v>-16.420389137368129</v>
      </c>
    </row>
    <row r="419" spans="1:17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P419" s="22">
        <v>2.0270270270270174</v>
      </c>
      <c r="Q419" s="22">
        <v>-17.827899425161277</v>
      </c>
    </row>
    <row r="420" spans="1:17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P420" s="22">
        <v>2.2535211267605604</v>
      </c>
      <c r="Q420" s="22">
        <v>-23.365967528395228</v>
      </c>
    </row>
    <row r="421" spans="1:17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P421" s="22">
        <v>2.4802705749718212</v>
      </c>
      <c r="Q421" s="22">
        <v>-24.287736683772788</v>
      </c>
    </row>
    <row r="422" spans="1:17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P422" s="22">
        <v>2.7574563871693991</v>
      </c>
      <c r="Q422" s="22">
        <v>-23.996819459127337</v>
      </c>
    </row>
    <row r="423" spans="1:17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P423" s="22">
        <v>3.1460674157303359</v>
      </c>
      <c r="Q423" s="22">
        <v>-26.077445332450178</v>
      </c>
    </row>
    <row r="424" spans="1:17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P424" s="22">
        <v>3.0252100840336249</v>
      </c>
      <c r="Q424" s="22">
        <v>-14.857185306243736</v>
      </c>
    </row>
    <row r="425" spans="1:17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P425" s="22">
        <v>2.175125488008911</v>
      </c>
      <c r="Q425" s="22">
        <v>-9.7035065689600302</v>
      </c>
    </row>
    <row r="426" spans="1:17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P426" s="22">
        <v>1.8941504178273005</v>
      </c>
      <c r="Q426" s="22">
        <v>-1.5477561576852428</v>
      </c>
    </row>
    <row r="427" spans="1:17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P427" s="22">
        <v>1.9487750556792971</v>
      </c>
      <c r="Q427" s="22">
        <v>8.6318860928895838</v>
      </c>
    </row>
    <row r="428" spans="1:17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P428" s="22">
        <v>2.0555555555555438</v>
      </c>
      <c r="Q428" s="22">
        <v>10.0363509338806</v>
      </c>
    </row>
    <row r="429" spans="1:17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P429" s="22">
        <v>2.2160664819944609</v>
      </c>
      <c r="Q429" s="22">
        <v>22.162937886370337</v>
      </c>
    </row>
    <row r="430" spans="1:17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P430" s="22">
        <v>2.3783185840707821</v>
      </c>
      <c r="Q430" s="22">
        <v>18.622425939306364</v>
      </c>
    </row>
    <row r="431" spans="1:17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P431" s="22">
        <v>2.0419426048565281</v>
      </c>
      <c r="Q431" s="22">
        <v>13.018124339161186</v>
      </c>
    </row>
    <row r="432" spans="1:17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P432" s="22">
        <v>1.9283746556473913</v>
      </c>
      <c r="Q432" s="22">
        <v>26.380395990088878</v>
      </c>
    </row>
    <row r="433" spans="1:17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P433" s="22">
        <v>2.0352035203520247</v>
      </c>
      <c r="Q433" s="22">
        <v>32.187682599041722</v>
      </c>
    </row>
    <row r="434" spans="1:17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P434" s="22">
        <v>2.0262869660460092</v>
      </c>
      <c r="Q434" s="22">
        <v>36.116031623372777</v>
      </c>
    </row>
    <row r="435" spans="1:17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P435" s="22">
        <v>1.6884531590413809</v>
      </c>
      <c r="Q435" s="22">
        <v>32.779598670093634</v>
      </c>
    </row>
    <row r="436" spans="1:17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P436" s="22">
        <v>1.7400761283306032</v>
      </c>
      <c r="Q436" s="22">
        <v>20.762989137547439</v>
      </c>
    </row>
    <row r="437" spans="1:17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P437" s="22">
        <v>2.2925764192139875</v>
      </c>
      <c r="Q437" s="22">
        <v>16.302576822092398</v>
      </c>
    </row>
    <row r="438" spans="1:17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P438" s="22">
        <v>2.8977583378895444</v>
      </c>
      <c r="Q438" s="22">
        <v>17.069266290405327</v>
      </c>
    </row>
    <row r="439" spans="1:17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P439" s="22">
        <v>3.1676679410158393</v>
      </c>
      <c r="Q439" s="22">
        <v>11.250012622310201</v>
      </c>
    </row>
    <row r="440" spans="1:17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P440" s="22">
        <v>2.9395753946652281</v>
      </c>
      <c r="Q440" s="22">
        <v>9.5465322764655127</v>
      </c>
    </row>
    <row r="441" spans="1:17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P441" s="22">
        <v>2.5474254742547275</v>
      </c>
      <c r="Q441" s="22">
        <v>11.90899324276835</v>
      </c>
    </row>
    <row r="442" spans="1:17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P442" s="22">
        <v>2.5391680172879516</v>
      </c>
      <c r="Q442" s="22">
        <v>7.5653605657127088</v>
      </c>
    </row>
    <row r="443" spans="1:17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P443" s="22">
        <v>3.1909140075716547</v>
      </c>
      <c r="Q443" s="22">
        <v>10.926100926100911</v>
      </c>
    </row>
    <row r="444" spans="1:17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P444" s="22">
        <v>3.6216216216216068</v>
      </c>
      <c r="Q444" s="22">
        <v>8.9934527663860777</v>
      </c>
    </row>
    <row r="445" spans="1:17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P445" s="22">
        <v>3.3423180592991875</v>
      </c>
      <c r="Q445" s="22">
        <v>4.4327354061867164</v>
      </c>
    </row>
    <row r="446" spans="1:17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P446" s="22">
        <v>2.8448738593666034</v>
      </c>
      <c r="Q446" s="22">
        <v>5.1234125805718955</v>
      </c>
    </row>
    <row r="447" spans="1:17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P447" s="22">
        <v>3.0530262453133394</v>
      </c>
      <c r="Q447" s="22">
        <v>4.828584367036326</v>
      </c>
    </row>
    <row r="448" spans="1:17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P448" s="22">
        <v>3.2068412613575736</v>
      </c>
      <c r="Q448" s="22">
        <v>4.4748487311478291</v>
      </c>
    </row>
    <row r="449" spans="1:17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P449" s="22">
        <v>3.3617929562433257</v>
      </c>
      <c r="Q449" s="22">
        <v>6.3193775207909475</v>
      </c>
    </row>
    <row r="450" spans="1:17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P450" s="22">
        <v>2.8692879914984148</v>
      </c>
      <c r="Q450" s="22">
        <v>4.4256863363837162</v>
      </c>
    </row>
    <row r="451" spans="1:17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P451" s="22">
        <v>2.541026998411855</v>
      </c>
      <c r="Q451" s="22">
        <v>12.02301855280834</v>
      </c>
    </row>
    <row r="452" spans="1:17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P452" s="22">
        <v>3.0671602326811209</v>
      </c>
      <c r="Q452" s="22">
        <v>10.51311309135694</v>
      </c>
    </row>
    <row r="453" spans="1:17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P453" s="22">
        <v>3.6469344608879517</v>
      </c>
      <c r="Q453" s="22">
        <v>10.248703547524629</v>
      </c>
    </row>
    <row r="454" spans="1:17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P454" s="22">
        <v>4.7418335089568053</v>
      </c>
      <c r="Q454" s="22">
        <v>6.7961422757034207</v>
      </c>
    </row>
    <row r="455" spans="1:17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P455" s="22">
        <v>4.3501048218029359</v>
      </c>
      <c r="Q455" s="22">
        <v>6.445621986335226</v>
      </c>
    </row>
    <row r="456" spans="1:17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P456" s="22">
        <v>3.3385498174230532</v>
      </c>
      <c r="Q456" s="22">
        <v>3.0010231698461842</v>
      </c>
    </row>
    <row r="457" spans="1:17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P457" s="22">
        <v>3.3385498174230532</v>
      </c>
      <c r="Q457" s="22">
        <v>8.3647260998755524</v>
      </c>
    </row>
    <row r="458" spans="1:17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P458" s="22">
        <v>3.9665970772442494</v>
      </c>
      <c r="Q458" s="22">
        <v>6.4024592888002774</v>
      </c>
    </row>
    <row r="459" spans="1:17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P459" s="22">
        <v>3.6382536382536301</v>
      </c>
      <c r="Q459" s="22">
        <v>9.6799058098069537</v>
      </c>
    </row>
    <row r="460" spans="1:17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P460" s="22">
        <v>3.4179181771103018</v>
      </c>
      <c r="Q460" s="22">
        <v>13.291265073259284</v>
      </c>
    </row>
    <row r="461" spans="1:17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P461" s="22">
        <v>3.5622096024780614</v>
      </c>
      <c r="Q461" s="22">
        <v>6.5958875367184255</v>
      </c>
    </row>
    <row r="462" spans="1:17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P462" s="22">
        <v>4.0289256198347223</v>
      </c>
      <c r="Q462" s="22">
        <v>6.6203318979627834</v>
      </c>
    </row>
    <row r="463" spans="1:17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P463" s="22">
        <v>4.233350542075387</v>
      </c>
      <c r="Q463" s="22">
        <v>3.4419614642920759</v>
      </c>
    </row>
    <row r="464" spans="1:17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P464" s="22">
        <v>4.1046690610569536</v>
      </c>
      <c r="Q464" s="22">
        <v>6.8415920283857679</v>
      </c>
    </row>
    <row r="465" spans="1:17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P465" s="22">
        <v>3.8755736868944402</v>
      </c>
      <c r="Q465" s="22">
        <v>8.710866610786038</v>
      </c>
    </row>
    <row r="466" spans="1:17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P466" s="22">
        <v>2.0623742454728422</v>
      </c>
      <c r="Q466" s="22">
        <v>14.16144025318764</v>
      </c>
    </row>
    <row r="467" spans="1:17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P467" s="22">
        <v>1.3561024610748484</v>
      </c>
      <c r="Q467" s="22">
        <v>12.097032365464045</v>
      </c>
    </row>
    <row r="468" spans="1:17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P468" s="22">
        <v>1.9687026754164672</v>
      </c>
      <c r="Q468" s="22">
        <v>13.619431382130752</v>
      </c>
    </row>
    <row r="469" spans="1:17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P469" s="22">
        <v>2.5239777889954462</v>
      </c>
      <c r="Q469" s="22">
        <v>12.355477782638591</v>
      </c>
    </row>
    <row r="470" spans="1:17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P470" s="22">
        <v>2.0943775100401796</v>
      </c>
      <c r="Q470" s="22">
        <v>9.8511704902159778</v>
      </c>
    </row>
    <row r="471" spans="1:17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P471" s="22">
        <v>2.4363089267803506</v>
      </c>
      <c r="Q471" s="22">
        <v>9.7299342791168151</v>
      </c>
    </row>
    <row r="472" spans="1:17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P472" s="22">
        <v>2.8102153229844884</v>
      </c>
      <c r="Q472" s="22">
        <v>13.105347891439866</v>
      </c>
    </row>
    <row r="473" spans="1:17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P473" s="22">
        <v>2.6714855433698892</v>
      </c>
      <c r="Q473" s="22">
        <v>20.512719571054028</v>
      </c>
    </row>
    <row r="474" spans="1:17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P474" s="22">
        <v>2.7060575968222311</v>
      </c>
      <c r="Q474" s="22">
        <v>18.355377105967552</v>
      </c>
    </row>
    <row r="475" spans="1:17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P475" s="22">
        <v>2.6260525012382407</v>
      </c>
      <c r="Q475" s="22">
        <v>13.990412482571713</v>
      </c>
    </row>
    <row r="476" spans="1:17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P476" s="22">
        <v>2.3415475603745683</v>
      </c>
      <c r="Q476" s="22">
        <v>13.05164823365188</v>
      </c>
    </row>
    <row r="477" spans="1:17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P477" s="22">
        <v>1.9494354442808115</v>
      </c>
      <c r="Q477" s="22">
        <v>14.290526630984024</v>
      </c>
    </row>
    <row r="478" spans="1:17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P478" s="22">
        <v>2.7614588467225198</v>
      </c>
      <c r="Q478" s="22">
        <v>12.441760889443664</v>
      </c>
    </row>
    <row r="479" spans="1:17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P479" s="22">
        <v>3.6040634291377494</v>
      </c>
      <c r="Q479" s="22">
        <v>5.748127628281563</v>
      </c>
    </row>
    <row r="480" spans="1:17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P480" s="22">
        <v>4.3267326732673306</v>
      </c>
      <c r="Q480" s="22">
        <v>3.5295776633998521</v>
      </c>
    </row>
    <row r="481" spans="1:17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P481" s="22">
        <v>4.1033973412112346</v>
      </c>
      <c r="Q481" s="22">
        <v>-4.1502113694515508</v>
      </c>
    </row>
    <row r="482" spans="1:17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P482" s="22">
        <v>4.3531066223472248</v>
      </c>
      <c r="Q482" s="22">
        <v>-5.4157603673533057</v>
      </c>
    </row>
    <row r="483" spans="1:17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P483" s="22">
        <v>4.1344769849895657</v>
      </c>
      <c r="Q483" s="22">
        <v>-6.9084920400320886</v>
      </c>
    </row>
    <row r="484" spans="1:17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P484" s="22">
        <v>4.009020417705722</v>
      </c>
      <c r="Q484" s="22">
        <v>-6.5287343915486629</v>
      </c>
    </row>
    <row r="485" spans="1:17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P485" s="22">
        <v>3.9556416568346187</v>
      </c>
      <c r="Q485" s="22">
        <v>-8.5089702212175276</v>
      </c>
    </row>
    <row r="486" spans="1:17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P486" s="22">
        <v>4.0788010635726346</v>
      </c>
      <c r="Q486" s="22">
        <v>-14.856819769182151</v>
      </c>
    </row>
    <row r="487" spans="1:17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P487" s="22">
        <v>4.8633700446906847</v>
      </c>
      <c r="Q487" s="22">
        <v>-12.911006205034104</v>
      </c>
    </row>
    <row r="488" spans="1:17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P488" s="22">
        <v>5.5145412254214987</v>
      </c>
      <c r="Q488" s="22">
        <v>-12.968880385891357</v>
      </c>
    </row>
    <row r="489" spans="1:17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P489" s="22">
        <v>5.3488450481771643</v>
      </c>
      <c r="Q489" s="22">
        <v>-23.605043392827906</v>
      </c>
    </row>
    <row r="490" spans="1:17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P490" s="22">
        <v>4.9606000872889133</v>
      </c>
      <c r="Q490" s="22">
        <v>-37.474989995998406</v>
      </c>
    </row>
    <row r="491" spans="1:17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P491" s="22">
        <v>3.7111439545039149</v>
      </c>
      <c r="Q491" s="22">
        <v>-39.489852410980731</v>
      </c>
    </row>
    <row r="492" spans="1:17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P492" s="22">
        <v>1.0358735883078563</v>
      </c>
      <c r="Q492" s="22">
        <v>-38.48579367457571</v>
      </c>
    </row>
    <row r="493" spans="1:17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P493" s="22">
        <v>-4.4931278791493501E-2</v>
      </c>
      <c r="Q493" s="22">
        <v>-40.090674984585249</v>
      </c>
    </row>
    <row r="494" spans="1:17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P494" s="22">
        <v>-0.12533867357756856</v>
      </c>
      <c r="Q494" s="22">
        <v>-44.756243283256801</v>
      </c>
    </row>
    <row r="495" spans="1:17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P495" s="22">
        <v>8.1804205864521862E-2</v>
      </c>
      <c r="Q495" s="22">
        <v>-39.678687533076285</v>
      </c>
    </row>
    <row r="496" spans="1:17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P496" s="22">
        <v>-0.42146078307413459</v>
      </c>
      <c r="Q496" s="22">
        <v>-37.008061547788309</v>
      </c>
    </row>
    <row r="497" spans="1:17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P497" s="22">
        <v>-0.60530765135026199</v>
      </c>
      <c r="Q497" s="22">
        <v>-34.364958082806098</v>
      </c>
    </row>
    <row r="498" spans="1:17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P498" s="22">
        <v>-1.0390780678814715</v>
      </c>
      <c r="Q498" s="22">
        <v>-28.178125000000001</v>
      </c>
    </row>
    <row r="499" spans="1:17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P499" s="22">
        <v>-1.2523069417661126</v>
      </c>
      <c r="Q499" s="22">
        <v>-22.084931117738961</v>
      </c>
    </row>
    <row r="500" spans="1:17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P500" s="22">
        <v>-1.9753356884008366</v>
      </c>
      <c r="Q500" s="22">
        <v>-20.439964765401484</v>
      </c>
    </row>
    <row r="501" spans="1:17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P501" s="22">
        <v>-1.4686053048967196</v>
      </c>
      <c r="Q501" s="22">
        <v>-9.36931993552591</v>
      </c>
    </row>
    <row r="502" spans="1:17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P502" s="22">
        <v>-1.341125723111225</v>
      </c>
      <c r="Q502" s="22">
        <v>6.961548387096772</v>
      </c>
    </row>
    <row r="503" spans="1:17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P503" s="22">
        <v>-0.21906360684769144</v>
      </c>
      <c r="Q503" s="22">
        <v>22.247389092207449</v>
      </c>
    </row>
    <row r="504" spans="1:17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P504" s="22">
        <v>1.8485555811255772</v>
      </c>
      <c r="Q504" s="22">
        <v>23.454193191253793</v>
      </c>
    </row>
    <row r="505" spans="1:17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P505" s="22">
        <v>2.7846256488390564</v>
      </c>
      <c r="Q505" s="22">
        <v>30.027364750326903</v>
      </c>
    </row>
    <row r="506" spans="1:17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P506" s="22">
        <v>2.6552304926896086</v>
      </c>
      <c r="Q506" s="22">
        <v>50.252350052374538</v>
      </c>
    </row>
    <row r="507" spans="1:17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P507" s="22">
        <v>2.2144242919620138</v>
      </c>
      <c r="Q507" s="22">
        <v>46.568989935703819</v>
      </c>
    </row>
    <row r="508" spans="1:17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P508" s="22">
        <v>2.3918022225043911</v>
      </c>
      <c r="Q508" s="22">
        <v>35.962007768013684</v>
      </c>
    </row>
    <row r="509" spans="1:17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P509" s="22">
        <v>2.2409661200131659</v>
      </c>
      <c r="Q509" s="22">
        <v>18.52492547381248</v>
      </c>
    </row>
    <row r="510" spans="1:17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P510" s="22">
        <v>1.9591645153719695</v>
      </c>
      <c r="Q510" s="22">
        <v>12.116564417177923</v>
      </c>
    </row>
    <row r="511" spans="1:17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P511" s="22">
        <v>1.1050625005825987</v>
      </c>
      <c r="Q511" s="22">
        <v>11.556689755741868</v>
      </c>
    </row>
    <row r="512" spans="1:17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P512" s="22">
        <v>1.3144049093465782</v>
      </c>
      <c r="Q512" s="22">
        <v>2.8129960220258265</v>
      </c>
    </row>
    <row r="513" spans="1:17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P513" s="22">
        <v>1.1987048050249083</v>
      </c>
      <c r="Q513" s="22">
        <v>4.9636735157225553</v>
      </c>
    </row>
    <row r="514" spans="1:17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7" x14ac:dyDescent="0.25">
      <c r="A515" s="21"/>
      <c r="B515" s="22"/>
      <c r="C515" s="60"/>
      <c r="I515" s="60"/>
      <c r="J515" s="58"/>
      <c r="K515" s="57"/>
      <c r="L515" s="59"/>
    </row>
    <row r="516" spans="1:17" x14ac:dyDescent="0.25">
      <c r="A516" s="21"/>
      <c r="B516" s="22"/>
      <c r="C516" s="60"/>
      <c r="I516" s="60"/>
      <c r="J516" s="58"/>
      <c r="K516" s="57"/>
      <c r="L516" s="59"/>
    </row>
    <row r="517" spans="1:17" x14ac:dyDescent="0.25">
      <c r="A517" s="21"/>
      <c r="B517" s="22"/>
      <c r="C517" s="60"/>
      <c r="I517" s="60"/>
      <c r="J517" s="58"/>
      <c r="K517" s="57"/>
      <c r="L517" s="59"/>
    </row>
    <row r="518" spans="1:17" x14ac:dyDescent="0.25">
      <c r="A518" s="21"/>
      <c r="B518" s="22"/>
      <c r="C518" s="60"/>
      <c r="I518" s="60"/>
      <c r="J518" s="58"/>
      <c r="K518" s="57"/>
      <c r="L518" s="59"/>
    </row>
    <row r="519" spans="1:17" x14ac:dyDescent="0.25">
      <c r="A519" s="21"/>
      <c r="B519" s="22"/>
      <c r="C519" s="60"/>
      <c r="I519" s="60"/>
      <c r="J519" s="58"/>
      <c r="K519" s="57"/>
      <c r="L519" s="59"/>
    </row>
    <row r="520" spans="1:17" x14ac:dyDescent="0.25">
      <c r="A520" s="21"/>
      <c r="B520" s="22"/>
      <c r="C520" s="60"/>
      <c r="I520" s="60"/>
      <c r="J520" s="58"/>
      <c r="K520" s="57"/>
      <c r="L520" s="59"/>
    </row>
    <row r="521" spans="1:17" x14ac:dyDescent="0.25">
      <c r="A521" s="21"/>
      <c r="B521" s="22"/>
      <c r="C521" s="60"/>
      <c r="I521" s="60"/>
      <c r="J521" s="58"/>
      <c r="K521" s="57"/>
      <c r="L521" s="59"/>
    </row>
    <row r="522" spans="1:17" x14ac:dyDescent="0.25">
      <c r="A522" s="21"/>
      <c r="B522" s="22"/>
      <c r="C522" s="60"/>
      <c r="I522" s="60"/>
      <c r="J522" s="58"/>
      <c r="K522" s="57"/>
      <c r="L522" s="59"/>
    </row>
    <row r="523" spans="1:17" x14ac:dyDescent="0.25">
      <c r="A523" s="21"/>
      <c r="B523" s="22"/>
      <c r="C523" s="60"/>
      <c r="I523" s="60"/>
      <c r="J523" s="58"/>
      <c r="K523" s="57"/>
      <c r="L523" s="59"/>
    </row>
    <row r="524" spans="1:17" x14ac:dyDescent="0.25">
      <c r="A524" s="21"/>
      <c r="B524" s="22"/>
      <c r="C524" s="60"/>
      <c r="I524" s="60"/>
    </row>
    <row r="525" spans="1:17" x14ac:dyDescent="0.25">
      <c r="A525" s="21"/>
      <c r="B525" s="22"/>
      <c r="C525" s="60"/>
      <c r="I525" s="60"/>
    </row>
    <row r="526" spans="1:17" x14ac:dyDescent="0.25">
      <c r="A526" s="21"/>
      <c r="B526" s="22"/>
      <c r="C526" s="60"/>
      <c r="I526" s="60"/>
    </row>
    <row r="527" spans="1:17" x14ac:dyDescent="0.25">
      <c r="A527" s="21"/>
      <c r="B527" s="22"/>
      <c r="C527" s="60"/>
      <c r="I527" s="60"/>
    </row>
    <row r="528" spans="1:17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L4" sqref="L4:L10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100" t="s">
        <v>688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2015-09-22T04:54:05Z</dcterms:modified>
</cp:coreProperties>
</file>