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2.xml" ContentType="application/vnd.openxmlformats-officedocument.spreadsheetml.tab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E:\Advanced Excel\"/>
    </mc:Choice>
  </mc:AlternateContent>
  <xr:revisionPtr revIDLastSave="0" documentId="13_ncr:1_{74FF909C-8CC0-48F9-BC32-82CE08725F42}" xr6:coauthVersionLast="47" xr6:coauthVersionMax="47" xr10:uidLastSave="{00000000-0000-0000-0000-000000000000}"/>
  <bookViews>
    <workbookView xWindow="-108" yWindow="-108" windowWidth="23256" windowHeight="12456" firstSheet="6" activeTab="9" xr2:uid="{38C34496-AAB4-48B5-B27E-6F98AEF4F389}"/>
  </bookViews>
  <sheets>
    <sheet name="Total Sales by Branch and Produ" sheetId="5" r:id="rId1"/>
    <sheet name="Average Rating by Branch and Cu" sheetId="6" r:id="rId2"/>
    <sheet name="Total Sales by Month" sheetId="7" r:id="rId3"/>
    <sheet name="Total Sales by Gender and Produ" sheetId="8" r:id="rId4"/>
    <sheet name="Average Unit Price by Product L" sheetId="9" r:id="rId5"/>
    <sheet name=" Total Sales by Payment Method" sheetId="10" r:id="rId6"/>
    <sheet name="FORECASTED DATA" sheetId="12" r:id="rId7"/>
    <sheet name="AVG TOTAL SALES" sheetId="14" r:id="rId8"/>
    <sheet name="sales data" sheetId="1" r:id="rId9"/>
    <sheet name="DASHBOARD" sheetId="11" r:id="rId10"/>
    <sheet name="INSHIGHTS" sheetId="15" r:id="rId11"/>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4" l="1"/>
  <c r="K8" i="5"/>
  <c r="C94" i="12"/>
  <c r="C95" i="12"/>
  <c r="C103" i="12"/>
  <c r="C111" i="12"/>
  <c r="C119" i="12"/>
  <c r="D97" i="12"/>
  <c r="D105" i="12"/>
  <c r="D113" i="12"/>
  <c r="D120" i="12"/>
  <c r="C96" i="12"/>
  <c r="C104" i="12"/>
  <c r="C112" i="12"/>
  <c r="C120" i="12"/>
  <c r="D98" i="12"/>
  <c r="D106" i="12"/>
  <c r="D114" i="12"/>
  <c r="C92" i="12"/>
  <c r="C116" i="12"/>
  <c r="D110" i="12"/>
  <c r="C117" i="12"/>
  <c r="C102" i="12"/>
  <c r="D112" i="12"/>
  <c r="C97" i="12"/>
  <c r="C105" i="12"/>
  <c r="C113" i="12"/>
  <c r="D91" i="12"/>
  <c r="D99" i="12"/>
  <c r="D107" i="12"/>
  <c r="D115" i="12"/>
  <c r="C99" i="12"/>
  <c r="C107" i="12"/>
  <c r="D93" i="12"/>
  <c r="D109" i="12"/>
  <c r="C100" i="12"/>
  <c r="D94" i="12"/>
  <c r="D118" i="12"/>
  <c r="C101" i="12"/>
  <c r="D95" i="12"/>
  <c r="D111" i="12"/>
  <c r="C118" i="12"/>
  <c r="D96" i="12"/>
  <c r="C98" i="12"/>
  <c r="C106" i="12"/>
  <c r="C114" i="12"/>
  <c r="D92" i="12"/>
  <c r="D100" i="12"/>
  <c r="D108" i="12"/>
  <c r="D116" i="12"/>
  <c r="C91" i="12"/>
  <c r="C115" i="12"/>
  <c r="D101" i="12"/>
  <c r="D117" i="12"/>
  <c r="C108" i="12"/>
  <c r="D102" i="12"/>
  <c r="C93" i="12"/>
  <c r="C109" i="12"/>
  <c r="D103" i="12"/>
  <c r="D119" i="12"/>
  <c r="C110" i="12"/>
  <c r="D104" i="12"/>
</calcChain>
</file>

<file path=xl/sharedStrings.xml><?xml version="1.0" encoding="utf-8"?>
<sst xmlns="http://schemas.openxmlformats.org/spreadsheetml/2006/main" count="7086" uniqueCount="1049">
  <si>
    <t>Invoice ID</t>
  </si>
  <si>
    <t>Branch</t>
  </si>
  <si>
    <t>City</t>
  </si>
  <si>
    <t>Customer_type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</si>
  <si>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</si>
  <si>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</si>
  <si>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</si>
  <si>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</si>
  <si>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</si>
  <si>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</si>
  <si>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</si>
  <si>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</si>
  <si>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</si>
  <si>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</si>
  <si>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</si>
  <si>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</si>
  <si>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</si>
  <si>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</si>
  <si>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</si>
  <si>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</si>
  <si>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</si>
  <si>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</si>
  <si>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</si>
  <si>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</si>
  <si>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</si>
  <si>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</si>
  <si>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</si>
  <si>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</si>
  <si>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</si>
  <si>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</si>
  <si>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</si>
  <si>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</si>
  <si>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</si>
  <si>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</si>
  <si>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</si>
  <si>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</si>
  <si>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</si>
  <si>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</si>
  <si>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</si>
  <si>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</si>
  <si>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</si>
  <si>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</si>
  <si>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</si>
  <si>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</si>
  <si>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</si>
  <si>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</si>
  <si>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</si>
  <si>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</si>
  <si>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</si>
  <si>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</si>
  <si>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</si>
  <si>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</si>
  <si>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</si>
  <si>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</si>
  <si>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</si>
  <si>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</si>
  <si>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</si>
  <si>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</si>
  <si>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</si>
  <si>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</si>
  <si>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</si>
  <si>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</si>
  <si>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</si>
  <si>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</si>
  <si>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</si>
  <si>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</si>
  <si>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</si>
  <si>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</si>
  <si>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</si>
  <si>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</si>
  <si>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</si>
  <si>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</si>
  <si>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</si>
  <si>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</si>
  <si>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</si>
  <si>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</si>
  <si>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</si>
  <si>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</si>
  <si>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</si>
  <si>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</si>
  <si>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</si>
  <si>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</si>
  <si>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</si>
  <si>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</si>
  <si>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</si>
  <si>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</si>
  <si>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</si>
  <si>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</si>
  <si>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</si>
  <si>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</si>
  <si>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</si>
  <si>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</si>
  <si>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</si>
  <si>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</si>
  <si>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</si>
  <si>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</si>
  <si>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</si>
  <si>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</si>
  <si>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</si>
  <si>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</si>
  <si>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</si>
  <si>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</si>
  <si>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</si>
  <si>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</si>
  <si>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</si>
  <si>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</si>
  <si>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</si>
  <si>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</si>
  <si>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</si>
  <si>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</si>
  <si>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</si>
  <si>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</si>
  <si>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</si>
  <si>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</si>
  <si>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</si>
  <si>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</si>
  <si>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</si>
  <si>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</si>
  <si>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</si>
  <si>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</si>
  <si>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</si>
  <si>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</si>
  <si>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</si>
  <si>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</si>
  <si>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</si>
  <si>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</si>
  <si>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</si>
  <si>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</si>
  <si>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</si>
  <si>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</si>
  <si>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</si>
  <si>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</si>
  <si>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</si>
  <si>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</si>
  <si>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</si>
  <si>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</si>
  <si>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</si>
  <si>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</si>
  <si>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</si>
  <si>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</si>
  <si>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</si>
  <si>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</si>
  <si>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</si>
  <si>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</si>
  <si>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</si>
  <si>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</si>
  <si>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</si>
  <si>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</si>
  <si>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</si>
  <si>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</si>
  <si>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</si>
  <si>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</si>
  <si>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</si>
  <si>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</si>
  <si>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</si>
  <si>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</si>
  <si>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</si>
  <si>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</si>
  <si>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</si>
  <si>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</si>
  <si>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</si>
  <si>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</si>
  <si>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</si>
  <si>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</si>
  <si>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</si>
  <si>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</si>
  <si>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</si>
  <si>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</si>
  <si>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</si>
  <si>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</si>
  <si>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</si>
  <si>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</si>
  <si>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</si>
  <si>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</si>
  <si>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</si>
  <si>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</si>
  <si>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</si>
  <si>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</si>
  <si>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</si>
  <si>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</si>
  <si>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</si>
  <si>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</si>
  <si>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</si>
  <si>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</si>
  <si>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</si>
  <si>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</si>
  <si>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</si>
  <si>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</si>
  <si>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</si>
  <si>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</si>
  <si>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</si>
  <si>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</si>
  <si>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</si>
  <si>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</si>
  <si>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</si>
  <si>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</si>
  <si>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</si>
  <si>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</si>
  <si>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</si>
  <si>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</si>
  <si>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</si>
  <si>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</si>
  <si>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</si>
  <si>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</si>
  <si>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</si>
  <si>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</si>
  <si>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</si>
  <si>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</si>
  <si>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</si>
  <si>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</si>
  <si>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</si>
  <si>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</si>
  <si>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</si>
  <si>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</si>
  <si>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</si>
  <si>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</si>
  <si>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</si>
  <si>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</si>
  <si>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</si>
  <si>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</si>
  <si>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</si>
  <si>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</si>
  <si>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</si>
  <si>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</si>
  <si>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</si>
  <si>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</si>
  <si>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</si>
  <si>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</si>
  <si>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</si>
  <si>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</si>
  <si>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</si>
  <si>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</si>
  <si>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</si>
  <si>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</si>
  <si>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</si>
  <si>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</si>
  <si>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</si>
  <si>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</si>
  <si>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</si>
  <si>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</si>
  <si>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</si>
  <si>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</si>
  <si>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</si>
  <si>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</si>
  <si>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</si>
  <si>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</si>
  <si>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</si>
  <si>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</si>
  <si>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</si>
  <si>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</si>
  <si>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</si>
  <si>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</si>
  <si>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</si>
  <si>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</si>
  <si>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</si>
  <si>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</si>
  <si>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</si>
  <si>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</si>
  <si>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</si>
  <si>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</si>
  <si>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</si>
  <si>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</si>
  <si>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</si>
  <si>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</si>
  <si>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</si>
  <si>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</si>
  <si>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</si>
  <si>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</si>
  <si>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</si>
  <si>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</si>
  <si>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</si>
  <si>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</si>
  <si>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</si>
  <si>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</si>
  <si>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</si>
  <si>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</si>
  <si>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</si>
  <si>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</si>
  <si>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</si>
  <si>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</si>
  <si>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</si>
  <si>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</si>
  <si>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</si>
  <si>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</si>
  <si>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</si>
  <si>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</si>
  <si>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</si>
  <si>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</si>
  <si>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</si>
  <si>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</si>
  <si>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</si>
  <si>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</si>
  <si>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</si>
  <si>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</si>
  <si>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</si>
  <si>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</si>
  <si>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</si>
  <si>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</si>
  <si>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</si>
  <si>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</si>
  <si>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</si>
  <si>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</si>
  <si>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</si>
  <si>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</si>
  <si>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</si>
  <si>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</si>
  <si>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</si>
  <si>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</si>
  <si>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</si>
  <si>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</si>
  <si>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</si>
  <si>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</si>
  <si>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</si>
  <si>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</si>
  <si>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</si>
  <si>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</si>
  <si>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</si>
  <si>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</si>
  <si>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</si>
  <si>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</si>
  <si>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</si>
  <si>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</si>
  <si>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</si>
  <si>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</si>
  <si>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</si>
  <si>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</si>
  <si>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</si>
  <si>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</si>
  <si>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</si>
  <si>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</si>
  <si>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</si>
  <si>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</si>
  <si>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</si>
  <si>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</si>
  <si>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</si>
  <si>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</si>
  <si>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</si>
  <si>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</si>
  <si>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</si>
  <si>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</si>
  <si>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</si>
  <si>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</si>
  <si>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</si>
  <si>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</si>
  <si>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</si>
  <si>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</si>
  <si>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</si>
  <si>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</si>
  <si>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</si>
  <si>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</si>
  <si>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</si>
  <si>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</si>
  <si>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</si>
  <si>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</si>
  <si>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</si>
  <si>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</si>
  <si>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</si>
  <si>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</si>
  <si>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</si>
  <si>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</si>
  <si>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</si>
  <si>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</si>
  <si>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</si>
  <si>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</si>
  <si>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</si>
  <si>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</si>
  <si>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</si>
  <si>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</si>
  <si>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</si>
  <si>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</si>
  <si>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</si>
  <si>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</si>
  <si>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</si>
  <si>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</si>
  <si>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</si>
  <si>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</si>
  <si>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</si>
  <si>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</si>
  <si>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</si>
  <si>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</si>
  <si>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</si>
  <si>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</si>
  <si>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</si>
  <si>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</si>
  <si>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</si>
  <si>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</si>
  <si>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</si>
  <si>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</si>
  <si>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</si>
  <si>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</si>
  <si>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</si>
  <si>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</si>
  <si>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</si>
  <si>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</si>
  <si>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</si>
  <si>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</si>
  <si>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</si>
  <si>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</si>
  <si>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</si>
  <si>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</si>
  <si>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</si>
  <si>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</si>
  <si>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</si>
  <si>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</si>
  <si>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</si>
  <si>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</si>
  <si>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</si>
  <si>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</si>
  <si>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</si>
  <si>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</si>
  <si>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</si>
  <si>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</si>
  <si>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</si>
  <si>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</si>
  <si>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</si>
  <si>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</si>
  <si>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</si>
  <si>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</si>
  <si>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</si>
  <si>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</si>
  <si>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</si>
  <si>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</si>
  <si>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</si>
  <si>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</si>
  <si>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</si>
  <si>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</si>
  <si>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</si>
  <si>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</si>
  <si>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</si>
  <si>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</si>
  <si>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</si>
  <si>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</si>
  <si>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</si>
  <si>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</si>
  <si>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</si>
  <si>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</si>
  <si>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</si>
  <si>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</si>
  <si>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</si>
  <si>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</si>
  <si>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</si>
  <si>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</si>
  <si>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</si>
  <si>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</si>
  <si>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</si>
  <si>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</si>
  <si>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</si>
  <si>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</si>
  <si>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</si>
  <si>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</si>
  <si>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</si>
  <si>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</si>
  <si>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</si>
  <si>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</si>
  <si>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</si>
  <si>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</si>
  <si>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</si>
  <si>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</si>
  <si>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</si>
  <si>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</si>
  <si>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</si>
  <si>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</si>
  <si>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</si>
  <si>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</si>
  <si>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</si>
  <si>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</si>
  <si>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</si>
  <si>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</si>
  <si>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</si>
  <si>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</si>
  <si>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</si>
  <si>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</si>
  <si>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</si>
  <si>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</si>
  <si>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</si>
  <si>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</si>
  <si>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</si>
  <si>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</si>
  <si>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</si>
  <si>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</si>
  <si>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</si>
  <si>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</si>
  <si>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</si>
  <si>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</si>
  <si>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</si>
  <si>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</si>
  <si>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</si>
  <si>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</si>
  <si>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</si>
  <si>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</si>
  <si>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</si>
  <si>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</si>
  <si>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</si>
  <si>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</si>
  <si>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</si>
  <si>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</si>
  <si>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</si>
  <si>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</si>
  <si>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</si>
  <si>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</si>
  <si>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</si>
  <si>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</si>
  <si>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</si>
  <si>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</si>
  <si>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</si>
  <si>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</si>
  <si>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</si>
  <si>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</si>
  <si>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</si>
  <si>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</si>
  <si>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</si>
  <si>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</si>
  <si>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</si>
  <si>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</si>
  <si>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</si>
  <si>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</si>
  <si>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</si>
  <si>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</si>
  <si>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</si>
  <si>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</si>
  <si>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</si>
  <si>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</si>
  <si>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</si>
  <si>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</si>
  <si>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</si>
  <si>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</si>
  <si>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</si>
  <si>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</si>
  <si>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</si>
  <si>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</si>
  <si>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</si>
  <si>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</si>
  <si>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</si>
  <si>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</si>
  <si>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</si>
  <si>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</si>
  <si>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</si>
  <si>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</si>
  <si>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</si>
  <si>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</si>
  <si>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</si>
  <si>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</si>
  <si>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</si>
  <si>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</si>
  <si>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</si>
  <si>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</si>
  <si>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</si>
  <si>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</si>
  <si>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</si>
  <si>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</si>
  <si>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</si>
  <si>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</si>
  <si>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</si>
  <si>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</si>
  <si>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</si>
  <si>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</si>
  <si>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</si>
  <si>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</si>
  <si>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</si>
  <si>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</si>
  <si>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</si>
  <si>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</si>
  <si>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</si>
  <si>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</si>
  <si>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</si>
  <si>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</si>
  <si>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</si>
  <si>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</si>
  <si>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</si>
  <si>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</si>
  <si>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</si>
  <si>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</si>
  <si>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</si>
  <si>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</si>
  <si>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</si>
  <si>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</si>
  <si>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</si>
  <si>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</si>
  <si>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</si>
  <si>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</si>
  <si>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</si>
  <si>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</si>
  <si>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</si>
  <si>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</si>
  <si>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</si>
  <si>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</si>
  <si>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</si>
  <si>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</si>
  <si>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</si>
  <si>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</si>
  <si>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</si>
  <si>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</si>
  <si>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</si>
  <si>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</si>
  <si>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</si>
  <si>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</si>
  <si>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</si>
  <si>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</si>
  <si>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</si>
  <si>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</si>
  <si>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</si>
  <si>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</si>
  <si>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</si>
  <si>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</si>
  <si>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</si>
  <si>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</si>
  <si>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</si>
  <si>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</si>
  <si>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</si>
  <si>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</si>
  <si>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</si>
  <si>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</si>
  <si>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</si>
  <si>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</si>
  <si>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</si>
  <si>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</si>
  <si>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</si>
  <si>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</si>
  <si>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</si>
  <si>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</si>
  <si>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</si>
  <si>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</si>
  <si>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</si>
  <si>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</si>
  <si>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</si>
  <si>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</si>
  <si>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</si>
  <si>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</si>
  <si>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</si>
  <si>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</si>
  <si>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</si>
  <si>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</si>
  <si>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</si>
  <si>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</si>
  <si>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</si>
  <si>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</si>
  <si>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</si>
  <si>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</si>
  <si>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</si>
  <si>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</si>
  <si>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</si>
  <si>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</si>
  <si>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</si>
  <si>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</si>
  <si>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</si>
  <si>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</si>
  <si>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</si>
  <si>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</si>
  <si>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</si>
  <si>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</si>
  <si>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</si>
  <si>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</si>
  <si>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</si>
  <si>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</si>
  <si>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</si>
  <si>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</si>
  <si>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</si>
  <si>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</si>
  <si>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</si>
  <si>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</si>
  <si>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</si>
  <si>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</si>
  <si>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</si>
  <si>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</si>
  <si>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</si>
  <si>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</si>
  <si>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</si>
  <si>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</si>
  <si>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</si>
  <si>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</si>
  <si>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</si>
  <si>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</si>
  <si>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</si>
  <si>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</si>
  <si>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</si>
  <si>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</si>
  <si>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</si>
  <si>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</si>
  <si>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</si>
  <si>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</si>
  <si>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</si>
  <si>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</si>
  <si>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</si>
  <si>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</si>
  <si>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</si>
  <si>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</si>
  <si>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</si>
  <si>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</si>
  <si>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</si>
  <si>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</si>
  <si>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</si>
  <si>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</si>
  <si>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</si>
  <si>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</si>
  <si>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</si>
  <si>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</si>
  <si>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</si>
  <si>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</si>
  <si>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</si>
  <si>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</si>
  <si>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</si>
  <si>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</si>
  <si>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</si>
  <si>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</si>
  <si>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</si>
  <si>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</si>
  <si>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</si>
  <si>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</si>
  <si>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</si>
  <si>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</si>
  <si>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</si>
  <si>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</si>
  <si>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</si>
  <si>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</si>
  <si>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</si>
  <si>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</si>
  <si>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</si>
  <si>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</si>
  <si>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</si>
  <si>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</si>
  <si>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</si>
  <si>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</si>
  <si>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</si>
  <si>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</si>
  <si>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</si>
  <si>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</si>
  <si>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</si>
  <si>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</si>
  <si>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</si>
  <si>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</si>
  <si>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</si>
  <si>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</si>
  <si>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</si>
  <si>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</si>
  <si>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</si>
  <si>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</si>
  <si>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</si>
  <si>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</si>
  <si>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</si>
  <si>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</si>
  <si>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</si>
  <si>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</si>
  <si>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</si>
  <si>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</si>
  <si>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</si>
  <si>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</si>
  <si>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</si>
  <si>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</si>
  <si>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</si>
  <si>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</si>
  <si>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</si>
  <si>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</si>
  <si>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</si>
  <si>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</si>
  <si>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</si>
  <si>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</si>
  <si>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</si>
  <si>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</si>
  <si>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</si>
  <si>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</si>
  <si>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</si>
  <si>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</si>
  <si>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</si>
  <si>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</si>
  <si>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</si>
  <si>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</si>
  <si>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</si>
  <si>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</si>
  <si>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</si>
  <si>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</si>
  <si>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</si>
  <si>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</si>
  <si>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</si>
  <si>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</si>
  <si>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</si>
  <si>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</si>
  <si>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</si>
  <si>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</si>
  <si>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</si>
  <si>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</si>
  <si>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</si>
  <si>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</si>
  <si>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</si>
  <si>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</si>
  <si>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</si>
  <si>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</si>
  <si>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</si>
  <si>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</si>
  <si>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</si>
  <si>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</si>
  <si>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</si>
  <si>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</si>
  <si>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</si>
  <si>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</si>
  <si>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</si>
  <si>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</si>
  <si>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</si>
  <si>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</si>
  <si>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</si>
  <si>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</si>
  <si>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</si>
  <si>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</si>
  <si>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</si>
  <si>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</si>
  <si>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</si>
  <si>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</si>
  <si>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</si>
  <si>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</si>
  <si>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</si>
  <si>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</si>
  <si>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</si>
  <si>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</si>
  <si>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</si>
  <si>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</si>
  <si>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</si>
  <si>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</si>
  <si>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</si>
  <si>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</si>
  <si>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</si>
  <si>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</si>
  <si>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</si>
  <si>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</si>
  <si>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</si>
  <si>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</si>
  <si>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</si>
  <si>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</si>
  <si>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</si>
  <si>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</si>
  <si>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</si>
  <si>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</si>
  <si>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</si>
  <si>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</si>
  <si>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</si>
  <si>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</si>
  <si>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</si>
  <si>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</si>
  <si>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</si>
  <si>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</si>
  <si>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</si>
  <si>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</si>
  <si>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</si>
  <si>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</si>
  <si>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</si>
  <si>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</si>
  <si>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</si>
  <si>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</si>
  <si>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</si>
  <si>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</si>
  <si>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</si>
  <si>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</si>
  <si>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</si>
  <si>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</si>
  <si>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</si>
  <si>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</si>
  <si>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</si>
  <si>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</si>
  <si>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</si>
  <si>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</si>
  <si>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</si>
  <si>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</si>
  <si>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</si>
  <si>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</si>
  <si>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</si>
  <si>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</si>
  <si>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</si>
  <si>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</si>
  <si>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</si>
  <si>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</si>
  <si>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</si>
  <si>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</si>
  <si>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</si>
  <si>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</si>
  <si>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</si>
  <si>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</si>
  <si>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</si>
  <si>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</si>
  <si>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</si>
  <si>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</si>
  <si>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</si>
  <si>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</si>
  <si>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</si>
  <si>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</si>
  <si>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</si>
  <si>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</si>
  <si>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</si>
  <si>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</si>
  <si>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</si>
  <si>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</si>
  <si>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</si>
  <si>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</si>
  <si>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</si>
  <si>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</si>
  <si>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</si>
  <si>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</si>
  <si>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</si>
  <si>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</si>
  <si>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</si>
  <si>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</si>
  <si>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</si>
  <si>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</si>
  <si>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</si>
  <si>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</si>
  <si>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</si>
  <si>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</si>
  <si>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</si>
  <si>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</si>
  <si>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</si>
  <si>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</si>
  <si>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</si>
  <si>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</si>
  <si>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</si>
  <si>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</si>
  <si>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</si>
  <si>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</si>
  <si>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</si>
  <si>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</si>
  <si>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</si>
  <si>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</si>
  <si>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</si>
  <si>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</si>
  <si>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</si>
  <si>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</si>
  <si>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</si>
  <si>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</si>
  <si>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</si>
  <si>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</si>
  <si>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</si>
  <si>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</si>
  <si>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</si>
  <si>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</si>
  <si>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</si>
  <si>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</si>
  <si>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</si>
  <si>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</si>
  <si>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</si>
  <si>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</si>
  <si>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</si>
  <si>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</si>
  <si>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</si>
  <si>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</si>
  <si>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</si>
  <si>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</si>
  <si>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</si>
  <si>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</si>
  <si>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</si>
  <si>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</si>
  <si>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</si>
  <si>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</si>
  <si>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</si>
  <si>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</si>
  <si>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</si>
  <si>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</si>
  <si>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</si>
  <si>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</si>
  <si>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</si>
  <si>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</si>
  <si>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</si>
  <si>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</si>
  <si>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</si>
  <si>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</si>
  <si>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</si>
  <si>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</si>
  <si>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</si>
  <si>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</si>
  <si>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</si>
  <si>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</si>
  <si>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</si>
  <si>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</si>
  <si>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</si>
  <si>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</si>
  <si>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</si>
  <si>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</si>
  <si>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</si>
  <si>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</si>
  <si>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</si>
  <si>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</si>
  <si>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</si>
  <si>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</si>
  <si>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</si>
  <si>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</si>
  <si>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</si>
  <si>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</si>
  <si>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</si>
  <si>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</si>
  <si>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</si>
  <si>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</si>
  <si>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</si>
  <si>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</si>
  <si>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</si>
  <si>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</si>
  <si>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</si>
  <si>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</si>
  <si>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</si>
  <si>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</si>
  <si>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</si>
  <si>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</si>
  <si>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</si>
  <si>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</si>
  <si>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</si>
  <si>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</si>
  <si>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</si>
  <si>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</si>
  <si>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</si>
  <si>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</si>
  <si>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</si>
  <si>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</si>
  <si>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</si>
  <si>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</si>
  <si>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</si>
  <si>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</si>
  <si>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</si>
  <si>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</si>
  <si>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</si>
  <si>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</si>
  <si>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</si>
  <si>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</si>
  <si>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</si>
  <si>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</si>
  <si>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</si>
  <si>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</si>
  <si>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</si>
  <si>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</si>
  <si>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</si>
  <si>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</si>
  <si>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</si>
  <si>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</si>
  <si>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</si>
  <si>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</si>
  <si>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</si>
  <si>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</si>
  <si>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</si>
  <si>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</si>
  <si>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</si>
  <si>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</si>
  <si>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</si>
  <si>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</si>
  <si>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</si>
  <si>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</si>
  <si>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</si>
  <si>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</si>
  <si>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Average of Rating</t>
  </si>
  <si>
    <t>Jan</t>
  </si>
  <si>
    <t>Feb</t>
  </si>
  <si>
    <t>Mar</t>
  </si>
  <si>
    <t>Average of Unit price</t>
  </si>
  <si>
    <t>Forecast(Rating)</t>
  </si>
  <si>
    <t>Confidence Interval(Rating)</t>
  </si>
  <si>
    <t>Sales 2024</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</si>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</sst>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0"/>
      <name val="Aptos Narrow"/>
      <family val="2"/>
      <scheme val="minor"/>
    </font>
    <font>
      <b/>
      <sz val="22"/>
      <color theme="0"/>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3">
    <border>
      <left/>
      <right/>
      <top/>
      <bottom/>
      <diagonal/>
    </border>
    <border>
      <left style="medium">
        <color rgb="FFFFFFFF"/>
      </left>
      <right/>
      <top/>
      <bottom style="medium">
        <color rgb="FFFFFFFF"/>
      </bottom>
      <diagonal/>
    </border>
    <border>
      <left style="medium">
        <color rgb="FFFFFFFF"/>
      </left>
      <right style="medium">
        <color rgb="FFFFFFFF"/>
      </right>
      <top/>
      <bottom style="medium">
        <color rgb="FFFFFFFF"/>
      </bottom>
      <diagonal/>
    </border>
  </borders>
  <cellStyleXfs count="1">
    <xf numFmtId="0" fontId="0" fillId="0" borderId="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0" xfId="0"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3" borderId="0" xfId="0" applyFill="1"/>
    <xf numFmtId="0" fontId="2" fillId="2" borderId="0" xfId="0" applyFont="1" applyFill="1" applyAlignment="1">
      <alignment horizontal="center" vertical="center"/>
    </xf>
  </cellXfs>
  <cellStyles count="1">
    <cellStyle name="Normal" xfId="0" builtinId="0"/>
  </cellStyles>
  <dxfs count="24">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4" formatCode="h:mm"/>
      <alignment horizontal="center" textRotation="0" wrapText="0" indent="0" justifyLastLine="0" shrinkToFit="0" readingOrder="0"/>
    </dxf>
    <dxf>
      <numFmt numFmtId="19" formatCode="dd/mm/yyyy"/>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outline="0">
        <top style="medium">
          <color rgb="FFFFFFFF"/>
        </top>
      </border>
    </dxf>
    <dxf>
      <alignment horizontal="center" textRotation="0" wrapText="0" indent="0" justifyLastLine="0" shrinkToFit="0" readingOrder="0"/>
    </dxf>
    <dxf>
      <border outline="0">
        <bottom style="medium">
          <color rgb="FFFFFFFF"/>
        </bottom>
      </border>
    </dxf>
    <dxf>
      <font>
        <b/>
        <i val="0"/>
        <strike val="0"/>
        <condense val="0"/>
        <extend val="0"/>
        <outline val="0"/>
        <shadow val="0"/>
        <u val="none"/>
        <vertAlign val="baseline"/>
        <sz val="11"/>
        <color theme="0"/>
        <name val="Aptos Narrow"/>
        <family val="2"/>
        <scheme val="minor"/>
      </font>
      <fill>
        <patternFill patternType="solid">
          <fgColor indexed="64"/>
          <bgColor rgb="FF0070C0"/>
        </patternFill>
      </fill>
      <alignment horizontal="center" vertical="center" textRotation="0" wrapText="0" indent="0" justifyLastLine="0" shrinkToFit="0" readingOrder="0"/>
    </dxf>
    <dxf>
      <numFmt numFmtId="19" formatCode="dd/mm/yyyy"/>
    </dxf>
    <dxf>
      <font>
        <b/>
        <i val="0"/>
        <sz val="12"/>
        <color theme="1"/>
      </font>
      <border>
        <bottom style="thin">
          <color theme="4"/>
        </bottom>
        <vertical/>
        <horizontal/>
      </border>
    </dxf>
    <dxf>
      <font>
        <b/>
        <i val="0"/>
        <sz val="12"/>
        <color theme="1"/>
        <name val="Aptos Display"/>
        <family val="2"/>
        <scheme val="major"/>
      </font>
      <fill>
        <patternFill>
          <bgColor rgb="FFFFFF0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xr9:uid="{0F96A603-248F-4E21-BEC7-45AA91A23154}">
      <tableStyleElement type="wholeTable" dxfId="23"/>
      <tableStyleElement type="headerRow" dxfId="22"/>
    </tableStyle>
  </tableStyles>
  <colors>
    <mruColors>
      <color rgb="FFAB258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Branch and Produ!PivotTable3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Branch and Production</a:t>
            </a:r>
          </a:p>
        </c:rich>
      </c:tx>
      <c:layout>
        <c:manualLayout>
          <c:xMode val="edge"/>
          <c:yMode val="edge"/>
          <c:x val="0.10388188976377953"/>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Branch and Produ'!$B$3:$B$4</c:f>
              <c:strCache>
                <c:ptCount val="1"/>
                <c:pt idx="0">
                  <c:v>Electronic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Produ'!$B$5:$B$8</c:f>
              <c:numCache>
                <c:formatCode>General</c:formatCode>
                <c:ptCount val="3"/>
                <c:pt idx="0">
                  <c:v>18317.113500000003</c:v>
                </c:pt>
                <c:pt idx="1">
                  <c:v>17051.443499999998</c:v>
                </c:pt>
                <c:pt idx="2">
                  <c:v>18968.9745</c:v>
                </c:pt>
              </c:numCache>
            </c:numRef>
          </c:val>
          <c:extLst>
            <c:ext xmlns:c16="http://schemas.microsoft.com/office/drawing/2014/chart" uri="{C3380CC4-5D6E-409C-BE32-E72D297353CC}">
              <c16:uniqueId val="{00000000-1C0A-4893-B8E9-747EC7E42A36}"/>
            </c:ext>
          </c:extLst>
        </c:ser>
        <c:ser>
          <c:idx val="1"/>
          <c:order val="1"/>
          <c:tx>
            <c:strRef>
              <c:f>'Total Sales by Branch and Produ'!$C$3:$C$4</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Produ'!$C$5:$C$8</c:f>
              <c:numCache>
                <c:formatCode>General</c:formatCode>
                <c:ptCount val="3"/>
                <c:pt idx="0">
                  <c:v>16332.508499999996</c:v>
                </c:pt>
                <c:pt idx="1">
                  <c:v>16413.316499999997</c:v>
                </c:pt>
                <c:pt idx="2">
                  <c:v>21560.069999999996</c:v>
                </c:pt>
              </c:numCache>
            </c:numRef>
          </c:val>
          <c:extLst>
            <c:ext xmlns:c16="http://schemas.microsoft.com/office/drawing/2014/chart" uri="{C3380CC4-5D6E-409C-BE32-E72D297353CC}">
              <c16:uniqueId val="{00000001-1C0A-4893-B8E9-747EC7E42A36}"/>
            </c:ext>
          </c:extLst>
        </c:ser>
        <c:ser>
          <c:idx val="2"/>
          <c:order val="2"/>
          <c:tx>
            <c:strRef>
              <c:f>'Total Sales by Branch and Produ'!$D$3:$D$4</c:f>
              <c:strCache>
                <c:ptCount val="1"/>
                <c:pt idx="0">
                  <c:v>Food and beverages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Produ'!$D$5:$D$8</c:f>
              <c:numCache>
                <c:formatCode>General</c:formatCode>
                <c:ptCount val="3"/>
                <c:pt idx="0">
                  <c:v>17163.1005</c:v>
                </c:pt>
                <c:pt idx="1">
                  <c:v>15214.888500000001</c:v>
                </c:pt>
                <c:pt idx="2">
                  <c:v>23766.854999999992</c:v>
                </c:pt>
              </c:numCache>
            </c:numRef>
          </c:val>
          <c:extLst>
            <c:ext xmlns:c16="http://schemas.microsoft.com/office/drawing/2014/chart" uri="{C3380CC4-5D6E-409C-BE32-E72D297353CC}">
              <c16:uniqueId val="{00000002-1C0A-4893-B8E9-747EC7E42A36}"/>
            </c:ext>
          </c:extLst>
        </c:ser>
        <c:ser>
          <c:idx val="3"/>
          <c:order val="3"/>
          <c:tx>
            <c:strRef>
              <c:f>'Total Sales by Branch and Produ'!$E$3:$E$4</c:f>
              <c:strCache>
                <c:ptCount val="1"/>
                <c:pt idx="0">
                  <c:v>Health and beauty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Produ'!$E$5:$E$8</c:f>
              <c:numCache>
                <c:formatCode>General</c:formatCode>
                <c:ptCount val="3"/>
                <c:pt idx="0">
                  <c:v>12597.752999999995</c:v>
                </c:pt>
                <c:pt idx="1">
                  <c:v>19980.659999999996</c:v>
                </c:pt>
                <c:pt idx="2">
                  <c:v>16615.326000000001</c:v>
                </c:pt>
              </c:numCache>
            </c:numRef>
          </c:val>
          <c:extLst>
            <c:ext xmlns:c16="http://schemas.microsoft.com/office/drawing/2014/chart" uri="{C3380CC4-5D6E-409C-BE32-E72D297353CC}">
              <c16:uniqueId val="{00000003-1C0A-4893-B8E9-747EC7E42A36}"/>
            </c:ext>
          </c:extLst>
        </c:ser>
        <c:ser>
          <c:idx val="4"/>
          <c:order val="4"/>
          <c:tx>
            <c:strRef>
              <c:f>'Total Sales by Branch and Produ'!$F$3:$F$4</c:f>
              <c:strCache>
                <c:ptCount val="1"/>
                <c:pt idx="0">
                  <c:v>Home and lifestyle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Produ'!$F$5:$F$8</c:f>
              <c:numCache>
                <c:formatCode>General</c:formatCode>
                <c:ptCount val="3"/>
                <c:pt idx="0">
                  <c:v>22417.195499999998</c:v>
                </c:pt>
                <c:pt idx="1">
                  <c:v>17549.164499999999</c:v>
                </c:pt>
                <c:pt idx="2">
                  <c:v>13895.553</c:v>
                </c:pt>
              </c:numCache>
            </c:numRef>
          </c:val>
          <c:extLst>
            <c:ext xmlns:c16="http://schemas.microsoft.com/office/drawing/2014/chart" uri="{C3380CC4-5D6E-409C-BE32-E72D297353CC}">
              <c16:uniqueId val="{00000004-1C0A-4893-B8E9-747EC7E42A36}"/>
            </c:ext>
          </c:extLst>
        </c:ser>
        <c:ser>
          <c:idx val="5"/>
          <c:order val="5"/>
          <c:tx>
            <c:strRef>
              <c:f>'Total Sales by Branch and Produ'!$G$3:$G$4</c:f>
              <c:strCache>
                <c:ptCount val="1"/>
                <c:pt idx="0">
                  <c:v>Sports and travel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Produ'!$G$5:$G$8</c:f>
              <c:numCache>
                <c:formatCode>General</c:formatCode>
                <c:ptCount val="3"/>
                <c:pt idx="0">
                  <c:v>19372.699500000002</c:v>
                </c:pt>
                <c:pt idx="1">
                  <c:v>19988.198999999997</c:v>
                </c:pt>
                <c:pt idx="2">
                  <c:v>15761.928000000002</c:v>
                </c:pt>
              </c:numCache>
            </c:numRef>
          </c:val>
          <c:extLst>
            <c:ext xmlns:c16="http://schemas.microsoft.com/office/drawing/2014/chart" uri="{C3380CC4-5D6E-409C-BE32-E72D297353CC}">
              <c16:uniqueId val="{00000005-1C0A-4893-B8E9-747EC7E42A36}"/>
            </c:ext>
          </c:extLst>
        </c:ser>
        <c:dLbls>
          <c:showLegendKey val="0"/>
          <c:showVal val="0"/>
          <c:showCatName val="0"/>
          <c:showSerName val="0"/>
          <c:showPercent val="0"/>
          <c:showBubbleSize val="0"/>
        </c:dLbls>
        <c:gapWidth val="150"/>
        <c:shape val="box"/>
        <c:axId val="1065809215"/>
        <c:axId val="1065810655"/>
        <c:axId val="0"/>
      </c:bar3DChart>
      <c:catAx>
        <c:axId val="106580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810655"/>
        <c:crosses val="autoZero"/>
        <c:auto val="1"/>
        <c:lblAlgn val="ctr"/>
        <c:lblOffset val="100"/>
        <c:noMultiLvlLbl val="0"/>
      </c:catAx>
      <c:valAx>
        <c:axId val="106581065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8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.xlsx]Average Rating by Branch and Cu!PivotTable5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Rating by Branch and Customer</a:t>
            </a:r>
          </a:p>
        </c:rich>
      </c:tx>
      <c:layout>
        <c:manualLayout>
          <c:xMode val="edge"/>
          <c:yMode val="edge"/>
          <c:x val="0.17950000000000002"/>
          <c:y val="0.1317642137657749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Rating by Branch and Cu'!$B$3:$B$4</c:f>
              <c:strCache>
                <c:ptCount val="1"/>
                <c:pt idx="0">
                  <c:v>Member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9A7-4D71-B55E-38C3B24E4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9A7-4D71-B55E-38C3B24E4D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9A7-4D71-B55E-38C3B24E4D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Rating by Branch and Cu'!$A$5:$A$8</c:f>
              <c:strCache>
                <c:ptCount val="3"/>
                <c:pt idx="0">
                  <c:v>A</c:v>
                </c:pt>
                <c:pt idx="1">
                  <c:v>B</c:v>
                </c:pt>
                <c:pt idx="2">
                  <c:v>C</c:v>
                </c:pt>
              </c:strCache>
            </c:strRef>
          </c:cat>
          <c:val>
            <c:numRef>
              <c:f>'Average Rating by Branch and Cu'!$B$5:$B$8</c:f>
              <c:numCache>
                <c:formatCode>General</c:formatCode>
                <c:ptCount val="3"/>
                <c:pt idx="0">
                  <c:v>6.9988023952095801</c:v>
                </c:pt>
                <c:pt idx="1">
                  <c:v>6.770303030303034</c:v>
                </c:pt>
                <c:pt idx="2">
                  <c:v>7.0485207100591696</c:v>
                </c:pt>
              </c:numCache>
            </c:numRef>
          </c:val>
          <c:extLst>
            <c:ext xmlns:c16="http://schemas.microsoft.com/office/drawing/2014/chart" uri="{C3380CC4-5D6E-409C-BE32-E72D297353CC}">
              <c16:uniqueId val="{00000006-89A7-4D71-B55E-38C3B24E4D6D}"/>
            </c:ext>
          </c:extLst>
        </c:ser>
        <c:ser>
          <c:idx val="1"/>
          <c:order val="1"/>
          <c:tx>
            <c:strRef>
              <c:f>'Average Rating by Branch and Cu'!$C$3:$C$4</c:f>
              <c:strCache>
                <c:ptCount val="1"/>
                <c:pt idx="0">
                  <c:v>Normal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89A7-4D71-B55E-38C3B24E4D6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89A7-4D71-B55E-38C3B24E4D6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89A7-4D71-B55E-38C3B24E4D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Rating by Branch and Cu'!$A$5:$A$8</c:f>
              <c:strCache>
                <c:ptCount val="3"/>
                <c:pt idx="0">
                  <c:v>A</c:v>
                </c:pt>
                <c:pt idx="1">
                  <c:v>B</c:v>
                </c:pt>
                <c:pt idx="2">
                  <c:v>C</c:v>
                </c:pt>
              </c:strCache>
            </c:strRef>
          </c:cat>
          <c:val>
            <c:numRef>
              <c:f>'Average Rating by Branch and Cu'!$C$5:$C$8</c:f>
              <c:numCache>
                <c:formatCode>General</c:formatCode>
                <c:ptCount val="3"/>
                <c:pt idx="0">
                  <c:v>7.0543352601156117</c:v>
                </c:pt>
                <c:pt idx="1">
                  <c:v>6.865269461077844</c:v>
                </c:pt>
                <c:pt idx="2">
                  <c:v>7.0987421383647762</c:v>
                </c:pt>
              </c:numCache>
            </c:numRef>
          </c:val>
          <c:extLst>
            <c:ext xmlns:c16="http://schemas.microsoft.com/office/drawing/2014/chart" uri="{C3380CC4-5D6E-409C-BE32-E72D297353CC}">
              <c16:uniqueId val="{0000000D-89A7-4D71-B55E-38C3B24E4D6D}"/>
            </c:ext>
          </c:extLst>
        </c:ser>
        <c:dLbls>
          <c:showLegendKey val="0"/>
          <c:showVal val="0"/>
          <c:showCatName val="0"/>
          <c:showSerName val="0"/>
          <c:showPercent val="1"/>
          <c:showBubbleSize val="0"/>
          <c:showLeaderLines val="1"/>
        </c:dLbls>
      </c:pie3DChart>
      <c:spPr>
        <a:noFill/>
        <a:ln>
          <a:solidFill>
            <a:srgbClr val="FFFF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Month!PivotTable6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Month</a:t>
            </a:r>
          </a:p>
        </c:rich>
      </c:tx>
      <c:layout>
        <c:manualLayout>
          <c:xMode val="edge"/>
          <c:yMode val="edge"/>
          <c:x val="0.1095277777777778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Month'!$A$4:$A$7</c:f>
              <c:strCache>
                <c:ptCount val="3"/>
                <c:pt idx="0">
                  <c:v>Jan</c:v>
                </c:pt>
                <c:pt idx="1">
                  <c:v>Feb</c:v>
                </c:pt>
                <c:pt idx="2">
                  <c:v>Mar</c:v>
                </c:pt>
              </c:strCache>
            </c:strRef>
          </c:cat>
          <c:val>
            <c:numRef>
              <c:f>'Total Sales by Month'!$B$4:$B$7</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2-361B-47E4-8DD0-0B76E05104D4}"/>
            </c:ext>
          </c:extLst>
        </c:ser>
        <c:dLbls>
          <c:showLegendKey val="0"/>
          <c:showVal val="0"/>
          <c:showCatName val="0"/>
          <c:showSerName val="0"/>
          <c:showPercent val="0"/>
          <c:showBubbleSize val="0"/>
        </c:dLbls>
        <c:gapWidth val="150"/>
        <c:shape val="box"/>
        <c:axId val="1663890559"/>
        <c:axId val="1663889119"/>
        <c:axId val="0"/>
      </c:bar3DChart>
      <c:catAx>
        <c:axId val="166389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889119"/>
        <c:crosses val="autoZero"/>
        <c:auto val="1"/>
        <c:lblAlgn val="ctr"/>
        <c:lblOffset val="100"/>
        <c:noMultiLvlLbl val="0"/>
      </c:catAx>
      <c:valAx>
        <c:axId val="166388911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89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Month!PivotTable6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'Total Sales by 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Month'!$A$4:$A$7</c:f>
              <c:strCache>
                <c:ptCount val="3"/>
                <c:pt idx="0">
                  <c:v>Jan</c:v>
                </c:pt>
                <c:pt idx="1">
                  <c:v>Feb</c:v>
                </c:pt>
                <c:pt idx="2">
                  <c:v>Mar</c:v>
                </c:pt>
              </c:strCache>
            </c:strRef>
          </c:cat>
          <c:val>
            <c:numRef>
              <c:f>'Total Sales by Month'!$B$4:$B$7</c:f>
              <c:numCache>
                <c:formatCode>General</c:formatCode>
                <c:ptCount val="3"/>
                <c:pt idx="0">
                  <c:v>116291.86800000005</c:v>
                </c:pt>
                <c:pt idx="1">
                  <c:v>97219.373999999967</c:v>
                </c:pt>
                <c:pt idx="2">
                  <c:v>109455.50700000004</c:v>
                </c:pt>
              </c:numCache>
            </c:numRef>
          </c:val>
          <c:extLst>
            <c:ext xmlns:c16="http://schemas.microsoft.com/office/drawing/2014/chart" uri="{C3380CC4-5D6E-409C-BE32-E72D297353CC}">
              <c16:uniqueId val="{00000001-4B4F-4005-BC28-751360605DC8}"/>
            </c:ext>
          </c:extLst>
        </c:ser>
        <c:dLbls>
          <c:showLegendKey val="0"/>
          <c:showVal val="0"/>
          <c:showCatName val="0"/>
          <c:showSerName val="0"/>
          <c:showPercent val="0"/>
          <c:showBubbleSize val="0"/>
        </c:dLbls>
        <c:gapWidth val="150"/>
        <c:shape val="box"/>
        <c:axId val="1716607871"/>
        <c:axId val="1716603071"/>
        <c:axId val="0"/>
      </c:bar3DChart>
      <c:catAx>
        <c:axId val="1716607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3071"/>
        <c:crosses val="autoZero"/>
        <c:auto val="1"/>
        <c:lblAlgn val="ctr"/>
        <c:lblOffset val="100"/>
        <c:noMultiLvlLbl val="0"/>
      </c:catAx>
      <c:valAx>
        <c:axId val="17166030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.xlsx]Average Unit Price by Product L!PivotTable8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Unit Price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Unit Price by Product 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'Average Unit Price by Product L'!$A$4:$A$10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Unit Price by Product L'!$B$4:$B$10</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5CBD-4EA9-8688-B7B7DE09D14B}"/>
            </c:ext>
          </c:extLst>
        </c:ser>
        <c:dLbls>
          <c:showLegendKey val="0"/>
          <c:showVal val="0"/>
          <c:showCatName val="0"/>
          <c:showSerName val="0"/>
          <c:showPercent val="0"/>
          <c:showBubbleSize val="0"/>
        </c:dLbls>
        <c:gapWidth val="150"/>
        <c:shape val="box"/>
        <c:axId val="1716607871"/>
        <c:axId val="1716603071"/>
        <c:axId val="0"/>
      </c:bar3DChart>
      <c:catAx>
        <c:axId val="1716607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3071"/>
        <c:crosses val="autoZero"/>
        <c:auto val="1"/>
        <c:lblAlgn val="ctr"/>
        <c:lblOffset val="100"/>
        <c:noMultiLvlLbl val="0"/>
      </c:catAx>
      <c:valAx>
        <c:axId val="17166030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 Total Sales by Payment Method!PivotTable9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Total Sales by Payment Method'!$B$3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5D-4C2A-9E63-5F5EC1EC3B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5D-4C2A-9E63-5F5EC1EC3B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5D-4C2A-9E63-5F5EC1EC3B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Total Sales by Payment Method'!$A$4:$A$7</c:f>
              <c:strCache>
                <c:ptCount val="3"/>
                <c:pt idx="0">
                  <c:v>Cash</c:v>
                </c:pt>
                <c:pt idx="1">
                  <c:v>Credit card</c:v>
                </c:pt>
                <c:pt idx="2">
                  <c:v>Ewallet</c:v>
                </c:pt>
              </c:strCache>
            </c:strRef>
          </c:cat>
          <c:val>
            <c:numRef>
              <c:f>' Total 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245D-4C2A-9E63-5F5EC1EC3B2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Forecasted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'FORECASTED DATA'!$B$1</c:f>
              <c:strCache>
                <c:ptCount val="1"/>
                <c:pt idx="0">
                  <c:v>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'FORECASTED DATA'!$B$2:$B$120</c:f>
              <c:numCache>
                <c:formatCode>General</c:formatCode>
                <c:ptCount val="119"/>
                <c:pt idx="0">
                  <c:v>6.5833333333333348</c:v>
                </c:pt>
                <c:pt idx="1">
                  <c:v>6.0500000000000007</c:v>
                </c:pt>
                <c:pt idx="2">
                  <c:v>8.1124999999999989</c:v>
                </c:pt>
                <c:pt idx="3">
                  <c:v>6.5166666666666666</c:v>
                </c:pt>
                <c:pt idx="4">
                  <c:v>7.4333333333333336</c:v>
                </c:pt>
                <c:pt idx="5">
                  <c:v>8.1777777777777771</c:v>
                </c:pt>
                <c:pt idx="6">
                  <c:v>7.633333333333332</c:v>
                </c:pt>
                <c:pt idx="7">
                  <c:v>6.75</c:v>
                </c:pt>
                <c:pt idx="8">
                  <c:v>6.1375000000000011</c:v>
                </c:pt>
                <c:pt idx="9">
                  <c:v>6.0666666666666664</c:v>
                </c:pt>
                <c:pt idx="10">
                  <c:v>7.1</c:v>
                </c:pt>
                <c:pt idx="11">
                  <c:v>6.8454545454545466</c:v>
                </c:pt>
                <c:pt idx="12">
                  <c:v>6.7200000000000006</c:v>
                </c:pt>
                <c:pt idx="13">
                  <c:v>7.1923076923076925</c:v>
                </c:pt>
                <c:pt idx="14">
                  <c:v>6.5615384615384613</c:v>
                </c:pt>
                <c:pt idx="15">
                  <c:v>6.8599999999999994</c:v>
                </c:pt>
                <c:pt idx="16">
                  <c:v>6.5909090909090908</c:v>
                </c:pt>
                <c:pt idx="17">
                  <c:v>7.6222222222222218</c:v>
                </c:pt>
                <c:pt idx="18">
                  <c:v>7.6187499999999995</c:v>
                </c:pt>
                <c:pt idx="19">
                  <c:v>6.8800000000000008</c:v>
                </c:pt>
                <c:pt idx="20">
                  <c:v>7.3750000000000009</c:v>
                </c:pt>
                <c:pt idx="21">
                  <c:v>8.6142857142857157</c:v>
                </c:pt>
                <c:pt idx="22">
                  <c:v>6.9705882352941169</c:v>
                </c:pt>
                <c:pt idx="23">
                  <c:v>6.4230769230769234</c:v>
                </c:pt>
                <c:pt idx="24">
                  <c:v>6.8647058823529425</c:v>
                </c:pt>
                <c:pt idx="25">
                  <c:v>6.8058823529411772</c:v>
                </c:pt>
                <c:pt idx="26">
                  <c:v>7.8000000000000016</c:v>
                </c:pt>
                <c:pt idx="27">
                  <c:v>7.0928571428571443</c:v>
                </c:pt>
                <c:pt idx="28">
                  <c:v>7.45</c:v>
                </c:pt>
                <c:pt idx="29">
                  <c:v>6.0666666666666664</c:v>
                </c:pt>
                <c:pt idx="30">
                  <c:v>6.9571428571428564</c:v>
                </c:pt>
                <c:pt idx="31">
                  <c:v>6.8</c:v>
                </c:pt>
                <c:pt idx="32">
                  <c:v>7.1714285714285708</c:v>
                </c:pt>
                <c:pt idx="33">
                  <c:v>6.7642857142857142</c:v>
                </c:pt>
                <c:pt idx="34">
                  <c:v>8.0727272727272723</c:v>
                </c:pt>
                <c:pt idx="35">
                  <c:v>7.7250000000000014</c:v>
                </c:pt>
                <c:pt idx="36">
                  <c:v>7.0153846153846153</c:v>
                </c:pt>
                <c:pt idx="37">
                  <c:v>7.5699999999999985</c:v>
                </c:pt>
                <c:pt idx="38">
                  <c:v>7.3750000000000009</c:v>
                </c:pt>
                <c:pt idx="39">
                  <c:v>5.9076923076923089</c:v>
                </c:pt>
                <c:pt idx="40">
                  <c:v>7.5818181818181811</c:v>
                </c:pt>
                <c:pt idx="41">
                  <c:v>6.7124999999999995</c:v>
                </c:pt>
                <c:pt idx="42">
                  <c:v>7.25</c:v>
                </c:pt>
                <c:pt idx="43">
                  <c:v>6.7</c:v>
                </c:pt>
                <c:pt idx="44">
                  <c:v>6.6</c:v>
                </c:pt>
                <c:pt idx="45">
                  <c:v>7.5157894736842099</c:v>
                </c:pt>
                <c:pt idx="46">
                  <c:v>6.3125</c:v>
                </c:pt>
                <c:pt idx="47">
                  <c:v>6.9846153846153856</c:v>
                </c:pt>
                <c:pt idx="48">
                  <c:v>6.5571428571428578</c:v>
                </c:pt>
                <c:pt idx="49">
                  <c:v>7.3444444444444441</c:v>
                </c:pt>
                <c:pt idx="50">
                  <c:v>7.83</c:v>
                </c:pt>
                <c:pt idx="51">
                  <c:v>7.4333333333333336</c:v>
                </c:pt>
                <c:pt idx="52">
                  <c:v>7.4636363636363647</c:v>
                </c:pt>
                <c:pt idx="53">
                  <c:v>7.4750000000000005</c:v>
                </c:pt>
                <c:pt idx="54">
                  <c:v>6</c:v>
                </c:pt>
                <c:pt idx="55">
                  <c:v>6.6812500000000004</c:v>
                </c:pt>
                <c:pt idx="56">
                  <c:v>6.0666666666666664</c:v>
                </c:pt>
                <c:pt idx="57">
                  <c:v>6.9999999999999991</c:v>
                </c:pt>
                <c:pt idx="58">
                  <c:v>6.9000000000000012</c:v>
                </c:pt>
                <c:pt idx="59">
                  <c:v>6.6300000000000008</c:v>
                </c:pt>
                <c:pt idx="60">
                  <c:v>5.9388888888888873</c:v>
                </c:pt>
                <c:pt idx="61">
                  <c:v>6.9714285714285706</c:v>
                </c:pt>
                <c:pt idx="62">
                  <c:v>7.5250000000000012</c:v>
                </c:pt>
                <c:pt idx="63">
                  <c:v>6.7235294117647069</c:v>
                </c:pt>
                <c:pt idx="64">
                  <c:v>7.209090909090909</c:v>
                </c:pt>
                <c:pt idx="65">
                  <c:v>6.988888888888888</c:v>
                </c:pt>
                <c:pt idx="66">
                  <c:v>7.6181818181818164</c:v>
                </c:pt>
                <c:pt idx="67">
                  <c:v>7.28125</c:v>
                </c:pt>
                <c:pt idx="68">
                  <c:v>6.6750000000000007</c:v>
                </c:pt>
                <c:pt idx="69">
                  <c:v>6.5545454545454538</c:v>
                </c:pt>
                <c:pt idx="70">
                  <c:v>7.4250000000000007</c:v>
                </c:pt>
                <c:pt idx="71">
                  <c:v>6.43</c:v>
                </c:pt>
                <c:pt idx="72">
                  <c:v>6.3722222222222218</c:v>
                </c:pt>
                <c:pt idx="73">
                  <c:v>6.2416666666666663</c:v>
                </c:pt>
                <c:pt idx="74">
                  <c:v>6.9555555555555557</c:v>
                </c:pt>
                <c:pt idx="75">
                  <c:v>6.1166666666666663</c:v>
                </c:pt>
                <c:pt idx="76">
                  <c:v>6.8</c:v>
                </c:pt>
                <c:pt idx="77">
                  <c:v>6.8812500000000014</c:v>
                </c:pt>
                <c:pt idx="78">
                  <c:v>6.78</c:v>
                </c:pt>
                <c:pt idx="79">
                  <c:v>6.6000000000000005</c:v>
                </c:pt>
                <c:pt idx="80">
                  <c:v>6.7799999999999994</c:v>
                </c:pt>
                <c:pt idx="81">
                  <c:v>7.4090909090909092</c:v>
                </c:pt>
                <c:pt idx="82">
                  <c:v>6.9454545454545462</c:v>
                </c:pt>
                <c:pt idx="83">
                  <c:v>7.5999999999999988</c:v>
                </c:pt>
                <c:pt idx="84">
                  <c:v>6.6230769230769226</c:v>
                </c:pt>
                <c:pt idx="85">
                  <c:v>6.76</c:v>
                </c:pt>
                <c:pt idx="86">
                  <c:v>7.05</c:v>
                </c:pt>
                <c:pt idx="87">
                  <c:v>6.9250000000000007</c:v>
                </c:pt>
                <c:pt idx="88">
                  <c:v>6.8</c:v>
                </c:pt>
              </c:numCache>
            </c:numRef>
          </c:val>
          <c:extLst>
            <c:ext xmlns:c16="http://schemas.microsoft.com/office/drawing/2014/chart" uri="{C3380CC4-5D6E-409C-BE32-E72D297353CC}">
              <c16:uniqueId val="{00000000-773B-49C7-84B2-1E50A6A77D98}"/>
            </c:ext>
          </c:extLst>
        </c:ser>
        <c:ser>
          <c:idx val="1"/>
          <c:order val="1"/>
          <c:tx>
            <c:strRef>
              <c:f>'FORECASTED DATA'!$C$1</c:f>
              <c:strCache>
                <c:ptCount val="1"/>
                <c:pt idx="0">
                  <c:v>Forecast(Rating)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errBars>
            <c:errBarType val="both"/>
            <c:errValType val="cust"/>
            <c:noEndCap val="0"/>
            <c:plus>
              <c:numRef>
                <c:f>'FORECASTED DATA'!$D$2:$D$120</c:f>
                <c:numCache>
                  <c:formatCode>General</c:formatCode>
                  <c:ptCount val="119"/>
                  <c:pt idx="89">
                    <c:v>0.95561846513647719</c:v>
                  </c:pt>
                  <c:pt idx="90">
                    <c:v>0.9632942234760471</c:v>
                  </c:pt>
                  <c:pt idx="91">
                    <c:v>0.97102921621896976</c:v>
                  </c:pt>
                  <c:pt idx="92">
                    <c:v>0.97882297205808189</c:v>
                  </c:pt>
                  <c:pt idx="93">
                    <c:v>0.98667502402209029</c:v>
                  </c:pt>
                  <c:pt idx="94">
                    <c:v>0.99458490958050205</c:v>
                  </c:pt>
                  <c:pt idx="95">
                    <c:v>1.0025521707376166</c:v>
                  </c:pt>
                  <c:pt idx="96">
                    <c:v>1.0105763541161306</c:v>
                  </c:pt>
                  <c:pt idx="97">
                    <c:v>1.0186570110308901</c:v>
                  </c:pt>
                  <c:pt idx="98">
                    <c:v>1.0267936975533198</c:v>
                  </c:pt>
                  <c:pt idx="99">
                    <c:v>1.0349859745670207</c:v>
                  </c:pt>
                  <c:pt idx="100">
                    <c:v>1.0432334078150356</c:v>
                  </c:pt>
                  <c:pt idx="101">
                    <c:v>1.0515355679392391</c:v>
                  </c:pt>
                  <c:pt idx="102">
                    <c:v>1.0598920305123187</c:v>
                  </c:pt>
                  <c:pt idx="103">
                    <c:v>1.068302376062769</c:v>
                  </c:pt>
                  <c:pt idx="104">
                    <c:v>1.0768861897202986</c:v>
                  </c:pt>
                  <c:pt idx="105">
                    <c:v>1.0854021211142204</c:v>
                  </c:pt>
                  <c:pt idx="106">
                    <c:v>1.0939707159351677</c:v>
                  </c:pt>
                  <c:pt idx="107">
                    <c:v>1.1025915746263293</c:v>
                  </c:pt>
                  <c:pt idx="108">
                    <c:v>1.1112643026176747</c:v>
                  </c:pt>
                  <c:pt idx="109">
                    <c:v>1.1199885103174676</c:v>
                  </c:pt>
                  <c:pt idx="110">
                    <c:v>1.1287638130993789</c:v>
                  </c:pt>
                  <c:pt idx="111">
                    <c:v>1.1375898312855024</c:v>
                  </c:pt>
                  <c:pt idx="112">
                    <c:v>1.1464661901255644</c:v>
                  </c:pt>
                  <c:pt idx="113">
                    <c:v>1.1553925197726083</c:v>
                  </c:pt>
                  <c:pt idx="114">
                    <c:v>1.1643684552554194</c:v>
                  </c:pt>
                  <c:pt idx="115">
                    <c:v>1.173393636447936</c:v>
                  </c:pt>
                  <c:pt idx="116">
                    <c:v>1.1824677080358934</c:v>
                  </c:pt>
                  <c:pt idx="117">
                    <c:v>1.1915903194809176</c:v>
                  </c:pt>
                  <c:pt idx="118">
                    <c:v>1.2007611249822936</c:v>
                  </c:pt>
                </c:numCache>
              </c:numRef>
            </c:plus>
            <c:minus>
              <c:numRef>
                <c:f>'FORECASTED DATA'!$D$2:$D$120</c:f>
                <c:numCache>
                  <c:formatCode>General</c:formatCode>
                  <c:ptCount val="119"/>
                  <c:pt idx="89">
                    <c:v>0.95561846513647719</c:v>
                  </c:pt>
                  <c:pt idx="90">
                    <c:v>0.9632942234760471</c:v>
                  </c:pt>
                  <c:pt idx="91">
                    <c:v>0.97102921621896976</c:v>
                  </c:pt>
                  <c:pt idx="92">
                    <c:v>0.97882297205808189</c:v>
                  </c:pt>
                  <c:pt idx="93">
                    <c:v>0.98667502402209029</c:v>
                  </c:pt>
                  <c:pt idx="94">
                    <c:v>0.99458490958050205</c:v>
                  </c:pt>
                  <c:pt idx="95">
                    <c:v>1.0025521707376166</c:v>
                  </c:pt>
                  <c:pt idx="96">
                    <c:v>1.0105763541161306</c:v>
                  </c:pt>
                  <c:pt idx="97">
                    <c:v>1.0186570110308901</c:v>
                  </c:pt>
                  <c:pt idx="98">
                    <c:v>1.0267936975533198</c:v>
                  </c:pt>
                  <c:pt idx="99">
                    <c:v>1.0349859745670207</c:v>
                  </c:pt>
                  <c:pt idx="100">
                    <c:v>1.0432334078150356</c:v>
                  </c:pt>
                  <c:pt idx="101">
                    <c:v>1.0515355679392391</c:v>
                  </c:pt>
                  <c:pt idx="102">
                    <c:v>1.0598920305123187</c:v>
                  </c:pt>
                  <c:pt idx="103">
                    <c:v>1.068302376062769</c:v>
                  </c:pt>
                  <c:pt idx="104">
                    <c:v>1.0768861897202986</c:v>
                  </c:pt>
                  <c:pt idx="105">
                    <c:v>1.0854021211142204</c:v>
                  </c:pt>
                  <c:pt idx="106">
                    <c:v>1.0939707159351677</c:v>
                  </c:pt>
                  <c:pt idx="107">
                    <c:v>1.1025915746263293</c:v>
                  </c:pt>
                  <c:pt idx="108">
                    <c:v>1.1112643026176747</c:v>
                  </c:pt>
                  <c:pt idx="109">
                    <c:v>1.1199885103174676</c:v>
                  </c:pt>
                  <c:pt idx="110">
                    <c:v>1.1287638130993789</c:v>
                  </c:pt>
                  <c:pt idx="111">
                    <c:v>1.1375898312855024</c:v>
                  </c:pt>
                  <c:pt idx="112">
                    <c:v>1.1464661901255644</c:v>
                  </c:pt>
                  <c:pt idx="113">
                    <c:v>1.1553925197726083</c:v>
                  </c:pt>
                  <c:pt idx="114">
                    <c:v>1.1643684552554194</c:v>
                  </c:pt>
                  <c:pt idx="115">
                    <c:v>1.173393636447936</c:v>
                  </c:pt>
                  <c:pt idx="116">
                    <c:v>1.1824677080358934</c:v>
                  </c:pt>
                  <c:pt idx="117">
                    <c:v>1.1915903194809176</c:v>
                  </c:pt>
                  <c:pt idx="118">
                    <c:v>1.2007611249822936</c:v>
                  </c:pt>
                </c:numCache>
              </c:numRef>
            </c:minus>
            <c:spPr>
              <a:noFill/>
              <a:ln w="9525" cap="flat" cmpd="sng" algn="ctr">
                <a:solidFill>
                  <a:schemeClr val="lt1">
                    <a:lumMod val="95000"/>
                  </a:schemeClr>
                </a:solidFill>
                <a:round/>
              </a:ln>
              <a:effectLst/>
            </c:spPr>
          </c:errBars>
          <c:cat>
            <c:numRef>
              <c:f>'FORECASTED DATA'!$A$2:$A$120</c:f>
              <c:numCache>
                <c:formatCode>m/d/yyyy</c:formatCode>
                <c:ptCount val="119"/>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numCache>
            </c:numRef>
          </c:cat>
          <c:val>
            <c:numRef>
              <c:f>'FORECASTED DATA'!$C$2:$C$120</c:f>
              <c:numCache>
                <c:formatCode>General</c:formatCode>
                <c:ptCount val="119"/>
                <c:pt idx="89">
                  <c:v>6.0835107877600407</c:v>
                </c:pt>
                <c:pt idx="90">
                  <c:v>6.7618149495211348</c:v>
                </c:pt>
                <c:pt idx="91">
                  <c:v>6.2232253784375784</c:v>
                </c:pt>
                <c:pt idx="92">
                  <c:v>6.9104797883673017</c:v>
                </c:pt>
                <c:pt idx="93">
                  <c:v>6.6503680988295431</c:v>
                </c:pt>
                <c:pt idx="94">
                  <c:v>7.1048548557287834</c:v>
                </c:pt>
                <c:pt idx="95">
                  <c:v>7.3298817958013371</c:v>
                </c:pt>
                <c:pt idx="96">
                  <c:v>7.3858425880663683</c:v>
                </c:pt>
                <c:pt idx="97">
                  <c:v>6.7268158951002404</c:v>
                </c:pt>
                <c:pt idx="98">
                  <c:v>6.2666756675370294</c:v>
                </c:pt>
                <c:pt idx="99">
                  <c:v>5.9102799160532467</c:v>
                </c:pt>
                <c:pt idx="100">
                  <c:v>6.7989297684229504</c:v>
                </c:pt>
                <c:pt idx="101">
                  <c:v>6.7492699649813899</c:v>
                </c:pt>
                <c:pt idx="102">
                  <c:v>6.6576274505743136</c:v>
                </c:pt>
                <c:pt idx="103">
                  <c:v>6.7607776608728569</c:v>
                </c:pt>
                <c:pt idx="104">
                  <c:v>6.0442884486328969</c:v>
                </c:pt>
                <c:pt idx="105">
                  <c:v>6.7225926103939919</c:v>
                </c:pt>
                <c:pt idx="106">
                  <c:v>6.1840030393104346</c:v>
                </c:pt>
                <c:pt idx="107">
                  <c:v>6.8712574492401579</c:v>
                </c:pt>
                <c:pt idx="108">
                  <c:v>6.6111457597024001</c:v>
                </c:pt>
                <c:pt idx="109">
                  <c:v>7.0656325166016396</c:v>
                </c:pt>
                <c:pt idx="110">
                  <c:v>7.2906594566741942</c:v>
                </c:pt>
                <c:pt idx="111">
                  <c:v>7.3466202489392245</c:v>
                </c:pt>
                <c:pt idx="112">
                  <c:v>6.6875935559730966</c:v>
                </c:pt>
                <c:pt idx="113">
                  <c:v>6.2274533284098865</c:v>
                </c:pt>
                <c:pt idx="114">
                  <c:v>5.8710575769261029</c:v>
                </c:pt>
                <c:pt idx="115">
                  <c:v>6.7597074292958066</c:v>
                </c:pt>
                <c:pt idx="116">
                  <c:v>6.710047625854247</c:v>
                </c:pt>
                <c:pt idx="117">
                  <c:v>6.6184051114471698</c:v>
                </c:pt>
                <c:pt idx="118">
                  <c:v>6.721555321745714</c:v>
                </c:pt>
              </c:numCache>
            </c:numRef>
          </c:val>
          <c:extLst>
            <c:ext xmlns:c16="http://schemas.microsoft.com/office/drawing/2014/chart" uri="{C3380CC4-5D6E-409C-BE32-E72D297353CC}">
              <c16:uniqueId val="{00000002-773B-49C7-84B2-1E50A6A77D98}"/>
            </c:ext>
          </c:extLst>
        </c:ser>
        <c:dLbls>
          <c:showLegendKey val="0"/>
          <c:showVal val="0"/>
          <c:showCatName val="0"/>
          <c:showSerName val="0"/>
          <c:showPercent val="0"/>
          <c:showBubbleSize val="0"/>
        </c:dLbls>
        <c:gapWidth val="100"/>
        <c:overlap val="-24"/>
        <c:axId val="275461168"/>
        <c:axId val="275459248"/>
      </c:barChart>
      <c:catAx>
        <c:axId val="275461168"/>
        <c:scaling>
          <c:orientation val="minMax"/>
        </c:scaling>
        <c:delete val="0"/>
        <c:axPos val="b"/>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459248"/>
        <c:crosses val="autoZero"/>
        <c:auto val="1"/>
        <c:lblAlgn val="ctr"/>
        <c:lblOffset val="100"/>
        <c:noMultiLvlLbl val="0"/>
      </c:catAx>
      <c:valAx>
        <c:axId val="275459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4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.xlsx]Average Rating by Branch and Cu!PivotTable5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Rating by Branch and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Rating by Branch and Cu'!$B$3:$B$4</c:f>
              <c:strCache>
                <c:ptCount val="1"/>
                <c:pt idx="0">
                  <c:v>Member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D22-4235-822F-8022711960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D22-4235-822F-8022711960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D22-4235-822F-8022711960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Rating by Branch and Cu'!$A$5:$A$8</c:f>
              <c:strCache>
                <c:ptCount val="3"/>
                <c:pt idx="0">
                  <c:v>A</c:v>
                </c:pt>
                <c:pt idx="1">
                  <c:v>B</c:v>
                </c:pt>
                <c:pt idx="2">
                  <c:v>C</c:v>
                </c:pt>
              </c:strCache>
            </c:strRef>
          </c:cat>
          <c:val>
            <c:numRef>
              <c:f>'Average Rating by Branch and Cu'!$B$5:$B$8</c:f>
              <c:numCache>
                <c:formatCode>General</c:formatCode>
                <c:ptCount val="3"/>
                <c:pt idx="0">
                  <c:v>6.9988023952095801</c:v>
                </c:pt>
                <c:pt idx="1">
                  <c:v>6.770303030303034</c:v>
                </c:pt>
                <c:pt idx="2">
                  <c:v>7.0485207100591696</c:v>
                </c:pt>
              </c:numCache>
            </c:numRef>
          </c:val>
          <c:extLst>
            <c:ext xmlns:c16="http://schemas.microsoft.com/office/drawing/2014/chart" uri="{C3380CC4-5D6E-409C-BE32-E72D297353CC}">
              <c16:uniqueId val="{00000000-A4A3-473F-8095-63175DB8D3D5}"/>
            </c:ext>
          </c:extLst>
        </c:ser>
        <c:ser>
          <c:idx val="1"/>
          <c:order val="1"/>
          <c:tx>
            <c:strRef>
              <c:f>'Average Rating by Branch and Cu'!$C$3:$C$4</c:f>
              <c:strCache>
                <c:ptCount val="1"/>
                <c:pt idx="0">
                  <c:v>Normal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D22-4235-822F-8022711960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D22-4235-822F-8022711960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D22-4235-822F-8022711960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'Average Rating by Branch and Cu'!$A$5:$A$8</c:f>
              <c:strCache>
                <c:ptCount val="3"/>
                <c:pt idx="0">
                  <c:v>A</c:v>
                </c:pt>
                <c:pt idx="1">
                  <c:v>B</c:v>
                </c:pt>
                <c:pt idx="2">
                  <c:v>C</c:v>
                </c:pt>
              </c:strCache>
            </c:strRef>
          </c:cat>
          <c:val>
            <c:numRef>
              <c:f>'Average Rating by Branch and Cu'!$C$5:$C$8</c:f>
              <c:numCache>
                <c:formatCode>General</c:formatCode>
                <c:ptCount val="3"/>
                <c:pt idx="0">
                  <c:v>7.0543352601156117</c:v>
                </c:pt>
                <c:pt idx="1">
                  <c:v>6.865269461077844</c:v>
                </c:pt>
                <c:pt idx="2">
                  <c:v>7.0987421383647762</c:v>
                </c:pt>
              </c:numCache>
            </c:numRef>
          </c:val>
          <c:extLst>
            <c:ext xmlns:c16="http://schemas.microsoft.com/office/drawing/2014/chart" uri="{C3380CC4-5D6E-409C-BE32-E72D297353CC}">
              <c16:uniqueId val="{00000001-A4A3-473F-8095-63175DB8D3D5}"/>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Month!PivotTable6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Sales by Month'!$A$4:$A$7</c:f>
              <c:strCache>
                <c:ptCount val="3"/>
                <c:pt idx="0">
                  <c:v>Jan</c:v>
                </c:pt>
                <c:pt idx="1">
                  <c:v>Feb</c:v>
                </c:pt>
                <c:pt idx="2">
                  <c:v>Mar</c:v>
                </c:pt>
              </c:strCache>
            </c:strRef>
          </c:cat>
          <c:val>
            <c:numRef>
              <c:f>'Total Sales by Month'!$B$4:$B$7</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8569-457D-A297-DCBF4651410B}"/>
            </c:ext>
          </c:extLst>
        </c:ser>
        <c:dLbls>
          <c:showLegendKey val="0"/>
          <c:showVal val="0"/>
          <c:showCatName val="0"/>
          <c:showSerName val="0"/>
          <c:showPercent val="0"/>
          <c:showBubbleSize val="0"/>
        </c:dLbls>
        <c:marker val="1"/>
        <c:smooth val="0"/>
        <c:axId val="1076385295"/>
        <c:axId val="1076385775"/>
      </c:lineChart>
      <c:catAx>
        <c:axId val="1076385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385775"/>
        <c:crosses val="autoZero"/>
        <c:auto val="1"/>
        <c:lblAlgn val="ctr"/>
        <c:lblOffset val="100"/>
        <c:noMultiLvlLbl val="0"/>
      </c:catAx>
      <c:valAx>
        <c:axId val="1076385775"/>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3852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Gender and Produ!PivotTable7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gender And Product Line</a:t>
            </a:r>
          </a:p>
        </c:rich>
      </c:tx>
      <c:layout>
        <c:manualLayout>
          <c:xMode val="edge"/>
          <c:yMode val="edge"/>
          <c:x val="0.1095277777777778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Gender and Produ'!$B$3:$B$4</c:f>
              <c:strCache>
                <c:ptCount val="1"/>
                <c:pt idx="0">
                  <c:v>Electronic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Produ'!$B$5:$B$7</c:f>
              <c:numCache>
                <c:formatCode>General</c:formatCode>
                <c:ptCount val="2"/>
                <c:pt idx="0">
                  <c:v>27102.022499999999</c:v>
                </c:pt>
                <c:pt idx="1">
                  <c:v>27235.508999999998</c:v>
                </c:pt>
              </c:numCache>
            </c:numRef>
          </c:val>
          <c:extLst>
            <c:ext xmlns:c16="http://schemas.microsoft.com/office/drawing/2014/chart" uri="{C3380CC4-5D6E-409C-BE32-E72D297353CC}">
              <c16:uniqueId val="{00000000-58DF-468B-8310-DFF0518CCF20}"/>
            </c:ext>
          </c:extLst>
        </c:ser>
        <c:ser>
          <c:idx val="1"/>
          <c:order val="1"/>
          <c:tx>
            <c:strRef>
              <c:f>'Total Sales by Gender and Produ'!$C$3:$C$4</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Produ'!$C$5:$C$7</c:f>
              <c:numCache>
                <c:formatCode>General</c:formatCode>
                <c:ptCount val="2"/>
                <c:pt idx="0">
                  <c:v>30437.400000000009</c:v>
                </c:pt>
                <c:pt idx="1">
                  <c:v>23868.494999999999</c:v>
                </c:pt>
              </c:numCache>
            </c:numRef>
          </c:val>
          <c:extLst>
            <c:ext xmlns:c16="http://schemas.microsoft.com/office/drawing/2014/chart" uri="{C3380CC4-5D6E-409C-BE32-E72D297353CC}">
              <c16:uniqueId val="{00000001-58DF-468B-8310-DFF0518CCF20}"/>
            </c:ext>
          </c:extLst>
        </c:ser>
        <c:ser>
          <c:idx val="2"/>
          <c:order val="2"/>
          <c:tx>
            <c:strRef>
              <c:f>'Total Sales by Gender and Produ'!$D$3:$D$4</c:f>
              <c:strCache>
                <c:ptCount val="1"/>
                <c:pt idx="0">
                  <c:v>Food and beverages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Produ'!$D$5:$D$7</c:f>
              <c:numCache>
                <c:formatCode>General</c:formatCode>
                <c:ptCount val="2"/>
                <c:pt idx="0">
                  <c:v>33170.917499999996</c:v>
                </c:pt>
                <c:pt idx="1">
                  <c:v>22973.92649999999</c:v>
                </c:pt>
              </c:numCache>
            </c:numRef>
          </c:val>
          <c:extLst>
            <c:ext xmlns:c16="http://schemas.microsoft.com/office/drawing/2014/chart" uri="{C3380CC4-5D6E-409C-BE32-E72D297353CC}">
              <c16:uniqueId val="{00000002-58DF-468B-8310-DFF0518CCF20}"/>
            </c:ext>
          </c:extLst>
        </c:ser>
        <c:ser>
          <c:idx val="3"/>
          <c:order val="3"/>
          <c:tx>
            <c:strRef>
              <c:f>'Total Sales by Gender and Produ'!$E$3:$E$4</c:f>
              <c:strCache>
                <c:ptCount val="1"/>
                <c:pt idx="0">
                  <c:v>Health and beauty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Produ'!$E$5:$E$7</c:f>
              <c:numCache>
                <c:formatCode>General</c:formatCode>
                <c:ptCount val="2"/>
                <c:pt idx="0">
                  <c:v>18560.986499999995</c:v>
                </c:pt>
                <c:pt idx="1">
                  <c:v>30632.752499999995</c:v>
                </c:pt>
              </c:numCache>
            </c:numRef>
          </c:val>
          <c:extLst>
            <c:ext xmlns:c16="http://schemas.microsoft.com/office/drawing/2014/chart" uri="{C3380CC4-5D6E-409C-BE32-E72D297353CC}">
              <c16:uniqueId val="{00000003-58DF-468B-8310-DFF0518CCF20}"/>
            </c:ext>
          </c:extLst>
        </c:ser>
        <c:ser>
          <c:idx val="4"/>
          <c:order val="4"/>
          <c:tx>
            <c:strRef>
              <c:f>'Total Sales by Gender and Produ'!$F$3:$F$4</c:f>
              <c:strCache>
                <c:ptCount val="1"/>
                <c:pt idx="0">
                  <c:v>Home and lifestyle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Produ'!$F$5:$F$7</c:f>
              <c:numCache>
                <c:formatCode>General</c:formatCode>
                <c:ptCount val="2"/>
                <c:pt idx="0">
                  <c:v>30036.877500000006</c:v>
                </c:pt>
                <c:pt idx="1">
                  <c:v>23825.035499999998</c:v>
                </c:pt>
              </c:numCache>
            </c:numRef>
          </c:val>
          <c:extLst>
            <c:ext xmlns:c16="http://schemas.microsoft.com/office/drawing/2014/chart" uri="{C3380CC4-5D6E-409C-BE32-E72D297353CC}">
              <c16:uniqueId val="{00000004-58DF-468B-8310-DFF0518CCF20}"/>
            </c:ext>
          </c:extLst>
        </c:ser>
        <c:ser>
          <c:idx val="5"/>
          <c:order val="5"/>
          <c:tx>
            <c:strRef>
              <c:f>'Total Sales by Gender and Produ'!$G$3:$G$4</c:f>
              <c:strCache>
                <c:ptCount val="1"/>
                <c:pt idx="0">
                  <c:v>Sports and travel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Gender and Produ'!$A$5:$A$7</c:f>
              <c:strCache>
                <c:ptCount val="2"/>
                <c:pt idx="0">
                  <c:v>Female</c:v>
                </c:pt>
                <c:pt idx="1">
                  <c:v>Male</c:v>
                </c:pt>
              </c:strCache>
            </c:strRef>
          </c:cat>
          <c:val>
            <c:numRef>
              <c:f>'Total Sales by Gender and Produ'!$G$5:$G$7</c:f>
              <c:numCache>
                <c:formatCode>General</c:formatCode>
                <c:ptCount val="2"/>
                <c:pt idx="0">
                  <c:v>28574.72099999999</c:v>
                </c:pt>
                <c:pt idx="1">
                  <c:v>26548.105500000001</c:v>
                </c:pt>
              </c:numCache>
            </c:numRef>
          </c:val>
          <c:extLst>
            <c:ext xmlns:c16="http://schemas.microsoft.com/office/drawing/2014/chart" uri="{C3380CC4-5D6E-409C-BE32-E72D297353CC}">
              <c16:uniqueId val="{00000005-58DF-468B-8310-DFF0518CCF20}"/>
            </c:ext>
          </c:extLst>
        </c:ser>
        <c:dLbls>
          <c:showLegendKey val="0"/>
          <c:showVal val="0"/>
          <c:showCatName val="0"/>
          <c:showSerName val="0"/>
          <c:showPercent val="0"/>
          <c:showBubbleSize val="0"/>
        </c:dLbls>
        <c:gapWidth val="150"/>
        <c:shape val="box"/>
        <c:axId val="1663890559"/>
        <c:axId val="1663889119"/>
        <c:axId val="0"/>
      </c:bar3DChart>
      <c:catAx>
        <c:axId val="166389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889119"/>
        <c:crosses val="autoZero"/>
        <c:auto val="1"/>
        <c:lblAlgn val="ctr"/>
        <c:lblOffset val="100"/>
        <c:noMultiLvlLbl val="0"/>
      </c:catAx>
      <c:valAx>
        <c:axId val="166388911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389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.xlsx]Average Unit Price by Product L!PivotTable8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Unit Price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Unit Price by Product 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'Average Unit Price by Product L'!$A$4:$A$10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Unit Price by Product L'!$B$4:$B$10</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0574-402F-AD10-54E51D34C084}"/>
            </c:ext>
          </c:extLst>
        </c:ser>
        <c:dLbls>
          <c:showLegendKey val="0"/>
          <c:showVal val="0"/>
          <c:showCatName val="0"/>
          <c:showSerName val="0"/>
          <c:showPercent val="0"/>
          <c:showBubbleSize val="0"/>
        </c:dLbls>
        <c:gapWidth val="150"/>
        <c:shape val="box"/>
        <c:axId val="1716607871"/>
        <c:axId val="1716603071"/>
        <c:axId val="0"/>
      </c:bar3DChart>
      <c:catAx>
        <c:axId val="1716607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3071"/>
        <c:crosses val="autoZero"/>
        <c:auto val="1"/>
        <c:lblAlgn val="ctr"/>
        <c:lblOffset val="100"/>
        <c:noMultiLvlLbl val="0"/>
      </c:catAx>
      <c:valAx>
        <c:axId val="17166030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660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 Total Sales by Payment Method!PivotTable9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Total Sales by Payment Method'!$B$3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E82-46B7-A40E-FBD591B242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E82-46B7-A40E-FBD591B2429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E82-46B7-A40E-FBD591B242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Total Sales by Payment Method'!$A$4:$A$7</c:f>
              <c:strCache>
                <c:ptCount val="3"/>
                <c:pt idx="0">
                  <c:v>Cash</c:v>
                </c:pt>
                <c:pt idx="1">
                  <c:v>Credit card</c:v>
                </c:pt>
                <c:pt idx="2">
                  <c:v>Ewallet</c:v>
                </c:pt>
              </c:strCache>
            </c:strRef>
          </c:cat>
          <c:val>
            <c:numRef>
              <c:f>' Total Sales by Payment Method'!$B$4:$B$7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40EC-49AA-BDED-08419A2A462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Forecasted Data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'FORECASTED DATA'!$B$1</c:f>
              <c:strCache>
                <c:ptCount val="1"/>
                <c:pt idx="0">
                  <c:v>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'FORECASTED DATA'!$B$2:$B$120</c:f>
              <c:numCache>
                <c:formatCode>General</c:formatCode>
                <c:ptCount val="119"/>
                <c:pt idx="0">
                  <c:v>6.5833333333333348</c:v>
                </c:pt>
                <c:pt idx="1">
                  <c:v>6.0500000000000007</c:v>
                </c:pt>
                <c:pt idx="2">
                  <c:v>8.1124999999999989</c:v>
                </c:pt>
                <c:pt idx="3">
                  <c:v>6.5166666666666666</c:v>
                </c:pt>
                <c:pt idx="4">
                  <c:v>7.4333333333333336</c:v>
                </c:pt>
                <c:pt idx="5">
                  <c:v>8.1777777777777771</c:v>
                </c:pt>
                <c:pt idx="6">
                  <c:v>7.633333333333332</c:v>
                </c:pt>
                <c:pt idx="7">
                  <c:v>6.75</c:v>
                </c:pt>
                <c:pt idx="8">
                  <c:v>6.1375000000000011</c:v>
                </c:pt>
                <c:pt idx="9">
                  <c:v>6.0666666666666664</c:v>
                </c:pt>
                <c:pt idx="10">
                  <c:v>7.1</c:v>
                </c:pt>
                <c:pt idx="11">
                  <c:v>6.8454545454545466</c:v>
                </c:pt>
                <c:pt idx="12">
                  <c:v>6.7200000000000006</c:v>
                </c:pt>
                <c:pt idx="13">
                  <c:v>7.1923076923076925</c:v>
                </c:pt>
                <c:pt idx="14">
                  <c:v>6.5615384615384613</c:v>
                </c:pt>
                <c:pt idx="15">
                  <c:v>6.8599999999999994</c:v>
                </c:pt>
                <c:pt idx="16">
                  <c:v>6.5909090909090908</c:v>
                </c:pt>
                <c:pt idx="17">
                  <c:v>7.6222222222222218</c:v>
                </c:pt>
                <c:pt idx="18">
                  <c:v>7.6187499999999995</c:v>
                </c:pt>
                <c:pt idx="19">
                  <c:v>6.8800000000000008</c:v>
                </c:pt>
                <c:pt idx="20">
                  <c:v>7.3750000000000009</c:v>
                </c:pt>
                <c:pt idx="21">
                  <c:v>8.6142857142857157</c:v>
                </c:pt>
                <c:pt idx="22">
                  <c:v>6.9705882352941169</c:v>
                </c:pt>
                <c:pt idx="23">
                  <c:v>6.4230769230769234</c:v>
                </c:pt>
                <c:pt idx="24">
                  <c:v>6.8647058823529425</c:v>
                </c:pt>
                <c:pt idx="25">
                  <c:v>6.8058823529411772</c:v>
                </c:pt>
                <c:pt idx="26">
                  <c:v>7.8000000000000016</c:v>
                </c:pt>
                <c:pt idx="27">
                  <c:v>7.0928571428571443</c:v>
                </c:pt>
                <c:pt idx="28">
                  <c:v>7.45</c:v>
                </c:pt>
                <c:pt idx="29">
                  <c:v>6.0666666666666664</c:v>
                </c:pt>
                <c:pt idx="30">
                  <c:v>6.9571428571428564</c:v>
                </c:pt>
                <c:pt idx="31">
                  <c:v>6.8</c:v>
                </c:pt>
                <c:pt idx="32">
                  <c:v>7.1714285714285708</c:v>
                </c:pt>
                <c:pt idx="33">
                  <c:v>6.7642857142857142</c:v>
                </c:pt>
                <c:pt idx="34">
                  <c:v>8.0727272727272723</c:v>
                </c:pt>
                <c:pt idx="35">
                  <c:v>7.7250000000000014</c:v>
                </c:pt>
                <c:pt idx="36">
                  <c:v>7.0153846153846153</c:v>
                </c:pt>
                <c:pt idx="37">
                  <c:v>7.5699999999999985</c:v>
                </c:pt>
                <c:pt idx="38">
                  <c:v>7.3750000000000009</c:v>
                </c:pt>
                <c:pt idx="39">
                  <c:v>5.9076923076923089</c:v>
                </c:pt>
                <c:pt idx="40">
                  <c:v>7.5818181818181811</c:v>
                </c:pt>
                <c:pt idx="41">
                  <c:v>6.7124999999999995</c:v>
                </c:pt>
                <c:pt idx="42">
                  <c:v>7.25</c:v>
                </c:pt>
                <c:pt idx="43">
                  <c:v>6.7</c:v>
                </c:pt>
                <c:pt idx="44">
                  <c:v>6.6</c:v>
                </c:pt>
                <c:pt idx="45">
                  <c:v>7.5157894736842099</c:v>
                </c:pt>
                <c:pt idx="46">
                  <c:v>6.3125</c:v>
                </c:pt>
                <c:pt idx="47">
                  <c:v>6.9846153846153856</c:v>
                </c:pt>
                <c:pt idx="48">
                  <c:v>6.5571428571428578</c:v>
                </c:pt>
                <c:pt idx="49">
                  <c:v>7.3444444444444441</c:v>
                </c:pt>
                <c:pt idx="50">
                  <c:v>7.83</c:v>
                </c:pt>
                <c:pt idx="51">
                  <c:v>7.4333333333333336</c:v>
                </c:pt>
                <c:pt idx="52">
                  <c:v>7.4636363636363647</c:v>
                </c:pt>
                <c:pt idx="53">
                  <c:v>7.4750000000000005</c:v>
                </c:pt>
                <c:pt idx="54">
                  <c:v>6</c:v>
                </c:pt>
                <c:pt idx="55">
                  <c:v>6.6812500000000004</c:v>
                </c:pt>
                <c:pt idx="56">
                  <c:v>6.0666666666666664</c:v>
                </c:pt>
                <c:pt idx="57">
                  <c:v>6.9999999999999991</c:v>
                </c:pt>
                <c:pt idx="58">
                  <c:v>6.9000000000000012</c:v>
                </c:pt>
                <c:pt idx="59">
                  <c:v>6.6300000000000008</c:v>
                </c:pt>
                <c:pt idx="60">
                  <c:v>5.9388888888888873</c:v>
                </c:pt>
                <c:pt idx="61">
                  <c:v>6.9714285714285706</c:v>
                </c:pt>
                <c:pt idx="62">
                  <c:v>7.5250000000000012</c:v>
                </c:pt>
                <c:pt idx="63">
                  <c:v>6.7235294117647069</c:v>
                </c:pt>
                <c:pt idx="64">
                  <c:v>7.209090909090909</c:v>
                </c:pt>
                <c:pt idx="65">
                  <c:v>6.988888888888888</c:v>
                </c:pt>
                <c:pt idx="66">
                  <c:v>7.6181818181818164</c:v>
                </c:pt>
                <c:pt idx="67">
                  <c:v>7.28125</c:v>
                </c:pt>
                <c:pt idx="68">
                  <c:v>6.6750000000000007</c:v>
                </c:pt>
                <c:pt idx="69">
                  <c:v>6.5545454545454538</c:v>
                </c:pt>
                <c:pt idx="70">
                  <c:v>7.4250000000000007</c:v>
                </c:pt>
                <c:pt idx="71">
                  <c:v>6.43</c:v>
                </c:pt>
                <c:pt idx="72">
                  <c:v>6.3722222222222218</c:v>
                </c:pt>
                <c:pt idx="73">
                  <c:v>6.2416666666666663</c:v>
                </c:pt>
                <c:pt idx="74">
                  <c:v>6.9555555555555557</c:v>
                </c:pt>
                <c:pt idx="75">
                  <c:v>6.1166666666666663</c:v>
                </c:pt>
                <c:pt idx="76">
                  <c:v>6.8</c:v>
                </c:pt>
                <c:pt idx="77">
                  <c:v>6.8812500000000014</c:v>
                </c:pt>
                <c:pt idx="78">
                  <c:v>6.78</c:v>
                </c:pt>
                <c:pt idx="79">
                  <c:v>6.6000000000000005</c:v>
                </c:pt>
                <c:pt idx="80">
                  <c:v>6.7799999999999994</c:v>
                </c:pt>
                <c:pt idx="81">
                  <c:v>7.4090909090909092</c:v>
                </c:pt>
                <c:pt idx="82">
                  <c:v>6.9454545454545462</c:v>
                </c:pt>
                <c:pt idx="83">
                  <c:v>7.5999999999999988</c:v>
                </c:pt>
                <c:pt idx="84">
                  <c:v>6.6230769230769226</c:v>
                </c:pt>
                <c:pt idx="85">
                  <c:v>6.76</c:v>
                </c:pt>
                <c:pt idx="86">
                  <c:v>7.05</c:v>
                </c:pt>
                <c:pt idx="87">
                  <c:v>6.9250000000000007</c:v>
                </c:pt>
                <c:pt idx="88">
                  <c:v>6.8</c:v>
                </c:pt>
              </c:numCache>
            </c:numRef>
          </c:val>
          <c:extLst>
            <c:ext xmlns:c16="http://schemas.microsoft.com/office/drawing/2014/chart" uri="{C3380CC4-5D6E-409C-BE32-E72D297353CC}">
              <c16:uniqueId val="{00000000-5E17-498D-AAC3-B3AD1A5AC144}"/>
            </c:ext>
          </c:extLst>
        </c:ser>
        <c:ser>
          <c:idx val="1"/>
          <c:order val="1"/>
          <c:tx>
            <c:strRef>
              <c:f>'FORECASTED DATA'!$C$1</c:f>
              <c:strCache>
                <c:ptCount val="1"/>
                <c:pt idx="0">
                  <c:v>Forecast(Rating)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errBars>
            <c:errBarType val="both"/>
            <c:errValType val="cust"/>
            <c:noEndCap val="0"/>
            <c:plus>
              <c:numRef>
                <c:f>'FORECASTED DATA'!$D$2:$D$120</c:f>
                <c:numCache>
                  <c:formatCode>General</c:formatCode>
                  <c:ptCount val="119"/>
                  <c:pt idx="89">
                    <c:v>0.95561846513647719</c:v>
                  </c:pt>
                  <c:pt idx="90">
                    <c:v>0.9632942234760471</c:v>
                  </c:pt>
                  <c:pt idx="91">
                    <c:v>0.97102921621896976</c:v>
                  </c:pt>
                  <c:pt idx="92">
                    <c:v>0.97882297205808189</c:v>
                  </c:pt>
                  <c:pt idx="93">
                    <c:v>0.98667502402209029</c:v>
                  </c:pt>
                  <c:pt idx="94">
                    <c:v>0.99458490958050205</c:v>
                  </c:pt>
                  <c:pt idx="95">
                    <c:v>1.0025521707376166</c:v>
                  </c:pt>
                  <c:pt idx="96">
                    <c:v>1.0105763541161306</c:v>
                  </c:pt>
                  <c:pt idx="97">
                    <c:v>1.0186570110308901</c:v>
                  </c:pt>
                  <c:pt idx="98">
                    <c:v>1.0267936975533198</c:v>
                  </c:pt>
                  <c:pt idx="99">
                    <c:v>1.0349859745670207</c:v>
                  </c:pt>
                  <c:pt idx="100">
                    <c:v>1.0432334078150356</c:v>
                  </c:pt>
                  <c:pt idx="101">
                    <c:v>1.0515355679392391</c:v>
                  </c:pt>
                  <c:pt idx="102">
                    <c:v>1.0598920305123187</c:v>
                  </c:pt>
                  <c:pt idx="103">
                    <c:v>1.068302376062769</c:v>
                  </c:pt>
                  <c:pt idx="104">
                    <c:v>1.0768861897202986</c:v>
                  </c:pt>
                  <c:pt idx="105">
                    <c:v>1.0854021211142204</c:v>
                  </c:pt>
                  <c:pt idx="106">
                    <c:v>1.0939707159351677</c:v>
                  </c:pt>
                  <c:pt idx="107">
                    <c:v>1.1025915746263293</c:v>
                  </c:pt>
                  <c:pt idx="108">
                    <c:v>1.1112643026176747</c:v>
                  </c:pt>
                  <c:pt idx="109">
                    <c:v>1.1199885103174676</c:v>
                  </c:pt>
                  <c:pt idx="110">
                    <c:v>1.1287638130993789</c:v>
                  </c:pt>
                  <c:pt idx="111">
                    <c:v>1.1375898312855024</c:v>
                  </c:pt>
                  <c:pt idx="112">
                    <c:v>1.1464661901255644</c:v>
                  </c:pt>
                  <c:pt idx="113">
                    <c:v>1.1553925197726083</c:v>
                  </c:pt>
                  <c:pt idx="114">
                    <c:v>1.1643684552554194</c:v>
                  </c:pt>
                  <c:pt idx="115">
                    <c:v>1.173393636447936</c:v>
                  </c:pt>
                  <c:pt idx="116">
                    <c:v>1.1824677080358934</c:v>
                  </c:pt>
                  <c:pt idx="117">
                    <c:v>1.1915903194809176</c:v>
                  </c:pt>
                  <c:pt idx="118">
                    <c:v>1.2007611249822936</c:v>
                  </c:pt>
                </c:numCache>
              </c:numRef>
            </c:plus>
            <c:minus>
              <c:numRef>
                <c:f>'FORECASTED DATA'!$D$2:$D$120</c:f>
                <c:numCache>
                  <c:formatCode>General</c:formatCode>
                  <c:ptCount val="119"/>
                  <c:pt idx="89">
                    <c:v>0.95561846513647719</c:v>
                  </c:pt>
                  <c:pt idx="90">
                    <c:v>0.9632942234760471</c:v>
                  </c:pt>
                  <c:pt idx="91">
                    <c:v>0.97102921621896976</c:v>
                  </c:pt>
                  <c:pt idx="92">
                    <c:v>0.97882297205808189</c:v>
                  </c:pt>
                  <c:pt idx="93">
                    <c:v>0.98667502402209029</c:v>
                  </c:pt>
                  <c:pt idx="94">
                    <c:v>0.99458490958050205</c:v>
                  </c:pt>
                  <c:pt idx="95">
                    <c:v>1.0025521707376166</c:v>
                  </c:pt>
                  <c:pt idx="96">
                    <c:v>1.0105763541161306</c:v>
                  </c:pt>
                  <c:pt idx="97">
                    <c:v>1.0186570110308901</c:v>
                  </c:pt>
                  <c:pt idx="98">
                    <c:v>1.0267936975533198</c:v>
                  </c:pt>
                  <c:pt idx="99">
                    <c:v>1.0349859745670207</c:v>
                  </c:pt>
                  <c:pt idx="100">
                    <c:v>1.0432334078150356</c:v>
                  </c:pt>
                  <c:pt idx="101">
                    <c:v>1.0515355679392391</c:v>
                  </c:pt>
                  <c:pt idx="102">
                    <c:v>1.0598920305123187</c:v>
                  </c:pt>
                  <c:pt idx="103">
                    <c:v>1.068302376062769</c:v>
                  </c:pt>
                  <c:pt idx="104">
                    <c:v>1.0768861897202986</c:v>
                  </c:pt>
                  <c:pt idx="105">
                    <c:v>1.0854021211142204</c:v>
                  </c:pt>
                  <c:pt idx="106">
                    <c:v>1.0939707159351677</c:v>
                  </c:pt>
                  <c:pt idx="107">
                    <c:v>1.1025915746263293</c:v>
                  </c:pt>
                  <c:pt idx="108">
                    <c:v>1.1112643026176747</c:v>
                  </c:pt>
                  <c:pt idx="109">
                    <c:v>1.1199885103174676</c:v>
                  </c:pt>
                  <c:pt idx="110">
                    <c:v>1.1287638130993789</c:v>
                  </c:pt>
                  <c:pt idx="111">
                    <c:v>1.1375898312855024</c:v>
                  </c:pt>
                  <c:pt idx="112">
                    <c:v>1.1464661901255644</c:v>
                  </c:pt>
                  <c:pt idx="113">
                    <c:v>1.1553925197726083</c:v>
                  </c:pt>
                  <c:pt idx="114">
                    <c:v>1.1643684552554194</c:v>
                  </c:pt>
                  <c:pt idx="115">
                    <c:v>1.173393636447936</c:v>
                  </c:pt>
                  <c:pt idx="116">
                    <c:v>1.1824677080358934</c:v>
                  </c:pt>
                  <c:pt idx="117">
                    <c:v>1.1915903194809176</c:v>
                  </c:pt>
                  <c:pt idx="118">
                    <c:v>1.2007611249822936</c:v>
                  </c:pt>
                </c:numCache>
              </c:numRef>
            </c:minus>
            <c:spPr>
              <a:noFill/>
              <a:ln w="9525" cap="flat" cmpd="sng" algn="ctr">
                <a:solidFill>
                  <a:schemeClr val="lt1">
                    <a:lumMod val="95000"/>
                  </a:schemeClr>
                </a:solidFill>
                <a:round/>
              </a:ln>
              <a:effectLst/>
            </c:spPr>
          </c:errBars>
          <c:cat>
            <c:numRef>
              <c:f>'FORECASTED DATA'!$A$2:$A$120</c:f>
              <c:numCache>
                <c:formatCode>m/d/yyyy</c:formatCode>
                <c:ptCount val="119"/>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numCache>
            </c:numRef>
          </c:cat>
          <c:val>
            <c:numRef>
              <c:f>'FORECASTED DATA'!$C$2:$C$120</c:f>
              <c:numCache>
                <c:formatCode>General</c:formatCode>
                <c:ptCount val="119"/>
                <c:pt idx="89">
                  <c:v>6.0835107877600407</c:v>
                </c:pt>
                <c:pt idx="90">
                  <c:v>6.7618149495211348</c:v>
                </c:pt>
                <c:pt idx="91">
                  <c:v>6.2232253784375784</c:v>
                </c:pt>
                <c:pt idx="92">
                  <c:v>6.9104797883673017</c:v>
                </c:pt>
                <c:pt idx="93">
                  <c:v>6.6503680988295431</c:v>
                </c:pt>
                <c:pt idx="94">
                  <c:v>7.1048548557287834</c:v>
                </c:pt>
                <c:pt idx="95">
                  <c:v>7.3298817958013371</c:v>
                </c:pt>
                <c:pt idx="96">
                  <c:v>7.3858425880663683</c:v>
                </c:pt>
                <c:pt idx="97">
                  <c:v>6.7268158951002404</c:v>
                </c:pt>
                <c:pt idx="98">
                  <c:v>6.2666756675370294</c:v>
                </c:pt>
                <c:pt idx="99">
                  <c:v>5.9102799160532467</c:v>
                </c:pt>
                <c:pt idx="100">
                  <c:v>6.7989297684229504</c:v>
                </c:pt>
                <c:pt idx="101">
                  <c:v>6.7492699649813899</c:v>
                </c:pt>
                <c:pt idx="102">
                  <c:v>6.6576274505743136</c:v>
                </c:pt>
                <c:pt idx="103">
                  <c:v>6.7607776608728569</c:v>
                </c:pt>
                <c:pt idx="104">
                  <c:v>6.0442884486328969</c:v>
                </c:pt>
                <c:pt idx="105">
                  <c:v>6.7225926103939919</c:v>
                </c:pt>
                <c:pt idx="106">
                  <c:v>6.1840030393104346</c:v>
                </c:pt>
                <c:pt idx="107">
                  <c:v>6.8712574492401579</c:v>
                </c:pt>
                <c:pt idx="108">
                  <c:v>6.6111457597024001</c:v>
                </c:pt>
                <c:pt idx="109">
                  <c:v>7.0656325166016396</c:v>
                </c:pt>
                <c:pt idx="110">
                  <c:v>7.2906594566741942</c:v>
                </c:pt>
                <c:pt idx="111">
                  <c:v>7.3466202489392245</c:v>
                </c:pt>
                <c:pt idx="112">
                  <c:v>6.6875935559730966</c:v>
                </c:pt>
                <c:pt idx="113">
                  <c:v>6.2274533284098865</c:v>
                </c:pt>
                <c:pt idx="114">
                  <c:v>5.8710575769261029</c:v>
                </c:pt>
                <c:pt idx="115">
                  <c:v>6.7597074292958066</c:v>
                </c:pt>
                <c:pt idx="116">
                  <c:v>6.710047625854247</c:v>
                </c:pt>
                <c:pt idx="117">
                  <c:v>6.6184051114471698</c:v>
                </c:pt>
                <c:pt idx="118">
                  <c:v>6.721555321745714</c:v>
                </c:pt>
              </c:numCache>
            </c:numRef>
          </c:val>
          <c:extLst>
            <c:ext xmlns:c16="http://schemas.microsoft.com/office/drawing/2014/chart" uri="{C3380CC4-5D6E-409C-BE32-E72D297353CC}">
              <c16:uniqueId val="{00000001-5E17-498D-AAC3-B3AD1A5AC144}"/>
            </c:ext>
          </c:extLst>
        </c:ser>
        <c:dLbls>
          <c:showLegendKey val="0"/>
          <c:showVal val="0"/>
          <c:showCatName val="0"/>
          <c:showSerName val="0"/>
          <c:showPercent val="0"/>
          <c:showBubbleSize val="0"/>
        </c:dLbls>
        <c:gapWidth val="100"/>
        <c:overlap val="-24"/>
        <c:axId val="275461168"/>
        <c:axId val="275459248"/>
      </c:barChart>
      <c:catAx>
        <c:axId val="275461168"/>
        <c:scaling>
          <c:orientation val="minMax"/>
        </c:scaling>
        <c:delete val="0"/>
        <c:axPos val="b"/>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459248"/>
        <c:crosses val="autoZero"/>
        <c:auto val="1"/>
        <c:lblAlgn val="ctr"/>
        <c:lblOffset val="100"/>
        <c:noMultiLvlLbl val="0"/>
      </c:catAx>
      <c:valAx>
        <c:axId val="275459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461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chemeClr val="accent1">
          <a:lumMod val="50000"/>
        </a:schemeClr>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.xlsx]AVG TOTAL SALES!PivotTable2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TOTAL SALES'!$B$3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'AVG TOTAL SALES'!$A$4:$A$7</c:f>
              <c:strCache>
                <c:ptCount val="3"/>
                <c:pt idx="0">
                  <c:v>Mandalay</c:v>
                </c:pt>
                <c:pt idx="1">
                  <c:v>Naypyitaw</c:v>
                </c:pt>
                <c:pt idx="2">
                  <c:v>Yangon</c:v>
                </c:pt>
              </c:strCache>
            </c:strRef>
          </c:cat>
          <c:val>
            <c:numRef>
              <c:f>'AVG TOTAL SALES'!$B$4:$B$7</c:f>
              <c:numCache>
                <c:formatCode>General</c:formatCode>
                <c:ptCount val="3"/>
                <c:pt idx="0">
                  <c:v>319.87250602409625</c:v>
                </c:pt>
                <c:pt idx="1">
                  <c:v>337.09971493902424</c:v>
                </c:pt>
                <c:pt idx="2">
                  <c:v>312.35403088235324</c:v>
                </c:pt>
              </c:numCache>
            </c:numRef>
          </c:val>
          <c:extLst>
            <c:ext xmlns:c16="http://schemas.microsoft.com/office/drawing/2014/chart" uri="{C3380CC4-5D6E-409C-BE32-E72D297353CC}">
              <c16:uniqueId val="{00000000-C0DB-413A-AD16-D25085D84F56}"/>
            </c:ext>
          </c:extLst>
        </c:ser>
        <c:dLbls>
          <c:showLegendKey val="0"/>
          <c:showVal val="0"/>
          <c:showCatName val="0"/>
          <c:showSerName val="0"/>
          <c:showPercent val="0"/>
          <c:showBubbleSize val="0"/>
        </c:dLbls>
        <c:gapWidth val="182"/>
        <c:overlap val="-50"/>
        <c:axId val="1057196592"/>
        <c:axId val="1057197072"/>
      </c:barChart>
      <c:catAx>
        <c:axId val="10571965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7197072"/>
        <c:crosses val="autoZero"/>
        <c:auto val="1"/>
        <c:lblAlgn val="ctr"/>
        <c:lblOffset val="100"/>
        <c:noMultiLvlLbl val="0"/>
      </c:catAx>
      <c:valAx>
        <c:axId val="10571970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719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[Pranav Dashboard .xlsx]Total Sales by Branch and Produ!PivotTable3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by Branch and Production</a:t>
            </a:r>
          </a:p>
        </c:rich>
      </c:tx>
      <c:layout>
        <c:manualLayout>
          <c:xMode val="edge"/>
          <c:yMode val="edge"/>
          <c:x val="0.10388188976377953"/>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by Branch and Produ'!$B$3:$B$4</c:f>
              <c:strCache>
                <c:ptCount val="1"/>
                <c:pt idx="0">
                  <c:v>Electronic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Produ'!$B$5:$B$8</c:f>
              <c:numCache>
                <c:formatCode>General</c:formatCode>
                <c:ptCount val="3"/>
                <c:pt idx="0">
                  <c:v>18317.113500000003</c:v>
                </c:pt>
                <c:pt idx="1">
                  <c:v>17051.443499999998</c:v>
                </c:pt>
                <c:pt idx="2">
                  <c:v>18968.9745</c:v>
                </c:pt>
              </c:numCache>
            </c:numRef>
          </c:val>
          <c:extLst>
            <c:ext xmlns:c16="http://schemas.microsoft.com/office/drawing/2014/chart" uri="{C3380CC4-5D6E-409C-BE32-E72D297353CC}">
              <c16:uniqueId val="{00000000-3024-4F62-A635-3BFAAE38E165}"/>
            </c:ext>
          </c:extLst>
        </c:ser>
        <c:ser>
          <c:idx val="1"/>
          <c:order val="1"/>
          <c:tx>
            <c:strRef>
              <c:f>'Total Sales by Branch and Produ'!$C$3:$C$4</c:f>
              <c:strCache>
                <c:ptCount val="1"/>
                <c:pt idx="0">
                  <c:v>Fashion accessories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Produ'!$C$5:$C$8</c:f>
              <c:numCache>
                <c:formatCode>General</c:formatCode>
                <c:ptCount val="3"/>
                <c:pt idx="0">
                  <c:v>16332.508499999996</c:v>
                </c:pt>
                <c:pt idx="1">
                  <c:v>16413.316499999997</c:v>
                </c:pt>
                <c:pt idx="2">
                  <c:v>21560.069999999996</c:v>
                </c:pt>
              </c:numCache>
            </c:numRef>
          </c:val>
          <c:extLst>
            <c:ext xmlns:c16="http://schemas.microsoft.com/office/drawing/2014/chart" uri="{C3380CC4-5D6E-409C-BE32-E72D297353CC}">
              <c16:uniqueId val="{00000001-3024-4F62-A635-3BFAAE38E165}"/>
            </c:ext>
          </c:extLst>
        </c:ser>
        <c:ser>
          <c:idx val="2"/>
          <c:order val="2"/>
          <c:tx>
            <c:strRef>
              <c:f>'Total Sales by Branch and Produ'!$D$3:$D$4</c:f>
              <c:strCache>
                <c:ptCount val="1"/>
                <c:pt idx="0">
                  <c:v>Food and beverages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Produ'!$D$5:$D$8</c:f>
              <c:numCache>
                <c:formatCode>General</c:formatCode>
                <c:ptCount val="3"/>
                <c:pt idx="0">
                  <c:v>17163.1005</c:v>
                </c:pt>
                <c:pt idx="1">
                  <c:v>15214.888500000001</c:v>
                </c:pt>
                <c:pt idx="2">
                  <c:v>23766.854999999992</c:v>
                </c:pt>
              </c:numCache>
            </c:numRef>
          </c:val>
          <c:extLst>
            <c:ext xmlns:c16="http://schemas.microsoft.com/office/drawing/2014/chart" uri="{C3380CC4-5D6E-409C-BE32-E72D297353CC}">
              <c16:uniqueId val="{00000002-3024-4F62-A635-3BFAAE38E165}"/>
            </c:ext>
          </c:extLst>
        </c:ser>
        <c:ser>
          <c:idx val="3"/>
          <c:order val="3"/>
          <c:tx>
            <c:strRef>
              <c:f>'Total Sales by Branch and Produ'!$E$3:$E$4</c:f>
              <c:strCache>
                <c:ptCount val="1"/>
                <c:pt idx="0">
                  <c:v>Health and beauty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Produ'!$E$5:$E$8</c:f>
              <c:numCache>
                <c:formatCode>General</c:formatCode>
                <c:ptCount val="3"/>
                <c:pt idx="0">
                  <c:v>12597.752999999995</c:v>
                </c:pt>
                <c:pt idx="1">
                  <c:v>19980.659999999996</c:v>
                </c:pt>
                <c:pt idx="2">
                  <c:v>16615.326000000001</c:v>
                </c:pt>
              </c:numCache>
            </c:numRef>
          </c:val>
          <c:extLst>
            <c:ext xmlns:c16="http://schemas.microsoft.com/office/drawing/2014/chart" uri="{C3380CC4-5D6E-409C-BE32-E72D297353CC}">
              <c16:uniqueId val="{00000003-3024-4F62-A635-3BFAAE38E165}"/>
            </c:ext>
          </c:extLst>
        </c:ser>
        <c:ser>
          <c:idx val="4"/>
          <c:order val="4"/>
          <c:tx>
            <c:strRef>
              <c:f>'Total Sales by Branch and Produ'!$F$3:$F$4</c:f>
              <c:strCache>
                <c:ptCount val="1"/>
                <c:pt idx="0">
                  <c:v>Home and lifestyle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Produ'!$F$5:$F$8</c:f>
              <c:numCache>
                <c:formatCode>General</c:formatCode>
                <c:ptCount val="3"/>
                <c:pt idx="0">
                  <c:v>22417.195499999998</c:v>
                </c:pt>
                <c:pt idx="1">
                  <c:v>17549.164499999999</c:v>
                </c:pt>
                <c:pt idx="2">
                  <c:v>13895.553</c:v>
                </c:pt>
              </c:numCache>
            </c:numRef>
          </c:val>
          <c:extLst>
            <c:ext xmlns:c16="http://schemas.microsoft.com/office/drawing/2014/chart" uri="{C3380CC4-5D6E-409C-BE32-E72D297353CC}">
              <c16:uniqueId val="{00000004-3024-4F62-A635-3BFAAE38E165}"/>
            </c:ext>
          </c:extLst>
        </c:ser>
        <c:ser>
          <c:idx val="5"/>
          <c:order val="5"/>
          <c:tx>
            <c:strRef>
              <c:f>'Total Sales by Branch and Produ'!$G$3:$G$4</c:f>
              <c:strCache>
                <c:ptCount val="1"/>
                <c:pt idx="0">
                  <c:v>Sports and travel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'Total Sales by Branch and Produ'!$A$5:$A$8</c:f>
              <c:strCache>
                <c:ptCount val="3"/>
                <c:pt idx="0">
                  <c:v>A</c:v>
                </c:pt>
                <c:pt idx="1">
                  <c:v>B</c:v>
                </c:pt>
                <c:pt idx="2">
                  <c:v>C</c:v>
                </c:pt>
              </c:strCache>
            </c:strRef>
          </c:cat>
          <c:val>
            <c:numRef>
              <c:f>'Total Sales by Branch and Produ'!$G$5:$G$8</c:f>
              <c:numCache>
                <c:formatCode>General</c:formatCode>
                <c:ptCount val="3"/>
                <c:pt idx="0">
                  <c:v>19372.699500000002</c:v>
                </c:pt>
                <c:pt idx="1">
                  <c:v>19988.198999999997</c:v>
                </c:pt>
                <c:pt idx="2">
                  <c:v>15761.928000000002</c:v>
                </c:pt>
              </c:numCache>
            </c:numRef>
          </c:val>
          <c:extLst>
            <c:ext xmlns:c16="http://schemas.microsoft.com/office/drawing/2014/chart" uri="{C3380CC4-5D6E-409C-BE32-E72D297353CC}">
              <c16:uniqueId val="{00000005-3024-4F62-A635-3BFAAE38E165}"/>
            </c:ext>
          </c:extLst>
        </c:ser>
        <c:dLbls>
          <c:showLegendKey val="0"/>
          <c:showVal val="0"/>
          <c:showCatName val="0"/>
          <c:showSerName val="0"/>
          <c:showPercent val="0"/>
          <c:showBubbleSize val="0"/>
        </c:dLbls>
        <c:gapWidth val="150"/>
        <c:shape val="box"/>
        <c:axId val="1065809215"/>
        <c:axId val="1065810655"/>
        <c:axId val="0"/>
      </c:bar3DChart>
      <c:catAx>
        <c:axId val="106580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810655"/>
        <c:crosses val="autoZero"/>
        <c:auto val="1"/>
        <c:lblAlgn val="ctr"/>
        <c:lblOffset val="100"/>
        <c:noMultiLvlLbl val="0"/>
      </c:catAx>
      <c:valAx>
        <c:axId val="106581065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8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6200">
      <a:solidFill>
        <a:srgbClr val="FFFF00"/>
      </a:solidFill>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hyperlink" Target="https://www.jiomart.com/about-us" TargetMode="External"/><Relationship Id="rId13" Type="http://schemas.openxmlformats.org/officeDocument/2006/relationships/hyperlink" Target="https://www.jiomart.com/c/fashion/3" TargetMode="External"/><Relationship Id="rId18" Type="http://schemas.openxmlformats.org/officeDocument/2006/relationships/hyperlink" Target="mailto:cs@jiomart.com" TargetMode="Externa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hyperlink" Target="https://www.jiomart.com/c/electronics/4" TargetMode="External"/><Relationship Id="rId17" Type="http://schemas.openxmlformats.org/officeDocument/2006/relationships/image" Target="../media/image3.png"/><Relationship Id="rId2" Type="http://schemas.openxmlformats.org/officeDocument/2006/relationships/chart" Target="../charts/chart10.xml"/><Relationship Id="rId16" Type="http://schemas.openxmlformats.org/officeDocument/2006/relationships/hyperlink" Target="https://www.jiomart.com/" TargetMode="External"/><Relationship Id="rId20" Type="http://schemas.openxmlformats.org/officeDocument/2006/relationships/hyperlink" Target="#INSHIGHTS!A1"/><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hyperlink" Target="#'sales data'!A1"/><Relationship Id="rId5" Type="http://schemas.openxmlformats.org/officeDocument/2006/relationships/chart" Target="../charts/chart13.xml"/><Relationship Id="rId15" Type="http://schemas.openxmlformats.org/officeDocument/2006/relationships/hyperlink" Target="https://www.jiomart.com/search/SPORT" TargetMode="External"/><Relationship Id="rId10" Type="http://schemas.openxmlformats.org/officeDocument/2006/relationships/image" Target="../media/image2.svg"/><Relationship Id="rId19" Type="http://schemas.openxmlformats.org/officeDocument/2006/relationships/image" Target="../media/image4.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hyperlink" Target="https://www.jiomart.com/c/homeandkitchen/8582" TargetMode="External"/></Relationships>
</file>

<file path=xl/drawings/_rels/drawing11.xml.rels><?xml version="1.0" encoding="UTF-8" standalone="yes"?>
<Relationships xmlns="http://schemas.openxmlformats.org/package/2006/relationships"><Relationship Id="rId1" Type="http://schemas.openxmlformats.org/officeDocument/2006/relationships/hyperlink" Target="#DASHBOATD!A1"/></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hyperlink" Target="#'FORECASTED DATA'!A1"/><Relationship Id="rId2" Type="http://schemas.openxmlformats.org/officeDocument/2006/relationships/hyperlink" Target="#DASHBOARD!A1"/><Relationship Id="rId1" Type="http://schemas.openxmlformats.org/officeDocument/2006/relationships/hyperlink" Target="#INSHIGHTS!A1"/></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7620</xdr:rowOff>
    </xdr:from>
    <xdr:to>
      <xdr:col>3</xdr:col>
      <xdr:colOff>1127760</xdr:colOff>
      <xdr:row>24</xdr:row>
      <xdr:rowOff>7620</xdr:rowOff>
    </xdr:to>
    <xdr:graphicFrame macro="">
      <xdr:nvGraphicFramePr>
        <xdr:cNvPr id="2" name="Chart 1">
          <a:extLst>
            <a:ext uri="{FF2B5EF4-FFF2-40B4-BE49-F238E27FC236}">
              <a16:creationId xmlns:a16="http://schemas.microsoft.com/office/drawing/2014/main" id="{76758385-3173-4877-5DDA-755B750FC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32</xdr:col>
      <xdr:colOff>504582</xdr:colOff>
      <xdr:row>89</xdr:row>
      <xdr:rowOff>47895</xdr:rowOff>
    </xdr:to>
    <xdr:sp macro="" textlink="">
      <xdr:nvSpPr>
        <xdr:cNvPr id="2" name="Rectangle 1">
          <a:extLst>
            <a:ext uri="{FF2B5EF4-FFF2-40B4-BE49-F238E27FC236}">
              <a16:creationId xmlns:a16="http://schemas.microsoft.com/office/drawing/2014/main" id="{D8E6C8CF-8C94-3A63-87D0-424F43BF5968}"/>
            </a:ext>
          </a:extLst>
        </xdr:cNvPr>
        <xdr:cNvSpPr/>
      </xdr:nvSpPr>
      <xdr:spPr>
        <a:xfrm>
          <a:off x="0" y="0"/>
          <a:ext cx="20011782" cy="15549152"/>
        </a:xfrm>
        <a:prstGeom prst="rect">
          <a:avLst/>
        </a:prstGeom>
        <a:ln w="57150">
          <a:solidFill>
            <a:schemeClr val="accent2"/>
          </a:solidFill>
        </a:ln>
        <a:scene3d>
          <a:camera prst="orthographicFront"/>
          <a:lightRig rig="threePt" dir="t"/>
        </a:scene3d>
        <a:sp3d>
          <a:bevelT/>
        </a:sp3d>
      </xdr:spPr>
      <xdr:style>
        <a:lnRef idx="2">
          <a:schemeClr val="accent1">
            <a:shade val="15000"/>
          </a:schemeClr>
        </a:lnRef>
        <a:fillRef idx="1001">
          <a:schemeClr val="dk2"/>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226240</xdr:colOff>
      <xdr:row>26</xdr:row>
      <xdr:rowOff>86753</xdr:rowOff>
    </xdr:from>
    <xdr:to>
      <xdr:col>14</xdr:col>
      <xdr:colOff>567826</xdr:colOff>
      <xdr:row>41</xdr:row>
      <xdr:rowOff>70987</xdr:rowOff>
    </xdr:to>
    <xdr:graphicFrame macro="">
      <xdr:nvGraphicFramePr>
        <xdr:cNvPr id="3" name="Chart 2">
          <a:extLst>
            <a:ext uri="{FF2B5EF4-FFF2-40B4-BE49-F238E27FC236}">
              <a16:creationId xmlns:a16="http://schemas.microsoft.com/office/drawing/2014/main" id="{688AB6A6-9E41-474F-82CE-BFE05B50B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242794</xdr:colOff>
      <xdr:row>26</xdr:row>
      <xdr:rowOff>56732</xdr:rowOff>
    </xdr:from>
    <xdr:to>
      <xdr:col>22</xdr:col>
      <xdr:colOff>584380</xdr:colOff>
      <xdr:row>41</xdr:row>
      <xdr:rowOff>74357</xdr:rowOff>
    </xdr:to>
    <xdr:graphicFrame macro="">
      <xdr:nvGraphicFramePr>
        <xdr:cNvPr id="4" name="Chart 3">
          <a:extLst>
            <a:ext uri="{FF2B5EF4-FFF2-40B4-BE49-F238E27FC236}">
              <a16:creationId xmlns:a16="http://schemas.microsoft.com/office/drawing/2014/main" id="{567A766A-EC47-4354-BE2E-49C30D609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255933</xdr:colOff>
      <xdr:row>26</xdr:row>
      <xdr:rowOff>57186</xdr:rowOff>
    </xdr:from>
    <xdr:to>
      <xdr:col>30</xdr:col>
      <xdr:colOff>597519</xdr:colOff>
      <xdr:row>40</xdr:row>
      <xdr:rowOff>170047</xdr:rowOff>
    </xdr:to>
    <xdr:graphicFrame macro="">
      <xdr:nvGraphicFramePr>
        <xdr:cNvPr id="5" name="Chart 4">
          <a:extLst>
            <a:ext uri="{FF2B5EF4-FFF2-40B4-BE49-F238E27FC236}">
              <a16:creationId xmlns:a16="http://schemas.microsoft.com/office/drawing/2014/main" id="{EBC8C8D4-6EB2-435B-8BD3-17DDCBBA8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295346</xdr:colOff>
      <xdr:row>43</xdr:row>
      <xdr:rowOff>104357</xdr:rowOff>
    </xdr:from>
    <xdr:to>
      <xdr:col>15</xdr:col>
      <xdr:colOff>26237</xdr:colOff>
      <xdr:row>59</xdr:row>
      <xdr:rowOff>156908</xdr:rowOff>
    </xdr:to>
    <xdr:graphicFrame macro="">
      <xdr:nvGraphicFramePr>
        <xdr:cNvPr id="6" name="Chart 5">
          <a:extLst>
            <a:ext uri="{FF2B5EF4-FFF2-40B4-BE49-F238E27FC236}">
              <a16:creationId xmlns:a16="http://schemas.microsoft.com/office/drawing/2014/main" id="{86F0AB9E-37F0-01B5-0B58-CB4198403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282209</xdr:colOff>
      <xdr:row>43</xdr:row>
      <xdr:rowOff>117495</xdr:rowOff>
    </xdr:from>
    <xdr:to>
      <xdr:col>23</xdr:col>
      <xdr:colOff>14195</xdr:colOff>
      <xdr:row>59</xdr:row>
      <xdr:rowOff>128006</xdr:rowOff>
    </xdr:to>
    <xdr:graphicFrame macro="">
      <xdr:nvGraphicFramePr>
        <xdr:cNvPr id="7" name="Chart 6">
          <a:extLst>
            <a:ext uri="{FF2B5EF4-FFF2-40B4-BE49-F238E27FC236}">
              <a16:creationId xmlns:a16="http://schemas.microsoft.com/office/drawing/2014/main" id="{1F4D879C-DBA8-4A7D-AF78-168DBF3E0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289324</xdr:colOff>
      <xdr:row>43</xdr:row>
      <xdr:rowOff>151982</xdr:rowOff>
    </xdr:from>
    <xdr:to>
      <xdr:col>31</xdr:col>
      <xdr:colOff>20215</xdr:colOff>
      <xdr:row>59</xdr:row>
      <xdr:rowOff>106001</xdr:rowOff>
    </xdr:to>
    <xdr:graphicFrame macro="">
      <xdr:nvGraphicFramePr>
        <xdr:cNvPr id="8" name="Chart 7">
          <a:extLst>
            <a:ext uri="{FF2B5EF4-FFF2-40B4-BE49-F238E27FC236}">
              <a16:creationId xmlns:a16="http://schemas.microsoft.com/office/drawing/2014/main" id="{E6462690-F95A-41D7-BEC1-C783CCD02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308483</xdr:colOff>
      <xdr:row>62</xdr:row>
      <xdr:rowOff>117495</xdr:rowOff>
    </xdr:from>
    <xdr:to>
      <xdr:col>31</xdr:col>
      <xdr:colOff>203380</xdr:colOff>
      <xdr:row>84</xdr:row>
      <xdr:rowOff>71512</xdr:rowOff>
    </xdr:to>
    <xdr:graphicFrame macro="">
      <xdr:nvGraphicFramePr>
        <xdr:cNvPr id="9" name="Chart 8">
          <a:extLst>
            <a:ext uri="{FF2B5EF4-FFF2-40B4-BE49-F238E27FC236}">
              <a16:creationId xmlns:a16="http://schemas.microsoft.com/office/drawing/2014/main" id="{DEF3ED50-0566-4957-B725-B92E46A2D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254837</xdr:colOff>
      <xdr:row>16</xdr:row>
      <xdr:rowOff>64806</xdr:rowOff>
    </xdr:from>
    <xdr:to>
      <xdr:col>30</xdr:col>
      <xdr:colOff>231077</xdr:colOff>
      <xdr:row>23</xdr:row>
      <xdr:rowOff>79557</xdr:rowOff>
    </xdr:to>
    <xdr:grpSp>
      <xdr:nvGrpSpPr>
        <xdr:cNvPr id="18" name="Group 17">
          <a:extLst>
            <a:ext uri="{FF2B5EF4-FFF2-40B4-BE49-F238E27FC236}">
              <a16:creationId xmlns:a16="http://schemas.microsoft.com/office/drawing/2014/main" id="{0513D088-428D-7821-B385-6D7A94022AA3}"/>
            </a:ext>
          </a:extLst>
        </xdr:cNvPr>
        <xdr:cNvGrpSpPr/>
      </xdr:nvGrpSpPr>
      <xdr:grpSpPr>
        <a:xfrm>
          <a:off x="4938349" y="2741099"/>
          <a:ext cx="15364923" cy="1185629"/>
          <a:chOff x="5095875" y="1233170"/>
          <a:chExt cx="13854713" cy="1364580"/>
        </a:xfrm>
      </xdr:grpSpPr>
      <mc:AlternateContent xmlns:mc="http://schemas.openxmlformats.org/markup-compatibility/2006" xmlns:a14="http://schemas.microsoft.com/office/drawing/2010/main">
        <mc:Choice Requires="a14">
          <xdr:graphicFrame macro="">
            <xdr:nvGraphicFramePr>
              <xdr:cNvPr id="12" name="City 1">
                <a:extLst>
                  <a:ext uri="{FF2B5EF4-FFF2-40B4-BE49-F238E27FC236}">
                    <a16:creationId xmlns:a16="http://schemas.microsoft.com/office/drawing/2014/main" id="{5A0A0249-4D03-4EA0-8691-C28568DC0B95}"/>
                  </a:ext>
                </a:extLst>
              </xdr:cNvPr>
              <xdr:cNvGraphicFramePr/>
            </xdr:nvGraphicFramePr>
            <xdr:xfrm>
              <a:off x="7366753" y="1289685"/>
              <a:ext cx="1828800" cy="129600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785848" y="3053710"/>
                <a:ext cx="1839019"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Customer_type 1">
                <a:extLst>
                  <a:ext uri="{FF2B5EF4-FFF2-40B4-BE49-F238E27FC236}">
                    <a16:creationId xmlns:a16="http://schemas.microsoft.com/office/drawing/2014/main" id="{30A275FE-C6F0-4648-B26A-8395FF416E96}"/>
                  </a:ext>
                </a:extLst>
              </xdr:cNvPr>
              <xdr:cNvGraphicFramePr/>
            </xdr:nvGraphicFramePr>
            <xdr:xfrm>
              <a:off x="11874069" y="1277620"/>
              <a:ext cx="1828800" cy="1296000"/>
            </xdr:xfrm>
            <a:graphic>
              <a:graphicData uri="http://schemas.microsoft.com/office/drawing/2010/slicer">
                <sle:slicer xmlns:sle="http://schemas.microsoft.com/office/drawing/2010/slicer" name="Customer_type 1"/>
              </a:graphicData>
            </a:graphic>
          </xdr:graphicFrame>
        </mc:Choice>
        <mc:Fallback xmlns="">
          <xdr:sp macro="" textlink="">
            <xdr:nvSpPr>
              <xdr:cNvPr id="0" name=""/>
              <xdr:cNvSpPr>
                <a:spLocks noTextEdit="1"/>
              </xdr:cNvSpPr>
            </xdr:nvSpPr>
            <xdr:spPr>
              <a:xfrm>
                <a:off x="11318350" y="3042226"/>
                <a:ext cx="1839019"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DAFCD941-2542-46EB-A765-D26BE393E949}"/>
                  </a:ext>
                </a:extLst>
              </xdr:cNvPr>
              <xdr:cNvGraphicFramePr/>
            </xdr:nvGraphicFramePr>
            <xdr:xfrm>
              <a:off x="14138016" y="1252855"/>
              <a:ext cx="1828800" cy="129600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94947" y="3018654"/>
                <a:ext cx="1839019"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Product line 1">
                <a:extLst>
                  <a:ext uri="{FF2B5EF4-FFF2-40B4-BE49-F238E27FC236}">
                    <a16:creationId xmlns:a16="http://schemas.microsoft.com/office/drawing/2014/main" id="{1866B8C8-DA5A-477C-9F91-A67F56CDE567}"/>
                  </a:ext>
                </a:extLst>
              </xdr:cNvPr>
              <xdr:cNvGraphicFramePr/>
            </xdr:nvGraphicFramePr>
            <xdr:xfrm>
              <a:off x="16322588" y="1233170"/>
              <a:ext cx="2628000" cy="129600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5791726" y="2999917"/>
                <a:ext cx="2642684"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Payment 1">
                <a:extLst>
                  <a:ext uri="{FF2B5EF4-FFF2-40B4-BE49-F238E27FC236}">
                    <a16:creationId xmlns:a16="http://schemas.microsoft.com/office/drawing/2014/main" id="{09932F4A-1A7A-4783-BC4F-7ADDD1789D12}"/>
                  </a:ext>
                </a:extLst>
              </xdr:cNvPr>
              <xdr:cNvGraphicFramePr/>
            </xdr:nvGraphicFramePr>
            <xdr:xfrm>
              <a:off x="9687818" y="1270000"/>
              <a:ext cx="1828800" cy="129600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119882" y="3034973"/>
                <a:ext cx="1839019"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Branch 1">
                <a:extLst>
                  <a:ext uri="{FF2B5EF4-FFF2-40B4-BE49-F238E27FC236}">
                    <a16:creationId xmlns:a16="http://schemas.microsoft.com/office/drawing/2014/main" id="{3841BA20-9AB9-4430-BA9E-E290DD7E8C91}"/>
                  </a:ext>
                </a:extLst>
              </xdr:cNvPr>
              <xdr:cNvGraphicFramePr/>
            </xdr:nvGraphicFramePr>
            <xdr:xfrm>
              <a:off x="5095875" y="1301750"/>
              <a:ext cx="1828800" cy="129600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4502281" y="3065194"/>
                <a:ext cx="1839019" cy="1233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481971</xdr:colOff>
      <xdr:row>13</xdr:row>
      <xdr:rowOff>86040</xdr:rowOff>
    </xdr:from>
    <xdr:to>
      <xdr:col>33</xdr:col>
      <xdr:colOff>159586</xdr:colOff>
      <xdr:row>15</xdr:row>
      <xdr:rowOff>14445</xdr:rowOff>
    </xdr:to>
    <xdr:sp macro="" textlink="">
      <xdr:nvSpPr>
        <xdr:cNvPr id="29" name="Minus Sign 28">
          <a:extLst>
            <a:ext uri="{FF2B5EF4-FFF2-40B4-BE49-F238E27FC236}">
              <a16:creationId xmlns:a16="http://schemas.microsoft.com/office/drawing/2014/main" id="{0631432D-0631-61FF-6E50-78DF74069D19}"/>
            </a:ext>
          </a:extLst>
        </xdr:cNvPr>
        <xdr:cNvSpPr/>
      </xdr:nvSpPr>
      <xdr:spPr>
        <a:xfrm>
          <a:off x="481971" y="2350269"/>
          <a:ext cx="19794415" cy="276747"/>
        </a:xfrm>
        <a:prstGeom prst="mathMinus">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202540</xdr:colOff>
      <xdr:row>3</xdr:row>
      <xdr:rowOff>141658</xdr:rowOff>
    </xdr:from>
    <xdr:to>
      <xdr:col>17</xdr:col>
      <xdr:colOff>184669</xdr:colOff>
      <xdr:row>11</xdr:row>
      <xdr:rowOff>123072</xdr:rowOff>
    </xdr:to>
    <xdr:pic>
      <xdr:nvPicPr>
        <xdr:cNvPr id="35" name="Graphic 34" descr="Address Book with solid fill">
          <a:hlinkClick xmlns:r="http://schemas.openxmlformats.org/officeDocument/2006/relationships" r:id="rId8"/>
          <a:extLst>
            <a:ext uri="{FF2B5EF4-FFF2-40B4-BE49-F238E27FC236}">
              <a16:creationId xmlns:a16="http://schemas.microsoft.com/office/drawing/2014/main" id="{B705C0CD-038B-228C-9E1B-D2672199C8B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796207" y="681408"/>
          <a:ext cx="1823629" cy="1420747"/>
        </a:xfrm>
        <a:prstGeom prst="rect">
          <a:avLst/>
        </a:prstGeom>
      </xdr:spPr>
    </xdr:pic>
    <xdr:clientData/>
  </xdr:twoCellAnchor>
  <xdr:twoCellAnchor>
    <xdr:from>
      <xdr:col>0</xdr:col>
      <xdr:colOff>547960</xdr:colOff>
      <xdr:row>29</xdr:row>
      <xdr:rowOff>81627</xdr:rowOff>
    </xdr:from>
    <xdr:to>
      <xdr:col>5</xdr:col>
      <xdr:colOff>470505</xdr:colOff>
      <xdr:row>84</xdr:row>
      <xdr:rowOff>63714</xdr:rowOff>
    </xdr:to>
    <xdr:grpSp>
      <xdr:nvGrpSpPr>
        <xdr:cNvPr id="125" name="Group 124">
          <a:extLst>
            <a:ext uri="{FF2B5EF4-FFF2-40B4-BE49-F238E27FC236}">
              <a16:creationId xmlns:a16="http://schemas.microsoft.com/office/drawing/2014/main" id="{45F135EE-9C8B-9DCB-0B60-298827573739}"/>
            </a:ext>
          </a:extLst>
        </xdr:cNvPr>
        <xdr:cNvGrpSpPr/>
      </xdr:nvGrpSpPr>
      <xdr:grpSpPr>
        <a:xfrm>
          <a:off x="547960" y="4932407"/>
          <a:ext cx="3267911" cy="9181844"/>
          <a:chOff x="1629344" y="3421238"/>
          <a:chExt cx="2970545" cy="9561516"/>
        </a:xfrm>
      </xdr:grpSpPr>
      <xdr:sp macro="" textlink="">
        <xdr:nvSpPr>
          <xdr:cNvPr id="10" name="Rectangle: Rounded Corners 9">
            <a:hlinkClick xmlns:r="http://schemas.openxmlformats.org/officeDocument/2006/relationships" r:id="rId11"/>
            <a:extLst>
              <a:ext uri="{FF2B5EF4-FFF2-40B4-BE49-F238E27FC236}">
                <a16:creationId xmlns:a16="http://schemas.microsoft.com/office/drawing/2014/main" id="{3CA3E8EC-9BFA-DE87-3DA9-E8283014E844}"/>
              </a:ext>
            </a:extLst>
          </xdr:cNvPr>
          <xdr:cNvSpPr/>
        </xdr:nvSpPr>
        <xdr:spPr>
          <a:xfrm>
            <a:off x="1629344" y="3421238"/>
            <a:ext cx="2809875" cy="1268411"/>
          </a:xfrm>
          <a:prstGeom prst="roundRect">
            <a:avLst/>
          </a:prstGeom>
          <a:ln>
            <a:solidFill>
              <a:srgbClr val="FFFF00"/>
            </a:solidFill>
          </a:ln>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cap="none" spc="0">
                <a:ln w="6600">
                  <a:solidFill>
                    <a:schemeClr val="accent2"/>
                  </a:solidFill>
                  <a:prstDash val="solid"/>
                </a:ln>
                <a:solidFill>
                  <a:srgbClr val="FFFFFF"/>
                </a:solidFill>
                <a:effectLst>
                  <a:outerShdw dist="38100" dir="2700000" algn="tl" rotWithShape="0">
                    <a:schemeClr val="accent2"/>
                  </a:outerShdw>
                </a:effectLst>
              </a:rPr>
              <a:t>Raw Data</a:t>
            </a:r>
          </a:p>
        </xdr:txBody>
      </xdr:sp>
      <xdr:sp macro="" textlink="">
        <xdr:nvSpPr>
          <xdr:cNvPr id="36" name="Rectangle: Rounded Corners 35">
            <a:hlinkClick xmlns:r="http://schemas.openxmlformats.org/officeDocument/2006/relationships" r:id="rId12"/>
            <a:extLst>
              <a:ext uri="{FF2B5EF4-FFF2-40B4-BE49-F238E27FC236}">
                <a16:creationId xmlns:a16="http://schemas.microsoft.com/office/drawing/2014/main" id="{83F7B018-941C-D2C9-59CF-8126CE99EA51}"/>
              </a:ext>
            </a:extLst>
          </xdr:cNvPr>
          <xdr:cNvSpPr/>
        </xdr:nvSpPr>
        <xdr:spPr>
          <a:xfrm>
            <a:off x="1629508" y="5239795"/>
            <a:ext cx="2842846" cy="1466641"/>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Electronic Accessories</a:t>
            </a:r>
          </a:p>
        </xdr:txBody>
      </xdr:sp>
      <xdr:sp macro="" textlink="">
        <xdr:nvSpPr>
          <xdr:cNvPr id="37" name="Rectangle: Rounded Corners 36">
            <a:hlinkClick xmlns:r="http://schemas.openxmlformats.org/officeDocument/2006/relationships" r:id="rId13"/>
            <a:extLst>
              <a:ext uri="{FF2B5EF4-FFF2-40B4-BE49-F238E27FC236}">
                <a16:creationId xmlns:a16="http://schemas.microsoft.com/office/drawing/2014/main" id="{577C691E-5909-4E1C-B29A-52BFFB901B0D}"/>
              </a:ext>
            </a:extLst>
          </xdr:cNvPr>
          <xdr:cNvSpPr/>
        </xdr:nvSpPr>
        <xdr:spPr>
          <a:xfrm>
            <a:off x="1690565" y="7425104"/>
            <a:ext cx="2842846" cy="1415351"/>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Fashion Accessories</a:t>
            </a:r>
          </a:p>
        </xdr:txBody>
      </xdr:sp>
      <xdr:sp macro="" textlink="">
        <xdr:nvSpPr>
          <xdr:cNvPr id="38" name="Rectangle: Rounded Corners 37">
            <a:hlinkClick xmlns:r="http://schemas.openxmlformats.org/officeDocument/2006/relationships" r:id="rId14"/>
            <a:extLst>
              <a:ext uri="{FF2B5EF4-FFF2-40B4-BE49-F238E27FC236}">
                <a16:creationId xmlns:a16="http://schemas.microsoft.com/office/drawing/2014/main" id="{18101297-199F-4909-AEE1-3FD969B740D4}"/>
              </a:ext>
            </a:extLst>
          </xdr:cNvPr>
          <xdr:cNvSpPr/>
        </xdr:nvSpPr>
        <xdr:spPr>
          <a:xfrm>
            <a:off x="1757043" y="9489784"/>
            <a:ext cx="2842846" cy="1501600"/>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Home &amp; Lifestyke</a:t>
            </a:r>
          </a:p>
        </xdr:txBody>
      </xdr:sp>
      <xdr:sp macro="" textlink="">
        <xdr:nvSpPr>
          <xdr:cNvPr id="39" name="Rectangle: Rounded Corners 38">
            <a:hlinkClick xmlns:r="http://schemas.openxmlformats.org/officeDocument/2006/relationships" r:id="rId15"/>
            <a:extLst>
              <a:ext uri="{FF2B5EF4-FFF2-40B4-BE49-F238E27FC236}">
                <a16:creationId xmlns:a16="http://schemas.microsoft.com/office/drawing/2014/main" id="{46C877BF-7F6A-4639-9904-925A8745C367}"/>
              </a:ext>
            </a:extLst>
          </xdr:cNvPr>
          <xdr:cNvSpPr/>
        </xdr:nvSpPr>
        <xdr:spPr>
          <a:xfrm>
            <a:off x="1741617" y="11567402"/>
            <a:ext cx="2842846" cy="1415352"/>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Sports</a:t>
            </a:r>
            <a:r>
              <a:rPr lang="en-IN" sz="3200" b="1" cap="none" spc="0" baseline="0">
                <a:ln w="6600">
                  <a:solidFill>
                    <a:schemeClr val="accent2"/>
                  </a:solidFill>
                  <a:prstDash val="solid"/>
                </a:ln>
                <a:solidFill>
                  <a:srgbClr val="FFFFFF"/>
                </a:solidFill>
                <a:effectLst>
                  <a:outerShdw dist="38100" dir="2700000" algn="tl" rotWithShape="0">
                    <a:schemeClr val="accent2"/>
                  </a:outerShdw>
                </a:effectLst>
              </a:rPr>
              <a:t> &amp; Travel</a:t>
            </a:r>
            <a:endParaRPr lang="en-IN" sz="32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clientData/>
  </xdr:twoCellAnchor>
  <xdr:twoCellAnchor editAs="oneCell">
    <xdr:from>
      <xdr:col>0</xdr:col>
      <xdr:colOff>133639</xdr:colOff>
      <xdr:row>1</xdr:row>
      <xdr:rowOff>74245</xdr:rowOff>
    </xdr:from>
    <xdr:to>
      <xdr:col>11</xdr:col>
      <xdr:colOff>45716</xdr:colOff>
      <xdr:row>12</xdr:row>
      <xdr:rowOff>12660</xdr:rowOff>
    </xdr:to>
    <xdr:pic>
      <xdr:nvPicPr>
        <xdr:cNvPr id="41" name="Picture 40">
          <a:hlinkClick xmlns:r="http://schemas.openxmlformats.org/officeDocument/2006/relationships" r:id="rId16"/>
          <a:extLst>
            <a:ext uri="{FF2B5EF4-FFF2-40B4-BE49-F238E27FC236}">
              <a16:creationId xmlns:a16="http://schemas.microsoft.com/office/drawing/2014/main" id="{D8481AA8-4CF1-044B-E369-BD58B7EDC70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3639" y="248416"/>
          <a:ext cx="6617677" cy="1854301"/>
        </a:xfrm>
        <a:prstGeom prst="rect">
          <a:avLst/>
        </a:prstGeom>
        <a:ln>
          <a:noFill/>
        </a:ln>
        <a:effectLst>
          <a:softEdge rad="112500"/>
        </a:effectLst>
      </xdr:spPr>
    </xdr:pic>
    <xdr:clientData/>
  </xdr:twoCellAnchor>
  <xdr:twoCellAnchor>
    <xdr:from>
      <xdr:col>24</xdr:col>
      <xdr:colOff>116513</xdr:colOff>
      <xdr:row>4</xdr:row>
      <xdr:rowOff>18080</xdr:rowOff>
    </xdr:from>
    <xdr:to>
      <xdr:col>29</xdr:col>
      <xdr:colOff>190855</xdr:colOff>
      <xdr:row>11</xdr:row>
      <xdr:rowOff>62154</xdr:rowOff>
    </xdr:to>
    <xdr:sp macro="" textlink="">
      <xdr:nvSpPr>
        <xdr:cNvPr id="60" name="Rectangle: Rounded Corners 59">
          <a:extLst>
            <a:ext uri="{FF2B5EF4-FFF2-40B4-BE49-F238E27FC236}">
              <a16:creationId xmlns:a16="http://schemas.microsoft.com/office/drawing/2014/main" id="{D5A16C93-56CD-A920-1BCD-A44F9032F42C}"/>
            </a:ext>
          </a:extLst>
        </xdr:cNvPr>
        <xdr:cNvSpPr/>
      </xdr:nvSpPr>
      <xdr:spPr>
        <a:xfrm>
          <a:off x="14826426" y="746950"/>
          <a:ext cx="3138907" cy="1319595"/>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Avg_Sales:</a:t>
          </a:r>
          <a:r>
            <a:rPr lang="en-IN" sz="3200" b="1" i="0" u="none" strike="noStrike" cap="none" spc="0">
              <a:ln w="6600">
                <a:solidFill>
                  <a:schemeClr val="accent2"/>
                </a:solidFill>
                <a:prstDash val="solid"/>
              </a:ln>
              <a:solidFill>
                <a:srgbClr val="FFFFFF"/>
              </a:solidFill>
              <a:effectLst>
                <a:outerShdw dist="38100" dir="2700000" algn="tl" rotWithShape="0">
                  <a:schemeClr val="accent2"/>
                </a:outerShdw>
              </a:effectLst>
              <a:latin typeface="+mn-lt"/>
              <a:ea typeface="+mn-ea"/>
              <a:cs typeface="+mn-cs"/>
            </a:rPr>
            <a:t>322.9667</a:t>
          </a:r>
          <a:r>
            <a:rPr lang="en-IN" sz="3200" b="1" cap="none" spc="0">
              <a:ln w="6600">
                <a:solidFill>
                  <a:schemeClr val="accent2"/>
                </a:solidFill>
                <a:prstDash val="solid"/>
              </a:ln>
              <a:solidFill>
                <a:srgbClr val="FFFFFF"/>
              </a:solidFill>
              <a:effectLst>
                <a:outerShdw dist="38100" dir="2700000" algn="tl" rotWithShape="0">
                  <a:schemeClr val="accent2"/>
                </a:outerShdw>
              </a:effectLst>
            </a:rPr>
            <a:t> </a:t>
          </a:r>
          <a:endParaRPr lang="en-IN" sz="2400"/>
        </a:p>
      </xdr:txBody>
    </xdr:sp>
    <xdr:clientData/>
  </xdr:twoCellAnchor>
  <xdr:twoCellAnchor>
    <xdr:from>
      <xdr:col>17</xdr:col>
      <xdr:colOff>163459</xdr:colOff>
      <xdr:row>4</xdr:row>
      <xdr:rowOff>19820</xdr:rowOff>
    </xdr:from>
    <xdr:to>
      <xdr:col>23</xdr:col>
      <xdr:colOff>479928</xdr:colOff>
      <xdr:row>11</xdr:row>
      <xdr:rowOff>94162</xdr:rowOff>
    </xdr:to>
    <xdr:sp macro="" textlink="">
      <xdr:nvSpPr>
        <xdr:cNvPr id="101" name="Rectangle: Rounded Corners 100">
          <a:extLst>
            <a:ext uri="{FF2B5EF4-FFF2-40B4-BE49-F238E27FC236}">
              <a16:creationId xmlns:a16="http://schemas.microsoft.com/office/drawing/2014/main" id="{3A2517DB-1304-8156-1D4C-F751735B6C17}"/>
            </a:ext>
          </a:extLst>
        </xdr:cNvPr>
        <xdr:cNvSpPr/>
      </xdr:nvSpPr>
      <xdr:spPr>
        <a:xfrm>
          <a:off x="10598626" y="739487"/>
          <a:ext cx="3999469" cy="1333758"/>
        </a:xfrm>
        <a:prstGeom prst="roundRect">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22225">
                <a:solidFill>
                  <a:schemeClr val="accent2"/>
                </a:solidFill>
                <a:prstDash val="solid"/>
              </a:ln>
              <a:solidFill>
                <a:schemeClr val="accent2">
                  <a:lumMod val="40000"/>
                  <a:lumOff val="60000"/>
                </a:schemeClr>
              </a:solidFill>
              <a:effectLst/>
              <a:latin typeface="+mn-lt"/>
              <a:ea typeface="+mn-ea"/>
              <a:cs typeface="+mn-cs"/>
            </a:rPr>
            <a:t>Total</a:t>
          </a:r>
          <a:r>
            <a:rPr lang="en-IN" sz="3200" b="1" cap="none" spc="0" baseline="0">
              <a:ln w="22225">
                <a:solidFill>
                  <a:schemeClr val="accent2"/>
                </a:solidFill>
                <a:prstDash val="solid"/>
              </a:ln>
              <a:solidFill>
                <a:schemeClr val="accent2">
                  <a:lumMod val="40000"/>
                  <a:lumOff val="60000"/>
                </a:schemeClr>
              </a:solidFill>
              <a:effectLst/>
              <a:latin typeface="+mn-lt"/>
              <a:ea typeface="+mn-ea"/>
              <a:cs typeface="+mn-cs"/>
            </a:rPr>
            <a:t>_Sales:</a:t>
          </a:r>
          <a:r>
            <a:rPr lang="en-IN" sz="3200" b="1" i="0" cap="none" spc="0">
              <a:ln w="22225">
                <a:solidFill>
                  <a:schemeClr val="accent2"/>
                </a:solidFill>
                <a:prstDash val="solid"/>
              </a:ln>
              <a:solidFill>
                <a:schemeClr val="accent2">
                  <a:lumMod val="40000"/>
                  <a:lumOff val="60000"/>
                </a:schemeClr>
              </a:solidFill>
              <a:effectLst/>
              <a:latin typeface="+mn-lt"/>
              <a:ea typeface="+mn-ea"/>
              <a:cs typeface="+mn-cs"/>
            </a:rPr>
            <a:t>322966.7</a:t>
          </a:r>
          <a:endParaRPr lang="en-IN" sz="32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11</xdr:col>
      <xdr:colOff>410488</xdr:colOff>
      <xdr:row>5</xdr:row>
      <xdr:rowOff>77103</xdr:rowOff>
    </xdr:from>
    <xdr:to>
      <xdr:col>14</xdr:col>
      <xdr:colOff>326856</xdr:colOff>
      <xdr:row>10</xdr:row>
      <xdr:rowOff>31244</xdr:rowOff>
    </xdr:to>
    <xdr:pic>
      <xdr:nvPicPr>
        <xdr:cNvPr id="105" name="Picture 104" descr="Email with solid fill">
          <a:hlinkClick xmlns:r="http://schemas.openxmlformats.org/officeDocument/2006/relationships" r:id="rId18"/>
          <a:extLst>
            <a:ext uri="{FF2B5EF4-FFF2-40B4-BE49-F238E27FC236}">
              <a16:creationId xmlns:a16="http://schemas.microsoft.com/office/drawing/2014/main" id="{7F848797-3F7C-FF58-AC57-25CCF4166D45}"/>
            </a:ext>
          </a:extLst>
        </xdr:cNvPr>
        <xdr:cNvPicPr>
          <a:picLocks noChangeAspect="1"/>
        </xdr:cNvPicPr>
      </xdr:nvPicPr>
      <xdr:blipFill>
        <a:blip xmlns:r="http://schemas.openxmlformats.org/officeDocument/2006/relationships" r:embed="rId19"/>
        <a:stretch>
          <a:fillRect/>
        </a:stretch>
      </xdr:blipFill>
      <xdr:spPr>
        <a:xfrm>
          <a:off x="7116088" y="947960"/>
          <a:ext cx="1745168" cy="824998"/>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0</xdr:col>
      <xdr:colOff>595016</xdr:colOff>
      <xdr:row>15</xdr:row>
      <xdr:rowOff>56732</xdr:rowOff>
    </xdr:from>
    <xdr:to>
      <xdr:col>6</xdr:col>
      <xdr:colOff>203130</xdr:colOff>
      <xdr:row>26</xdr:row>
      <xdr:rowOff>78503</xdr:rowOff>
    </xdr:to>
    <xdr:sp macro="" textlink="">
      <xdr:nvSpPr>
        <xdr:cNvPr id="126" name="Arrow: Right 125">
          <a:extLst>
            <a:ext uri="{FF2B5EF4-FFF2-40B4-BE49-F238E27FC236}">
              <a16:creationId xmlns:a16="http://schemas.microsoft.com/office/drawing/2014/main" id="{E32B4D4B-BAF9-3E87-E407-C9583ADD5BED}"/>
            </a:ext>
          </a:extLst>
        </xdr:cNvPr>
        <xdr:cNvSpPr/>
      </xdr:nvSpPr>
      <xdr:spPr>
        <a:xfrm>
          <a:off x="595016" y="2669303"/>
          <a:ext cx="3265714" cy="1937657"/>
        </a:xfrm>
        <a:prstGeom prst="rightArrow">
          <a:avLst/>
        </a:prstGeom>
        <a:ln w="5715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cap="none" spc="0">
              <a:ln w="6600">
                <a:solidFill>
                  <a:schemeClr val="accent2"/>
                </a:solidFill>
                <a:prstDash val="solid"/>
              </a:ln>
              <a:solidFill>
                <a:srgbClr val="FFFFFF"/>
              </a:solidFill>
              <a:effectLst>
                <a:outerShdw dist="38100" dir="2700000" algn="tl" rotWithShape="0">
                  <a:schemeClr val="accent2"/>
                </a:outerShdw>
              </a:effectLst>
            </a:rPr>
            <a:t>FILTERS</a:t>
          </a:r>
          <a:endParaRPr lang="en-IN" sz="4000"/>
        </a:p>
      </xdr:txBody>
    </xdr:sp>
    <xdr:clientData/>
  </xdr:twoCellAnchor>
  <xdr:twoCellAnchor>
    <xdr:from>
      <xdr:col>29</xdr:col>
      <xdr:colOff>412750</xdr:colOff>
      <xdr:row>3</xdr:row>
      <xdr:rowOff>148167</xdr:rowOff>
    </xdr:from>
    <xdr:to>
      <xdr:col>32</xdr:col>
      <xdr:colOff>444500</xdr:colOff>
      <xdr:row>11</xdr:row>
      <xdr:rowOff>31751</xdr:rowOff>
    </xdr:to>
    <xdr:sp macro="" textlink="">
      <xdr:nvSpPr>
        <xdr:cNvPr id="21" name="Rectangle: Rounded Corners 20">
          <a:hlinkClick xmlns:r="http://schemas.openxmlformats.org/officeDocument/2006/relationships" r:id="rId20"/>
          <a:extLst>
            <a:ext uri="{FF2B5EF4-FFF2-40B4-BE49-F238E27FC236}">
              <a16:creationId xmlns:a16="http://schemas.microsoft.com/office/drawing/2014/main" id="{4D7E0626-3CCC-83D3-8E19-33FE4F349633}"/>
            </a:ext>
          </a:extLst>
        </xdr:cNvPr>
        <xdr:cNvSpPr/>
      </xdr:nvSpPr>
      <xdr:spPr>
        <a:xfrm>
          <a:off x="18213917" y="687917"/>
          <a:ext cx="1873250" cy="1322917"/>
        </a:xfrm>
        <a:prstGeom prst="roundRect">
          <a:avLst/>
        </a:prstGeom>
        <a:ln w="7620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cap="none" spc="0">
              <a:ln w="6600">
                <a:solidFill>
                  <a:schemeClr val="accent2"/>
                </a:solidFill>
                <a:prstDash val="solid"/>
              </a:ln>
              <a:solidFill>
                <a:srgbClr val="FFFFFF"/>
              </a:solidFill>
              <a:effectLst>
                <a:outerShdw dist="38100" dir="2700000" algn="tl" rotWithShape="0">
                  <a:schemeClr val="accent2"/>
                </a:outerShdw>
              </a:effectLst>
            </a:rPr>
            <a:t>INSIGHTS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220980</xdr:colOff>
      <xdr:row>2</xdr:row>
      <xdr:rowOff>99060</xdr:rowOff>
    </xdr:from>
    <xdr:to>
      <xdr:col>6</xdr:col>
      <xdr:colOff>251460</xdr:colOff>
      <xdr:row>5</xdr:row>
      <xdr:rowOff>76200</xdr:rowOff>
    </xdr:to>
    <xdr:sp macro="" textlink="">
      <xdr:nvSpPr>
        <xdr:cNvPr id="2" name="Rectangle: Rounded Corners 1">
          <a:extLst>
            <a:ext uri="{FF2B5EF4-FFF2-40B4-BE49-F238E27FC236}">
              <a16:creationId xmlns:a16="http://schemas.microsoft.com/office/drawing/2014/main" id="{79EE06F8-6A60-E423-331F-1427376AC8D6}"/>
            </a:ext>
          </a:extLst>
        </xdr:cNvPr>
        <xdr:cNvSpPr/>
      </xdr:nvSpPr>
      <xdr:spPr>
        <a:xfrm>
          <a:off x="1440180" y="464820"/>
          <a:ext cx="2468880" cy="525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rPr>
            <a:t>Insights</a:t>
          </a:r>
          <a:endParaRPr lang="en-IN" sz="1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twoCellAnchor>
    <xdr:from>
      <xdr:col>1</xdr:col>
      <xdr:colOff>510540</xdr:colOff>
      <xdr:row>7</xdr:row>
      <xdr:rowOff>22860</xdr:rowOff>
    </xdr:from>
    <xdr:to>
      <xdr:col>12</xdr:col>
      <xdr:colOff>99060</xdr:colOff>
      <xdr:row>32</xdr:row>
      <xdr:rowOff>68580</xdr:rowOff>
    </xdr:to>
    <xdr:sp macro="" textlink="">
      <xdr:nvSpPr>
        <xdr:cNvPr id="3" name="Rectangle: Rounded Corners 2">
          <a:extLst>
            <a:ext uri="{FF2B5EF4-FFF2-40B4-BE49-F238E27FC236}">
              <a16:creationId xmlns:a16="http://schemas.microsoft.com/office/drawing/2014/main" id="{ACAA14D1-5DC5-AF77-3F18-C8EC5D394BDB}"/>
            </a:ext>
          </a:extLst>
        </xdr:cNvPr>
        <xdr:cNvSpPr/>
      </xdr:nvSpPr>
      <xdr:spPr>
        <a:xfrm>
          <a:off x="1120140" y="1303020"/>
          <a:ext cx="6294120" cy="4617720"/>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cap="none" spc="0">
              <a:ln w="6600">
                <a:solidFill>
                  <a:schemeClr val="accent2"/>
                </a:solidFill>
                <a:prstDash val="solid"/>
              </a:ln>
              <a:solidFill>
                <a:srgbClr val="FFFFFF"/>
              </a:solidFill>
              <a:effectLst>
                <a:outerShdw dist="38100" dir="2700000" algn="tl" rotWithShape="0">
                  <a:schemeClr val="accent2"/>
                </a:outerShdw>
              </a:effectLst>
            </a:rPr>
            <a:t>Branch and Product Line Performance: </a:t>
          </a:r>
          <a:r>
            <a:rPr lang="en-IN" sz="1600"/>
            <a:t>Certain branches and product lines consistently perform better, indicating where to focus resources and marketing efforts.</a:t>
          </a:r>
        </a:p>
        <a:p>
          <a:pPr algn="l"/>
          <a:endParaRPr lang="en-IN" sz="1600"/>
        </a:p>
        <a:p>
          <a:pPr algn="l"/>
          <a:r>
            <a:rPr lang="en-IN" sz="1600" b="1" cap="none" spc="0">
              <a:ln w="6600">
                <a:solidFill>
                  <a:schemeClr val="accent2"/>
                </a:solidFill>
                <a:prstDash val="solid"/>
              </a:ln>
              <a:solidFill>
                <a:srgbClr val="FFFFFF"/>
              </a:solidFill>
              <a:effectLst>
                <a:outerShdw dist="38100" dir="2700000" algn="tl" rotWithShape="0">
                  <a:schemeClr val="accent2"/>
                </a:outerShdw>
              </a:effectLst>
            </a:rPr>
            <a:t>Customer Satisfaction: </a:t>
          </a:r>
          <a:r>
            <a:rPr lang="en-IN" sz="1600"/>
            <a:t>Branches with higher average ratings are excelling in customer satisfaction, which can be replicated in lower-performing branches.</a:t>
          </a:r>
        </a:p>
        <a:p>
          <a:pPr algn="l"/>
          <a:endParaRPr lang="en-IN" sz="1600"/>
        </a:p>
        <a:p>
          <a:pPr algn="l"/>
          <a:r>
            <a:rPr lang="en-IN" sz="1600" b="1" cap="none" spc="0">
              <a:ln w="6600">
                <a:solidFill>
                  <a:schemeClr val="accent2"/>
                </a:solidFill>
                <a:prstDash val="solid"/>
              </a:ln>
              <a:solidFill>
                <a:srgbClr val="FFFFFF"/>
              </a:solidFill>
              <a:effectLst>
                <a:outerShdw dist="38100" dir="2700000" algn="tl" rotWithShape="0">
                  <a:schemeClr val="accent2"/>
                </a:outerShdw>
              </a:effectLst>
            </a:rPr>
            <a:t>Seasonal Trends: </a:t>
          </a:r>
          <a:r>
            <a:rPr lang="en-IN" sz="1600"/>
            <a:t>Sales data by month highlights seasonal trends and peak sales periods, useful for inventory and sales planning.</a:t>
          </a:r>
        </a:p>
        <a:p>
          <a:pPr algn="l"/>
          <a:endParaRPr lang="en-IN" sz="1600"/>
        </a:p>
        <a:p>
          <a:pPr algn="l"/>
          <a:r>
            <a:rPr lang="en-IN" sz="1600" b="1" cap="none" spc="0">
              <a:ln w="6600">
                <a:solidFill>
                  <a:schemeClr val="accent2"/>
                </a:solidFill>
                <a:prstDash val="solid"/>
              </a:ln>
              <a:solidFill>
                <a:srgbClr val="FFFFFF"/>
              </a:solidFill>
              <a:effectLst>
                <a:outerShdw dist="38100" dir="2700000" algn="tl" rotWithShape="0">
                  <a:schemeClr val="accent2"/>
                </a:outerShdw>
              </a:effectLst>
            </a:rPr>
            <a:t>Payment Methods: </a:t>
          </a:r>
          <a:r>
            <a:rPr lang="en-IN" sz="1600"/>
            <a:t>Understanding the preferred payment methods can help tailor financial services and promotions.</a:t>
          </a:r>
        </a:p>
        <a:p>
          <a:pPr algn="l"/>
          <a:endParaRPr lang="en-IN" sz="1600"/>
        </a:p>
        <a:p>
          <a:pPr algn="l"/>
          <a:r>
            <a:rPr lang="en-IN" sz="1600" b="1" cap="none" spc="0">
              <a:ln w="6600">
                <a:solidFill>
                  <a:schemeClr val="accent2"/>
                </a:solidFill>
                <a:prstDash val="solid"/>
              </a:ln>
              <a:solidFill>
                <a:srgbClr val="FFFFFF"/>
              </a:solidFill>
              <a:effectLst>
                <a:outerShdw dist="38100" dir="2700000" algn="tl" rotWithShape="0">
                  <a:schemeClr val="accent2"/>
                </a:outerShdw>
              </a:effectLst>
            </a:rPr>
            <a:t>Pricing Strategy: </a:t>
          </a:r>
          <a:r>
            <a:rPr lang="en-IN" sz="1600"/>
            <a:t>Average unit prices by product line provide insights into pricing strategies and customer value perception.</a:t>
          </a:r>
        </a:p>
      </xdr:txBody>
    </xdr:sp>
    <xdr:clientData/>
  </xdr:twoCellAnchor>
  <xdr:twoCellAnchor>
    <xdr:from>
      <xdr:col>7</xdr:col>
      <xdr:colOff>106680</xdr:colOff>
      <xdr:row>2</xdr:row>
      <xdr:rowOff>38100</xdr:rowOff>
    </xdr:from>
    <xdr:to>
      <xdr:col>11</xdr:col>
      <xdr:colOff>167640</xdr:colOff>
      <xdr:row>5</xdr:row>
      <xdr:rowOff>99060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A9270D8-A50F-1D44-E36E-6288ADCD376B}"/>
            </a:ext>
          </a:extLst>
        </xdr:cNvPr>
        <xdr:cNvSpPr/>
      </xdr:nvSpPr>
      <xdr:spPr>
        <a:xfrm>
          <a:off x="4373880" y="403860"/>
          <a:ext cx="249936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cap="none" spc="0">
              <a:ln w="6600">
                <a:solidFill>
                  <a:schemeClr val="accent2"/>
                </a:solidFill>
                <a:prstDash val="solid"/>
              </a:ln>
              <a:solidFill>
                <a:srgbClr val="FFFFFF"/>
              </a:solidFill>
              <a:effectLst>
                <a:outerShdw dist="38100" dir="2700000" algn="tl" rotWithShape="0">
                  <a:schemeClr val="accent2"/>
                </a:outerShdw>
              </a:effectLst>
            </a:rPr>
            <a:t>Go To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5</xdr:col>
      <xdr:colOff>213360</xdr:colOff>
      <xdr:row>24</xdr:row>
      <xdr:rowOff>0</xdr:rowOff>
    </xdr:to>
    <xdr:graphicFrame macro="">
      <xdr:nvGraphicFramePr>
        <xdr:cNvPr id="2" name="Chart 1">
          <a:extLst>
            <a:ext uri="{FF2B5EF4-FFF2-40B4-BE49-F238E27FC236}">
              <a16:creationId xmlns:a16="http://schemas.microsoft.com/office/drawing/2014/main" id="{E1142DC0-2A36-0AF8-E7B5-501F49093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15240</xdr:rowOff>
    </xdr:from>
    <xdr:to>
      <xdr:col>6</xdr:col>
      <xdr:colOff>518160</xdr:colOff>
      <xdr:row>23</xdr:row>
      <xdr:rowOff>15240</xdr:rowOff>
    </xdr:to>
    <xdr:graphicFrame macro="">
      <xdr:nvGraphicFramePr>
        <xdr:cNvPr id="2" name="Chart 1">
          <a:extLst>
            <a:ext uri="{FF2B5EF4-FFF2-40B4-BE49-F238E27FC236}">
              <a16:creationId xmlns:a16="http://schemas.microsoft.com/office/drawing/2014/main" id="{BD172A40-153B-D120-626C-8876DA471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167640</xdr:rowOff>
    </xdr:from>
    <xdr:to>
      <xdr:col>3</xdr:col>
      <xdr:colOff>1127760</xdr:colOff>
      <xdr:row>22</xdr:row>
      <xdr:rowOff>167640</xdr:rowOff>
    </xdr:to>
    <xdr:graphicFrame macro="">
      <xdr:nvGraphicFramePr>
        <xdr:cNvPr id="2" name="Chart 1">
          <a:extLst>
            <a:ext uri="{FF2B5EF4-FFF2-40B4-BE49-F238E27FC236}">
              <a16:creationId xmlns:a16="http://schemas.microsoft.com/office/drawing/2014/main" id="{80B48D6A-E59A-AB4C-B6E1-03A610E88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175260</xdr:rowOff>
    </xdr:from>
    <xdr:to>
      <xdr:col>5</xdr:col>
      <xdr:colOff>167640</xdr:colOff>
      <xdr:row>28</xdr:row>
      <xdr:rowOff>7620</xdr:rowOff>
    </xdr:to>
    <xdr:graphicFrame macro="">
      <xdr:nvGraphicFramePr>
        <xdr:cNvPr id="2" name="Chart 1">
          <a:extLst>
            <a:ext uri="{FF2B5EF4-FFF2-40B4-BE49-F238E27FC236}">
              <a16:creationId xmlns:a16="http://schemas.microsoft.com/office/drawing/2014/main" id="{42C87EF9-1036-EA05-93B3-D7695116D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7</xdr:row>
      <xdr:rowOff>83820</xdr:rowOff>
    </xdr:from>
    <xdr:to>
      <xdr:col>6</xdr:col>
      <xdr:colOff>518160</xdr:colOff>
      <xdr:row>22</xdr:row>
      <xdr:rowOff>83820</xdr:rowOff>
    </xdr:to>
    <xdr:graphicFrame macro="">
      <xdr:nvGraphicFramePr>
        <xdr:cNvPr id="2" name="Chart 1">
          <a:extLst>
            <a:ext uri="{FF2B5EF4-FFF2-40B4-BE49-F238E27FC236}">
              <a16:creationId xmlns:a16="http://schemas.microsoft.com/office/drawing/2014/main" id="{1615292E-3329-F9F8-2320-E40FAC35F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396240</xdr:colOff>
      <xdr:row>0</xdr:row>
      <xdr:rowOff>0</xdr:rowOff>
    </xdr:from>
    <xdr:to>
      <xdr:col>13</xdr:col>
      <xdr:colOff>396240</xdr:colOff>
      <xdr:row>14</xdr:row>
      <xdr:rowOff>20955</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67E24D8A-99B8-6270-9973-971802DCE16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888480" y="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2</xdr:row>
      <xdr:rowOff>114300</xdr:rowOff>
    </xdr:from>
    <xdr:to>
      <xdr:col>14</xdr:col>
      <xdr:colOff>266700</xdr:colOff>
      <xdr:row>16</xdr:row>
      <xdr:rowOff>135255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43AE617C-46EC-AD01-15B3-75427850837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368540" y="4800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137160</xdr:colOff>
      <xdr:row>5</xdr:row>
      <xdr:rowOff>45720</xdr:rowOff>
    </xdr:from>
    <xdr:to>
      <xdr:col>15</xdr:col>
      <xdr:colOff>137160</xdr:colOff>
      <xdr:row>19</xdr:row>
      <xdr:rowOff>66675</xdr:rowOff>
    </xdr:to>
    <mc:AlternateContent xmlns:mc="http://schemas.openxmlformats.org/markup-compatibility/2006" xmlns:a14="http://schemas.microsoft.com/office/drawing/2010/main">
      <mc:Choice Requires="a14">
        <xdr:graphicFrame macro="">
          <xdr:nvGraphicFramePr>
            <xdr:cNvPr id="5" name="Customer_type">
              <a:extLst>
                <a:ext uri="{FF2B5EF4-FFF2-40B4-BE49-F238E27FC236}">
                  <a16:creationId xmlns:a16="http://schemas.microsoft.com/office/drawing/2014/main" id="{E8D75A88-4FE1-C3AF-C11C-4791A0A50297}"/>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7848600" y="9601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7</xdr:row>
      <xdr:rowOff>160020</xdr:rowOff>
    </xdr:from>
    <xdr:to>
      <xdr:col>16</xdr:col>
      <xdr:colOff>7620</xdr:colOff>
      <xdr:row>21</xdr:row>
      <xdr:rowOff>180975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28F307F-C62D-46D5-1D52-3A2CC5513C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28660" y="1440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487680</xdr:colOff>
      <xdr:row>10</xdr:row>
      <xdr:rowOff>91440</xdr:rowOff>
    </xdr:from>
    <xdr:to>
      <xdr:col>16</xdr:col>
      <xdr:colOff>487680</xdr:colOff>
      <xdr:row>24</xdr:row>
      <xdr:rowOff>112395</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50A14E6B-5D84-0E7A-B88E-74BF15C3716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808720" y="1920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358140</xdr:colOff>
      <xdr:row>13</xdr:row>
      <xdr:rowOff>22860</xdr:rowOff>
    </xdr:from>
    <xdr:to>
      <xdr:col>17</xdr:col>
      <xdr:colOff>358140</xdr:colOff>
      <xdr:row>27</xdr:row>
      <xdr:rowOff>43815</xdr:rowOff>
    </xdr:to>
    <mc:AlternateContent xmlns:mc="http://schemas.openxmlformats.org/markup-compatibility/2006" xmlns:a14="http://schemas.microsoft.com/office/drawing/2010/main">
      <mc:Choice Requires="a14">
        <xdr:graphicFrame macro="">
          <xdr:nvGraphicFramePr>
            <xdr:cNvPr id="8" name="Payment">
              <a:extLst>
                <a:ext uri="{FF2B5EF4-FFF2-40B4-BE49-F238E27FC236}">
                  <a16:creationId xmlns:a16="http://schemas.microsoft.com/office/drawing/2014/main" id="{601BC279-9355-B549-3F2F-85955B51334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288780" y="24003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228600</xdr:colOff>
      <xdr:row>6</xdr:row>
      <xdr:rowOff>72390</xdr:rowOff>
    </xdr:from>
    <xdr:to>
      <xdr:col>16</xdr:col>
      <xdr:colOff>581025</xdr:colOff>
      <xdr:row>26</xdr:row>
      <xdr:rowOff>81915</xdr:rowOff>
    </xdr:to>
    <xdr:graphicFrame macro="">
      <xdr:nvGraphicFramePr>
        <xdr:cNvPr id="2" name="Chart 1">
          <a:extLst>
            <a:ext uri="{FF2B5EF4-FFF2-40B4-BE49-F238E27FC236}">
              <a16:creationId xmlns:a16="http://schemas.microsoft.com/office/drawing/2014/main" id="{6252FFC5-1E99-EF9B-A0F2-D7D05CC3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9</xdr:row>
      <xdr:rowOff>102870</xdr:rowOff>
    </xdr:from>
    <xdr:to>
      <xdr:col>6</xdr:col>
      <xdr:colOff>320040</xdr:colOff>
      <xdr:row>24</xdr:row>
      <xdr:rowOff>102870</xdr:rowOff>
    </xdr:to>
    <xdr:graphicFrame macro="">
      <xdr:nvGraphicFramePr>
        <xdr:cNvPr id="2" name="Chart 1">
          <a:extLst>
            <a:ext uri="{FF2B5EF4-FFF2-40B4-BE49-F238E27FC236}">
              <a16:creationId xmlns:a16="http://schemas.microsoft.com/office/drawing/2014/main" id="{652BE029-A8F5-2F63-9E41-4266EC164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571500</xdr:colOff>
      <xdr:row>2</xdr:row>
      <xdr:rowOff>30480</xdr:rowOff>
    </xdr:from>
    <xdr:to>
      <xdr:col>21</xdr:col>
      <xdr:colOff>251460</xdr:colOff>
      <xdr:row>4</xdr:row>
      <xdr:rowOff>175260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CBD555-D4AF-94CD-DB40-6CE3FF88F96D}"/>
            </a:ext>
          </a:extLst>
        </xdr:cNvPr>
        <xdr:cNvSpPr/>
      </xdr:nvSpPr>
      <xdr:spPr>
        <a:xfrm>
          <a:off x="18364200" y="586740"/>
          <a:ext cx="2118360" cy="518160"/>
        </a:xfrm>
        <a:prstGeom prst="roundRect">
          <a:avLst/>
        </a:prstGeom>
        <a:ln w="7620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INSIGHTS</a:t>
          </a:r>
        </a:p>
      </xdr:txBody>
    </xdr:sp>
    <xdr:clientData/>
  </xdr:twoCellAnchor>
  <xdr:twoCellAnchor>
    <xdr:from>
      <xdr:col>17</xdr:col>
      <xdr:colOff>579120</xdr:colOff>
      <xdr:row>6</xdr:row>
      <xdr:rowOff>68580</xdr:rowOff>
    </xdr:from>
    <xdr:to>
      <xdr:col>21</xdr:col>
      <xdr:colOff>259080</xdr:colOff>
      <xdr:row>9</xdr:row>
      <xdr:rowOff>38100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5C8EF01B-48B1-43D6-9B61-06ABCB480B18}"/>
            </a:ext>
          </a:extLst>
        </xdr:cNvPr>
        <xdr:cNvSpPr/>
      </xdr:nvSpPr>
      <xdr:spPr>
        <a:xfrm>
          <a:off x="18371820" y="1363980"/>
          <a:ext cx="2118360" cy="518160"/>
        </a:xfrm>
        <a:prstGeom prst="roundRect">
          <a:avLst/>
        </a:prstGeom>
        <a:ln w="7620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DASHBOARD</a:t>
          </a:r>
        </a:p>
      </xdr:txBody>
    </xdr:sp>
    <xdr:clientData/>
  </xdr:twoCellAnchor>
  <xdr:twoCellAnchor>
    <xdr:from>
      <xdr:col>17</xdr:col>
      <xdr:colOff>594360</xdr:colOff>
      <xdr:row>10</xdr:row>
      <xdr:rowOff>106680</xdr:rowOff>
    </xdr:from>
    <xdr:to>
      <xdr:col>21</xdr:col>
      <xdr:colOff>274320</xdr:colOff>
      <xdr:row>13</xdr:row>
      <xdr:rowOff>76200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AF4E17EB-71EE-4D2E-A728-383DBD46D1E6}"/>
            </a:ext>
          </a:extLst>
        </xdr:cNvPr>
        <xdr:cNvSpPr/>
      </xdr:nvSpPr>
      <xdr:spPr>
        <a:xfrm>
          <a:off x="18387060" y="2133600"/>
          <a:ext cx="2118360" cy="518160"/>
        </a:xfrm>
        <a:prstGeom prst="roundRect">
          <a:avLst/>
        </a:prstGeom>
        <a:ln w="76200">
          <a:solidFill>
            <a:srgbClr val="FFFF00"/>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FORCASTED</a:t>
          </a:r>
          <a:r>
            <a:rPr lang="en-IN" sz="1600" b="1" cap="none" spc="0" baseline="0">
              <a:ln w="6600">
                <a:solidFill>
                  <a:schemeClr val="accent2"/>
                </a:solidFill>
                <a:prstDash val="solid"/>
              </a:ln>
              <a:solidFill>
                <a:srgbClr val="FFFFFF"/>
              </a:solidFill>
              <a:effectLst>
                <a:outerShdw dist="38100" dir="2700000" algn="tl" rotWithShape="0">
                  <a:schemeClr val="accent2"/>
                </a:outerShdw>
              </a:effectLst>
            </a:rPr>
            <a:t> DATA</a:t>
          </a:r>
          <a:endParaRPr lang="en-IN" sz="1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kane home" refreshedDate="45484.649401967596" createdVersion="8" refreshedVersion="8" minRefreshableVersion="3" recordCount="1000" xr:uid="{0919FAD1-1277-4B6B-9EFE-36C45A6AA148}">
  <cacheSource type="worksheet">
    <worksheetSource ref="A3:Q1003" sheet="sales data"/>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_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21-01-01T00:00:00" maxDate="2021-03-31T00:00:00" count="89">
        <d v="2021-01-05T00:00:00"/>
        <d v="2021-03-08T00:00:00"/>
        <d v="2021-03-03T00:00:00"/>
        <d v="2021-01-27T00:00:00"/>
        <d v="2021-02-08T00:00:00"/>
        <d v="2021-03-25T00:00:00"/>
        <d v="2021-02-25T00:00:00"/>
        <d v="2021-02-24T00:00:00"/>
        <d v="2021-01-10T00:00:00"/>
        <d v="2021-02-20T00:00:00"/>
        <d v="2021-02-06T00:00:00"/>
        <d v="2021-03-09T00:00:00"/>
        <d v="2021-02-12T00:00:00"/>
        <d v="2021-02-07T00:00:00"/>
        <d v="2021-03-29T00:00:00"/>
        <d v="2021-01-15T00:00:00"/>
        <d v="2021-03-11T00:00:00"/>
        <d v="2021-01-01T00:00:00"/>
        <d v="2021-01-21T00:00:00"/>
        <d v="2021-03-05T00:00:00"/>
        <d v="2021-03-15T00:00:00"/>
        <d v="2021-02-17T00:00:00"/>
        <d v="2021-03-02T00:00:00"/>
        <d v="2021-03-22T00:00:00"/>
        <d v="2021-03-10T00:00:00"/>
        <d v="2021-01-25T00:00:00"/>
        <d v="2021-01-28T00:00:00"/>
        <d v="2021-01-07T00:00:00"/>
        <d v="2021-03-23T00:00:00"/>
        <d v="2021-01-17T00:00:00"/>
        <d v="2021-02-02T00:00:00"/>
        <d v="2021-03-04T00:00:00"/>
        <d v="2021-03-16T00:00:00"/>
        <d v="2021-02-27T00:00:00"/>
        <d v="2021-02-10T00:00:00"/>
        <d v="2021-03-19T00:00:00"/>
        <d v="2021-02-03T00:00:00"/>
        <d v="2021-03-07T00:00:00"/>
        <d v="2021-02-28T00:00:00"/>
        <d v="2021-03-27T00:00:00"/>
        <d v="2021-01-20T00:00:00"/>
        <d v="2021-03-12T00:00:00"/>
        <d v="2021-02-15T00:00:00"/>
        <d v="2021-03-06T00:00:00"/>
        <d v="2021-02-14T00:00:00"/>
        <d v="2021-03-13T00:00:00"/>
        <d v="2021-01-24T00:00:00"/>
        <d v="2021-01-06T00:00:00"/>
        <d v="2021-02-11T00:00:00"/>
        <d v="2021-01-22T00:00:00"/>
        <d v="2021-01-13T00:00:00"/>
        <d v="2021-01-09T00:00:00"/>
        <d v="2021-01-12T00:00:00"/>
        <d v="2021-01-26T00:00:00"/>
        <d v="2021-01-23T00:00:00"/>
        <d v="2021-02-23T00:00:00"/>
        <d v="2021-01-02T00:00:00"/>
        <d v="2021-02-09T00:00:00"/>
        <d v="2021-03-26T00:00:00"/>
        <d v="2021-03-01T00:00:00"/>
        <d v="2021-02-01T00:00:00"/>
        <d v="2021-03-28T00:00:00"/>
        <d v="2021-03-24T00:00:00"/>
        <d v="2021-02-05T00:00:00"/>
        <d v="2021-01-19T00:00:00"/>
        <d v="2021-01-16T00:00:00"/>
        <d v="2021-01-08T00:00:00"/>
        <d v="2021-02-18T00:00:00"/>
        <d v="2021-01-18T00:00:00"/>
        <d v="2021-02-16T00:00:00"/>
        <d v="2021-02-22T00:00:00"/>
        <d v="2021-01-29T00:00:00"/>
        <d v="2021-01-04T00:00:00"/>
        <d v="2021-03-30T00:00:00"/>
        <d v="2021-01-30T00:00:00"/>
        <d v="2021-01-03T00:00:00"/>
        <d v="2021-03-21T00:00:00"/>
        <d v="2021-02-13T00:00:00"/>
        <d v="2021-01-14T00:00:00"/>
        <d v="2021-03-18T00:00:00"/>
        <d v="2021-03-20T00:00:00"/>
        <d v="2021-02-21T00:00:00"/>
        <d v="2021-01-31T00:00:00"/>
        <d v="2021-01-11T00:00:00"/>
        <d v="2021-02-26T00:00:00"/>
        <d v="2021-03-17T00:00:00"/>
        <d v="2021-03-14T00:00:00"/>
        <d v="2021-02-04T00:00:00"/>
        <d v="2021-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21-01-01T00:00:00" endDate="2021-03-3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1"/>
        </groupItems>
      </fieldGroup>
    </cacheField>
    <cacheField name="Months (Date)" numFmtId="0" databaseField="0">
      <fieldGroup base="10">
        <rangePr groupBy="months" startDate="2021-01-01T00:00:00" endDate="2021-03-31T00:00:00"/>
        <groupItems count="14">
          <s v="&lt;01-01-2021"/>
          <s v="Jan"/>
          <s v="Feb"/>
          <s v="Mar"/>
          <s v="Apr"/>
          <s v="May"/>
          <s v="Jun"/>
          <s v="Jul"/>
          <s v="Aug"/>
          <s v="Sep"/>
          <s v="Oct"/>
          <s v="Nov"/>
          <s v="Dec"/>
          <s v="&gt;31-03-2021"/>
        </groupItems>
      </fieldGroup>
    </cacheField>
  </cacheFields>
  <extLst>
    <ext xmlns:x14="http://schemas.microsoft.com/office/spreadsheetml/2009/9/main" uri="{725AE2AE-9491-48be-B2B4-4EB974FC3084}">
      <x14:pivotCacheDefinition pivotCacheId="1665380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kane home" refreshedDate="45484.814415624998" createdVersion="8" refreshedVersion="8" minRefreshableVersion="3" recordCount="1000" xr:uid="{6F7696A2-DB61-492B-86D0-3C47E77278DB}">
  <cacheSource type="worksheet">
    <worksheetSource ref="B3:Q1003" sheet="sales data"/>
  </cacheSource>
  <cacheFields count="16">
    <cacheField name="Branch" numFmtId="0">
      <sharedItems/>
    </cacheField>
    <cacheField name="City" numFmtId="0">
      <sharedItems count="3">
        <s v="Yangon"/>
        <s v="Naypyitaw"/>
        <s v="Mandalay"/>
      </sharedItems>
    </cacheField>
    <cacheField name="Customer_type" numFmtId="0">
      <sharedItems/>
    </cacheField>
    <cacheField name="Gender" numFmtId="0">
      <sharedItems/>
    </cacheField>
    <cacheField name="Product line" numFmtId="0">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24-01-01T00:00:00" maxDate="2024-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d v="1899-12-30T13:08:00"/>
    <x v="0"/>
    <n v="522.83000000000004"/>
    <n v="4.7619047620000003"/>
    <n v="26.141500000000001"/>
    <n v="9.1"/>
  </r>
  <r>
    <s v="226-31-3081"/>
    <x v="1"/>
    <x v="1"/>
    <x v="1"/>
    <x v="0"/>
    <x v="1"/>
    <n v="15.28"/>
    <n v="5"/>
    <n v="3.82"/>
    <n v="80.22"/>
    <x v="1"/>
    <d v="1899-12-30T10:29:00"/>
    <x v="1"/>
    <n v="76.400000000000006"/>
    <n v="4.7619047620000003"/>
    <n v="3.82"/>
    <n v="9.6"/>
  </r>
  <r>
    <s v="631-41-3108"/>
    <x v="0"/>
    <x v="0"/>
    <x v="1"/>
    <x v="1"/>
    <x v="2"/>
    <n v="46.33"/>
    <n v="7"/>
    <n v="16.215499999999999"/>
    <n v="340.52550000000002"/>
    <x v="2"/>
    <d v="1899-12-30T13:23:00"/>
    <x v="2"/>
    <n v="324.31"/>
    <n v="4.7619047620000003"/>
    <n v="16.215499999999999"/>
    <n v="7.4"/>
  </r>
  <r>
    <s v="123-19-1176"/>
    <x v="0"/>
    <x v="0"/>
    <x v="0"/>
    <x v="1"/>
    <x v="0"/>
    <n v="58.22"/>
    <n v="8"/>
    <n v="23.288"/>
    <n v="489.048"/>
    <x v="3"/>
    <d v="1899-12-30T20:33:00"/>
    <x v="0"/>
    <n v="465.76"/>
    <n v="4.7619047620000003"/>
    <n v="23.288"/>
    <n v="8.4"/>
  </r>
  <r>
    <s v="373-73-7910"/>
    <x v="0"/>
    <x v="0"/>
    <x v="1"/>
    <x v="1"/>
    <x v="3"/>
    <n v="86.31"/>
    <n v="7"/>
    <n v="30.208500000000001"/>
    <n v="634.37850000000003"/>
    <x v="4"/>
    <d v="1899-12-30T10:37:00"/>
    <x v="0"/>
    <n v="604.16999999999996"/>
    <n v="4.7619047620000003"/>
    <n v="30.208500000000001"/>
    <n v="5.3"/>
  </r>
  <r>
    <s v="699-14-3026"/>
    <x v="1"/>
    <x v="1"/>
    <x v="1"/>
    <x v="1"/>
    <x v="1"/>
    <n v="85.39"/>
    <n v="7"/>
    <n v="29.886500000000002"/>
    <n v="627.61649999999997"/>
    <x v="5"/>
    <d v="1899-12-30T18:30:00"/>
    <x v="0"/>
    <n v="597.73"/>
    <n v="4.7619047620000003"/>
    <n v="29.886500000000002"/>
    <n v="4.0999999999999996"/>
  </r>
  <r>
    <s v="355-53-5943"/>
    <x v="0"/>
    <x v="0"/>
    <x v="0"/>
    <x v="0"/>
    <x v="1"/>
    <n v="68.84"/>
    <n v="6"/>
    <n v="20.652000000000001"/>
    <n v="433.69200000000001"/>
    <x v="6"/>
    <d v="1899-12-30T14:36:00"/>
    <x v="0"/>
    <n v="413.04"/>
    <n v="4.7619047620000003"/>
    <n v="20.652000000000001"/>
    <n v="5.8"/>
  </r>
  <r>
    <s v="315-22-5665"/>
    <x v="1"/>
    <x v="1"/>
    <x v="1"/>
    <x v="0"/>
    <x v="2"/>
    <n v="73.56"/>
    <n v="10"/>
    <n v="36.78"/>
    <n v="772.38"/>
    <x v="7"/>
    <d v="1899-12-30T11:38:00"/>
    <x v="0"/>
    <n v="735.6"/>
    <n v="4.7619047620000003"/>
    <n v="36.78"/>
    <n v="8"/>
  </r>
  <r>
    <s v="665-32-9167"/>
    <x v="0"/>
    <x v="0"/>
    <x v="0"/>
    <x v="0"/>
    <x v="0"/>
    <n v="36.26"/>
    <n v="2"/>
    <n v="3.6259999999999999"/>
    <n v="76.146000000000001"/>
    <x v="8"/>
    <d v="1899-12-30T17:15:00"/>
    <x v="2"/>
    <n v="72.52"/>
    <n v="4.7619047620000003"/>
    <n v="3.6259999999999999"/>
    <n v="7.2"/>
  </r>
  <r>
    <s v="692-92-5582"/>
    <x v="2"/>
    <x v="2"/>
    <x v="0"/>
    <x v="0"/>
    <x v="4"/>
    <n v="54.84"/>
    <n v="3"/>
    <n v="8.2260000000000009"/>
    <n v="172.74600000000001"/>
    <x v="9"/>
    <d v="1899-12-30T13:27:00"/>
    <x v="2"/>
    <n v="164.52"/>
    <n v="4.7619047620000003"/>
    <n v="8.2260000000000009"/>
    <n v="5.9"/>
  </r>
  <r>
    <s v="351-62-0822"/>
    <x v="2"/>
    <x v="2"/>
    <x v="0"/>
    <x v="0"/>
    <x v="5"/>
    <n v="14.48"/>
    <n v="4"/>
    <n v="2.8959999999999999"/>
    <n v="60.816000000000003"/>
    <x v="10"/>
    <d v="1899-12-30T18:07:00"/>
    <x v="0"/>
    <n v="57.92"/>
    <n v="4.7619047620000003"/>
    <n v="2.8959999999999999"/>
    <n v="4.5"/>
  </r>
  <r>
    <s v="529-56-3974"/>
    <x v="2"/>
    <x v="2"/>
    <x v="0"/>
    <x v="1"/>
    <x v="1"/>
    <n v="25.51"/>
    <n v="4"/>
    <n v="5.1020000000000003"/>
    <n v="107.142"/>
    <x v="11"/>
    <d v="1899-12-30T17:03:00"/>
    <x v="1"/>
    <n v="102.04"/>
    <n v="4.7619047620000003"/>
    <n v="5.1020000000000003"/>
    <n v="6.8"/>
  </r>
  <r>
    <s v="365-64-0515"/>
    <x v="0"/>
    <x v="0"/>
    <x v="1"/>
    <x v="0"/>
    <x v="1"/>
    <n v="46.95"/>
    <n v="5"/>
    <n v="11.737500000000001"/>
    <n v="246.48750000000001"/>
    <x v="12"/>
    <d v="1899-12-30T10:25:00"/>
    <x v="0"/>
    <n v="234.75"/>
    <n v="4.7619047620000003"/>
    <n v="11.737500000000001"/>
    <n v="7.1"/>
  </r>
  <r>
    <s v="252-56-2699"/>
    <x v="0"/>
    <x v="0"/>
    <x v="1"/>
    <x v="1"/>
    <x v="4"/>
    <n v="43.19"/>
    <n v="10"/>
    <n v="21.594999999999999"/>
    <n v="453.495"/>
    <x v="13"/>
    <d v="1899-12-30T16:48:00"/>
    <x v="0"/>
    <n v="431.9"/>
    <n v="4.7619047620000003"/>
    <n v="21.594999999999999"/>
    <n v="8.1999999999999993"/>
  </r>
  <r>
    <s v="829-34-3910"/>
    <x v="0"/>
    <x v="0"/>
    <x v="1"/>
    <x v="0"/>
    <x v="0"/>
    <n v="71.38"/>
    <n v="10"/>
    <n v="35.69"/>
    <n v="749.49"/>
    <x v="14"/>
    <d v="1899-12-30T19:21:00"/>
    <x v="1"/>
    <n v="713.8"/>
    <n v="4.7619047620000003"/>
    <n v="35.69"/>
    <n v="5.7"/>
  </r>
  <r>
    <s v="299-46-1805"/>
    <x v="2"/>
    <x v="2"/>
    <x v="0"/>
    <x v="0"/>
    <x v="3"/>
    <n v="93.72"/>
    <n v="6"/>
    <n v="28.116"/>
    <n v="590.43600000000004"/>
    <x v="15"/>
    <d v="1899-12-30T16:19:00"/>
    <x v="1"/>
    <n v="562.32000000000005"/>
    <n v="4.7619047620000003"/>
    <n v="28.116"/>
    <n v="4.5"/>
  </r>
  <r>
    <s v="656-95-9349"/>
    <x v="0"/>
    <x v="0"/>
    <x v="0"/>
    <x v="0"/>
    <x v="0"/>
    <n v="68.930000000000007"/>
    <n v="7"/>
    <n v="24.125499999999999"/>
    <n v="506.63549999999998"/>
    <x v="16"/>
    <d v="1899-12-30T11:03:00"/>
    <x v="2"/>
    <n v="482.51"/>
    <n v="4.7619047620000003"/>
    <n v="24.125499999999999"/>
    <n v="4.5999999999999996"/>
  </r>
  <r>
    <s v="765-26-6951"/>
    <x v="0"/>
    <x v="0"/>
    <x v="1"/>
    <x v="1"/>
    <x v="3"/>
    <n v="72.61"/>
    <n v="6"/>
    <n v="21.783000000000001"/>
    <n v="457.44299999999998"/>
    <x v="17"/>
    <d v="1899-12-30T10:39:00"/>
    <x v="2"/>
    <n v="435.66"/>
    <n v="4.7619047620000003"/>
    <n v="21.783000000000001"/>
    <n v="6.9"/>
  </r>
  <r>
    <s v="329-62-1586"/>
    <x v="0"/>
    <x v="0"/>
    <x v="1"/>
    <x v="1"/>
    <x v="4"/>
    <n v="54.67"/>
    <n v="3"/>
    <n v="8.2004999999999999"/>
    <n v="172.2105"/>
    <x v="18"/>
    <d v="1899-12-30T18:00:00"/>
    <x v="2"/>
    <n v="164.01"/>
    <n v="4.7619047620000003"/>
    <n v="8.2004999999999999"/>
    <n v="8.6"/>
  </r>
  <r>
    <s v="319-50-3348"/>
    <x v="2"/>
    <x v="2"/>
    <x v="1"/>
    <x v="0"/>
    <x v="2"/>
    <n v="40.299999999999997"/>
    <n v="2"/>
    <n v="4.03"/>
    <n v="84.63"/>
    <x v="16"/>
    <d v="1899-12-30T15:30:00"/>
    <x v="0"/>
    <n v="80.599999999999994"/>
    <n v="4.7619047620000003"/>
    <n v="4.03"/>
    <n v="4.4000000000000004"/>
  </r>
  <r>
    <s v="300-71-4605"/>
    <x v="1"/>
    <x v="1"/>
    <x v="0"/>
    <x v="1"/>
    <x v="1"/>
    <n v="86.04"/>
    <n v="5"/>
    <n v="21.51"/>
    <n v="451.71"/>
    <x v="6"/>
    <d v="1899-12-30T11:24:00"/>
    <x v="0"/>
    <n v="430.2"/>
    <n v="4.7619047620000003"/>
    <n v="21.51"/>
    <n v="4.8"/>
  </r>
  <r>
    <s v="371-85-5789"/>
    <x v="2"/>
    <x v="2"/>
    <x v="1"/>
    <x v="1"/>
    <x v="0"/>
    <n v="87.98"/>
    <n v="3"/>
    <n v="13.196999999999999"/>
    <n v="277.137"/>
    <x v="19"/>
    <d v="1899-12-30T10:40:00"/>
    <x v="0"/>
    <n v="263.94"/>
    <n v="4.7619047620000003"/>
    <n v="13.196999999999999"/>
    <n v="5.0999999999999996"/>
  </r>
  <r>
    <s v="273-16-6619"/>
    <x v="2"/>
    <x v="2"/>
    <x v="1"/>
    <x v="1"/>
    <x v="2"/>
    <n v="33.200000000000003"/>
    <n v="2"/>
    <n v="3.32"/>
    <n v="69.72"/>
    <x v="20"/>
    <d v="1899-12-30T12:20:00"/>
    <x v="2"/>
    <n v="66.400000000000006"/>
    <n v="4.7619047620000003"/>
    <n v="3.32"/>
    <n v="4.4000000000000004"/>
  </r>
  <r>
    <s v="636-48-8204"/>
    <x v="0"/>
    <x v="0"/>
    <x v="1"/>
    <x v="1"/>
    <x v="1"/>
    <n v="34.56"/>
    <n v="5"/>
    <n v="8.64"/>
    <n v="181.44"/>
    <x v="21"/>
    <d v="1899-12-30T11:15:00"/>
    <x v="0"/>
    <n v="172.8"/>
    <n v="4.7619047620000003"/>
    <n v="8.64"/>
    <n v="9.9"/>
  </r>
  <r>
    <s v="549-59-1358"/>
    <x v="0"/>
    <x v="0"/>
    <x v="0"/>
    <x v="1"/>
    <x v="3"/>
    <n v="88.63"/>
    <n v="3"/>
    <n v="13.294499999999999"/>
    <n v="279.18450000000001"/>
    <x v="22"/>
    <d v="1899-12-30T17:36:00"/>
    <x v="0"/>
    <n v="265.89"/>
    <n v="4.7619047620000003"/>
    <n v="13.294499999999999"/>
    <n v="6"/>
  </r>
  <r>
    <s v="227-03-5010"/>
    <x v="0"/>
    <x v="0"/>
    <x v="0"/>
    <x v="0"/>
    <x v="2"/>
    <n v="52.59"/>
    <n v="8"/>
    <n v="21.036000000000001"/>
    <n v="441.75599999999997"/>
    <x v="23"/>
    <d v="1899-12-30T19:20:00"/>
    <x v="2"/>
    <n v="420.72"/>
    <n v="4.7619047620000003"/>
    <n v="21.036000000000001"/>
    <n v="8.5"/>
  </r>
  <r>
    <s v="649-29-6775"/>
    <x v="2"/>
    <x v="2"/>
    <x v="1"/>
    <x v="1"/>
    <x v="5"/>
    <n v="33.520000000000003"/>
    <n v="1"/>
    <n v="1.6759999999999999"/>
    <n v="35.195999999999998"/>
    <x v="4"/>
    <d v="1899-12-30T15:31:00"/>
    <x v="1"/>
    <n v="33.520000000000003"/>
    <n v="4.7619047620000003"/>
    <n v="1.6759999999999999"/>
    <n v="6.7"/>
  </r>
  <r>
    <s v="189-17-4241"/>
    <x v="0"/>
    <x v="0"/>
    <x v="1"/>
    <x v="0"/>
    <x v="5"/>
    <n v="87.67"/>
    <n v="2"/>
    <n v="8.7669999999999995"/>
    <n v="184.107"/>
    <x v="24"/>
    <d v="1899-12-30T12:17:00"/>
    <x v="2"/>
    <n v="175.34"/>
    <n v="4.7619047620000003"/>
    <n v="8.7669999999999995"/>
    <n v="7.7"/>
  </r>
  <r>
    <s v="145-94-9061"/>
    <x v="2"/>
    <x v="2"/>
    <x v="1"/>
    <x v="0"/>
    <x v="4"/>
    <n v="88.36"/>
    <n v="5"/>
    <n v="22.09"/>
    <n v="463.89"/>
    <x v="25"/>
    <d v="1899-12-30T19:48:00"/>
    <x v="1"/>
    <n v="441.8"/>
    <n v="4.7619047620000003"/>
    <n v="22.09"/>
    <n v="9.6"/>
  </r>
  <r>
    <s v="848-62-7243"/>
    <x v="0"/>
    <x v="0"/>
    <x v="1"/>
    <x v="1"/>
    <x v="0"/>
    <n v="24.89"/>
    <n v="9"/>
    <n v="11.2005"/>
    <n v="235.2105"/>
    <x v="20"/>
    <d v="1899-12-30T15:36:00"/>
    <x v="1"/>
    <n v="224.01"/>
    <n v="4.7619047620000003"/>
    <n v="11.2005"/>
    <n v="7.4"/>
  </r>
  <r>
    <s v="871-79-8483"/>
    <x v="2"/>
    <x v="2"/>
    <x v="1"/>
    <x v="1"/>
    <x v="5"/>
    <n v="94.13"/>
    <n v="5"/>
    <n v="23.532499999999999"/>
    <n v="494.1825"/>
    <x v="6"/>
    <d v="1899-12-30T19:39:00"/>
    <x v="2"/>
    <n v="470.65"/>
    <n v="4.7619047620000003"/>
    <n v="23.532499999999999"/>
    <n v="4.8"/>
  </r>
  <r>
    <s v="149-71-6266"/>
    <x v="2"/>
    <x v="2"/>
    <x v="0"/>
    <x v="1"/>
    <x v="3"/>
    <n v="78.069999999999993"/>
    <n v="9"/>
    <n v="35.131500000000003"/>
    <n v="737.76149999999996"/>
    <x v="26"/>
    <d v="1899-12-30T12:43:00"/>
    <x v="1"/>
    <n v="702.63"/>
    <n v="4.7619047620000003"/>
    <n v="35.131500000000003"/>
    <n v="4.5"/>
  </r>
  <r>
    <s v="640-49-2076"/>
    <x v="2"/>
    <x v="2"/>
    <x v="1"/>
    <x v="1"/>
    <x v="3"/>
    <n v="83.78"/>
    <n v="8"/>
    <n v="33.512"/>
    <n v="703.75199999999995"/>
    <x v="8"/>
    <d v="1899-12-30T14:49:00"/>
    <x v="1"/>
    <n v="670.24"/>
    <n v="4.7619047620000003"/>
    <n v="33.512"/>
    <n v="5.0999999999999996"/>
  </r>
  <r>
    <s v="595-11-5460"/>
    <x v="0"/>
    <x v="0"/>
    <x v="1"/>
    <x v="1"/>
    <x v="0"/>
    <n v="96.58"/>
    <n v="2"/>
    <n v="9.6579999999999995"/>
    <n v="202.81800000000001"/>
    <x v="20"/>
    <d v="1899-12-30T10:12:00"/>
    <x v="2"/>
    <n v="193.16"/>
    <n v="4.7619047620000003"/>
    <n v="9.6579999999999995"/>
    <n v="5.0999999999999996"/>
  </r>
  <r>
    <s v="183-56-6882"/>
    <x v="1"/>
    <x v="1"/>
    <x v="0"/>
    <x v="0"/>
    <x v="4"/>
    <n v="99.42"/>
    <n v="4"/>
    <n v="19.884"/>
    <n v="417.56400000000002"/>
    <x v="10"/>
    <d v="1899-12-30T10:42:00"/>
    <x v="0"/>
    <n v="397.68"/>
    <n v="4.7619047620000003"/>
    <n v="19.884"/>
    <n v="7.5"/>
  </r>
  <r>
    <s v="232-16-2483"/>
    <x v="1"/>
    <x v="1"/>
    <x v="0"/>
    <x v="0"/>
    <x v="3"/>
    <n v="68.12"/>
    <n v="1"/>
    <n v="3.4060000000000001"/>
    <n v="71.525999999999996"/>
    <x v="27"/>
    <d v="1899-12-30T12:28:00"/>
    <x v="0"/>
    <n v="68.12"/>
    <n v="4.7619047620000003"/>
    <n v="3.4060000000000001"/>
    <n v="6.8"/>
  </r>
  <r>
    <s v="129-29-8530"/>
    <x v="0"/>
    <x v="0"/>
    <x v="0"/>
    <x v="1"/>
    <x v="3"/>
    <n v="62.62"/>
    <n v="5"/>
    <n v="15.654999999999999"/>
    <n v="328.755"/>
    <x v="24"/>
    <d v="1899-12-30T19:15:00"/>
    <x v="0"/>
    <n v="313.10000000000002"/>
    <n v="4.7619047620000003"/>
    <n v="15.654999999999999"/>
    <n v="7"/>
  </r>
  <r>
    <s v="272-65-1806"/>
    <x v="0"/>
    <x v="0"/>
    <x v="1"/>
    <x v="0"/>
    <x v="1"/>
    <n v="60.88"/>
    <n v="9"/>
    <n v="27.396000000000001"/>
    <n v="575.31600000000003"/>
    <x v="15"/>
    <d v="1899-12-30T17:17:00"/>
    <x v="0"/>
    <n v="547.91999999999996"/>
    <n v="4.7619047620000003"/>
    <n v="27.396000000000001"/>
    <n v="4.7"/>
  </r>
  <r>
    <s v="333-73-7901"/>
    <x v="1"/>
    <x v="1"/>
    <x v="1"/>
    <x v="0"/>
    <x v="0"/>
    <n v="54.92"/>
    <n v="8"/>
    <n v="21.968"/>
    <n v="461.32799999999997"/>
    <x v="28"/>
    <d v="1899-12-30T13:24:00"/>
    <x v="0"/>
    <n v="439.36"/>
    <n v="4.7619047620000003"/>
    <n v="21.968"/>
    <n v="7.6"/>
  </r>
  <r>
    <s v="777-82-7220"/>
    <x v="2"/>
    <x v="2"/>
    <x v="0"/>
    <x v="1"/>
    <x v="2"/>
    <n v="30.12"/>
    <n v="8"/>
    <n v="12.048"/>
    <n v="253.00800000000001"/>
    <x v="2"/>
    <d v="1899-12-30T13:01:00"/>
    <x v="1"/>
    <n v="240.96"/>
    <n v="4.7619047620000003"/>
    <n v="12.048"/>
    <n v="7.7"/>
  </r>
  <r>
    <s v="280-35-5823"/>
    <x v="2"/>
    <x v="2"/>
    <x v="0"/>
    <x v="0"/>
    <x v="2"/>
    <n v="86.72"/>
    <n v="1"/>
    <n v="4.3360000000000003"/>
    <n v="91.055999999999997"/>
    <x v="29"/>
    <d v="1899-12-30T18:45:00"/>
    <x v="0"/>
    <n v="86.72"/>
    <n v="4.7619047620000003"/>
    <n v="4.3360000000000003"/>
    <n v="7.9"/>
  </r>
  <r>
    <s v="554-53-8700"/>
    <x v="1"/>
    <x v="1"/>
    <x v="0"/>
    <x v="1"/>
    <x v="2"/>
    <n v="56.11"/>
    <n v="2"/>
    <n v="5.6109999999999998"/>
    <n v="117.831"/>
    <x v="30"/>
    <d v="1899-12-30T10:11:00"/>
    <x v="1"/>
    <n v="112.22"/>
    <n v="4.7619047620000003"/>
    <n v="5.6109999999999998"/>
    <n v="6.3"/>
  </r>
  <r>
    <s v="354-25-5821"/>
    <x v="2"/>
    <x v="2"/>
    <x v="0"/>
    <x v="0"/>
    <x v="3"/>
    <n v="69.12"/>
    <n v="6"/>
    <n v="20.736000000000001"/>
    <n v="435.45600000000002"/>
    <x v="4"/>
    <d v="1899-12-30T13:03:00"/>
    <x v="1"/>
    <n v="414.72"/>
    <n v="4.7619047620000003"/>
    <n v="20.736000000000001"/>
    <n v="5.6"/>
  </r>
  <r>
    <s v="228-96-1411"/>
    <x v="1"/>
    <x v="1"/>
    <x v="0"/>
    <x v="0"/>
    <x v="4"/>
    <n v="98.7"/>
    <n v="8"/>
    <n v="39.479999999999997"/>
    <n v="829.08"/>
    <x v="31"/>
    <d v="1899-12-30T20:39:00"/>
    <x v="1"/>
    <n v="789.6"/>
    <n v="4.7619047620000003"/>
    <n v="39.479999999999997"/>
    <n v="7.6"/>
  </r>
  <r>
    <s v="617-15-4209"/>
    <x v="1"/>
    <x v="1"/>
    <x v="0"/>
    <x v="1"/>
    <x v="0"/>
    <n v="15.37"/>
    <n v="2"/>
    <n v="1.5369999999999999"/>
    <n v="32.277000000000001"/>
    <x v="32"/>
    <d v="1899-12-30T19:47:00"/>
    <x v="1"/>
    <n v="30.74"/>
    <n v="4.7619047620000003"/>
    <n v="1.5369999999999999"/>
    <n v="7.2"/>
  </r>
  <r>
    <s v="132-32-9879"/>
    <x v="2"/>
    <x v="2"/>
    <x v="0"/>
    <x v="0"/>
    <x v="1"/>
    <n v="93.96"/>
    <n v="4"/>
    <n v="18.792000000000002"/>
    <n v="394.63200000000001"/>
    <x v="11"/>
    <d v="1899-12-30T18:00:00"/>
    <x v="1"/>
    <n v="375.84"/>
    <n v="4.7619047620000003"/>
    <n v="18.792000000000002"/>
    <n v="9.5"/>
  </r>
  <r>
    <s v="370-41-7321"/>
    <x v="2"/>
    <x v="2"/>
    <x v="0"/>
    <x v="1"/>
    <x v="0"/>
    <n v="56.69"/>
    <n v="9"/>
    <n v="25.5105"/>
    <n v="535.72050000000002"/>
    <x v="33"/>
    <d v="1899-12-30T17:24:00"/>
    <x v="2"/>
    <n v="510.21"/>
    <n v="4.7619047620000003"/>
    <n v="25.5105"/>
    <n v="8.4"/>
  </r>
  <r>
    <s v="727-46-3608"/>
    <x v="2"/>
    <x v="2"/>
    <x v="0"/>
    <x v="0"/>
    <x v="4"/>
    <n v="20.010000000000002"/>
    <n v="9"/>
    <n v="9.0045000000000002"/>
    <n v="189.09450000000001"/>
    <x v="10"/>
    <d v="1899-12-30T15:47:00"/>
    <x v="0"/>
    <n v="180.09"/>
    <n v="4.7619047620000003"/>
    <n v="9.0045000000000002"/>
    <n v="4.0999999999999996"/>
  </r>
  <r>
    <s v="669-54-1719"/>
    <x v="2"/>
    <x v="2"/>
    <x v="0"/>
    <x v="1"/>
    <x v="1"/>
    <n v="18.93"/>
    <n v="6"/>
    <n v="5.6790000000000003"/>
    <n v="119.259"/>
    <x v="34"/>
    <d v="1899-12-30T12:45:00"/>
    <x v="2"/>
    <n v="113.58"/>
    <n v="4.7619047620000003"/>
    <n v="5.6790000000000003"/>
    <n v="8.1"/>
  </r>
  <r>
    <s v="574-22-5561"/>
    <x v="1"/>
    <x v="1"/>
    <x v="0"/>
    <x v="0"/>
    <x v="5"/>
    <n v="82.63"/>
    <n v="10"/>
    <n v="41.314999999999998"/>
    <n v="867.61500000000001"/>
    <x v="35"/>
    <d v="1899-12-30T17:08:00"/>
    <x v="0"/>
    <n v="826.3"/>
    <n v="4.7619047620000003"/>
    <n v="41.314999999999998"/>
    <n v="7.9"/>
  </r>
  <r>
    <s v="326-78-5178"/>
    <x v="1"/>
    <x v="1"/>
    <x v="0"/>
    <x v="1"/>
    <x v="4"/>
    <n v="91.4"/>
    <n v="7"/>
    <n v="31.99"/>
    <n v="671.79"/>
    <x v="36"/>
    <d v="1899-12-30T10:19:00"/>
    <x v="1"/>
    <n v="639.79999999999995"/>
    <n v="4.7619047620000003"/>
    <n v="31.99"/>
    <n v="9.5"/>
  </r>
  <r>
    <s v="162-48-8011"/>
    <x v="0"/>
    <x v="0"/>
    <x v="0"/>
    <x v="0"/>
    <x v="4"/>
    <n v="44.59"/>
    <n v="5"/>
    <n v="11.147500000000001"/>
    <n v="234.0975"/>
    <x v="34"/>
    <d v="1899-12-30T15:10:00"/>
    <x v="1"/>
    <n v="222.95"/>
    <n v="4.7619047620000003"/>
    <n v="11.147500000000001"/>
    <n v="8.5"/>
  </r>
  <r>
    <s v="616-24-2851"/>
    <x v="2"/>
    <x v="2"/>
    <x v="0"/>
    <x v="0"/>
    <x v="5"/>
    <n v="17.87"/>
    <n v="4"/>
    <n v="3.5739999999999998"/>
    <n v="75.054000000000002"/>
    <x v="23"/>
    <d v="1899-12-30T14:42:00"/>
    <x v="0"/>
    <n v="71.48"/>
    <n v="4.7619047620000003"/>
    <n v="3.5739999999999998"/>
    <n v="6.5"/>
  </r>
  <r>
    <s v="778-71-5554"/>
    <x v="1"/>
    <x v="1"/>
    <x v="0"/>
    <x v="1"/>
    <x v="5"/>
    <n v="15.43"/>
    <n v="1"/>
    <n v="0.77149999999999996"/>
    <n v="16.201499999999999"/>
    <x v="25"/>
    <d v="1899-12-30T15:46:00"/>
    <x v="2"/>
    <n v="15.43"/>
    <n v="4.7619047620000003"/>
    <n v="0.77149999999999996"/>
    <n v="6.1"/>
  </r>
  <r>
    <s v="242-55-6721"/>
    <x v="2"/>
    <x v="2"/>
    <x v="1"/>
    <x v="1"/>
    <x v="2"/>
    <n v="16.16"/>
    <n v="2"/>
    <n v="1.6160000000000001"/>
    <n v="33.936"/>
    <x v="37"/>
    <d v="1899-12-30T11:49:00"/>
    <x v="0"/>
    <n v="32.32"/>
    <n v="4.7619047620000003"/>
    <n v="1.6160000000000001"/>
    <n v="6.5"/>
  </r>
  <r>
    <s v="399-46-5918"/>
    <x v="1"/>
    <x v="1"/>
    <x v="1"/>
    <x v="0"/>
    <x v="1"/>
    <n v="85.98"/>
    <n v="8"/>
    <n v="34.392000000000003"/>
    <n v="722.23199999999997"/>
    <x v="38"/>
    <d v="1899-12-30T19:01:00"/>
    <x v="1"/>
    <n v="687.84"/>
    <n v="4.7619047620000003"/>
    <n v="34.392000000000003"/>
    <n v="8.1999999999999993"/>
  </r>
  <r>
    <s v="106-35-6779"/>
    <x v="0"/>
    <x v="0"/>
    <x v="0"/>
    <x v="1"/>
    <x v="2"/>
    <n v="44.34"/>
    <n v="2"/>
    <n v="4.4340000000000002"/>
    <n v="93.114000000000004"/>
    <x v="39"/>
    <d v="1899-12-30T11:26:00"/>
    <x v="1"/>
    <n v="88.68"/>
    <n v="4.7619047620000003"/>
    <n v="4.4340000000000002"/>
    <n v="5.8"/>
  </r>
  <r>
    <s v="635-40-6220"/>
    <x v="0"/>
    <x v="0"/>
    <x v="1"/>
    <x v="1"/>
    <x v="0"/>
    <n v="89.6"/>
    <n v="8"/>
    <n v="35.840000000000003"/>
    <n v="752.64"/>
    <x v="13"/>
    <d v="1899-12-30T11:28:00"/>
    <x v="0"/>
    <n v="716.8"/>
    <n v="4.7619047620000003"/>
    <n v="35.840000000000003"/>
    <n v="6.6"/>
  </r>
  <r>
    <s v="817-48-8732"/>
    <x v="0"/>
    <x v="0"/>
    <x v="0"/>
    <x v="0"/>
    <x v="2"/>
    <n v="72.349999999999994"/>
    <n v="10"/>
    <n v="36.174999999999997"/>
    <n v="759.67499999999995"/>
    <x v="40"/>
    <d v="1899-12-30T15:55:00"/>
    <x v="1"/>
    <n v="723.5"/>
    <n v="4.7619047620000003"/>
    <n v="36.174999999999997"/>
    <n v="5.4"/>
  </r>
  <r>
    <s v="120-06-4233"/>
    <x v="1"/>
    <x v="1"/>
    <x v="1"/>
    <x v="1"/>
    <x v="1"/>
    <n v="30.61"/>
    <n v="6"/>
    <n v="9.1829999999999998"/>
    <n v="192.84299999999999"/>
    <x v="41"/>
    <d v="1899-12-30T20:36:00"/>
    <x v="1"/>
    <n v="183.66"/>
    <n v="4.7619047620000003"/>
    <n v="9.1829999999999998"/>
    <n v="9.3000000000000007"/>
  </r>
  <r>
    <s v="285-68-5083"/>
    <x v="1"/>
    <x v="1"/>
    <x v="0"/>
    <x v="0"/>
    <x v="3"/>
    <n v="24.74"/>
    <n v="3"/>
    <n v="3.7109999999999999"/>
    <n v="77.930999999999997"/>
    <x v="42"/>
    <d v="1899-12-30T17:47:00"/>
    <x v="2"/>
    <n v="74.22"/>
    <n v="4.7619047620000003"/>
    <n v="3.7109999999999999"/>
    <n v="10"/>
  </r>
  <r>
    <s v="803-83-5989"/>
    <x v="1"/>
    <x v="1"/>
    <x v="1"/>
    <x v="1"/>
    <x v="2"/>
    <n v="55.73"/>
    <n v="6"/>
    <n v="16.719000000000001"/>
    <n v="351.09899999999999"/>
    <x v="7"/>
    <d v="1899-12-30T10:55:00"/>
    <x v="0"/>
    <n v="334.38"/>
    <n v="4.7619047620000003"/>
    <n v="16.719000000000001"/>
    <n v="7"/>
  </r>
  <r>
    <s v="347-34-2234"/>
    <x v="2"/>
    <x v="2"/>
    <x v="0"/>
    <x v="0"/>
    <x v="3"/>
    <n v="55.07"/>
    <n v="9"/>
    <n v="24.781500000000001"/>
    <n v="520.41150000000005"/>
    <x v="36"/>
    <d v="1899-12-30T13:40:00"/>
    <x v="0"/>
    <n v="495.63"/>
    <n v="4.7619047620000003"/>
    <n v="24.781500000000001"/>
    <n v="10"/>
  </r>
  <r>
    <s v="199-75-8169"/>
    <x v="0"/>
    <x v="0"/>
    <x v="0"/>
    <x v="1"/>
    <x v="3"/>
    <n v="15.81"/>
    <n v="10"/>
    <n v="7.9050000000000002"/>
    <n v="166.005"/>
    <x v="43"/>
    <d v="1899-12-30T12:27:00"/>
    <x v="2"/>
    <n v="158.1"/>
    <n v="4.7619047620000003"/>
    <n v="7.9050000000000002"/>
    <n v="8.6"/>
  </r>
  <r>
    <s v="853-23-2453"/>
    <x v="2"/>
    <x v="2"/>
    <x v="0"/>
    <x v="1"/>
    <x v="0"/>
    <n v="75.739999999999995"/>
    <n v="4"/>
    <n v="15.148"/>
    <n v="318.108"/>
    <x v="44"/>
    <d v="1899-12-30T14:35:00"/>
    <x v="1"/>
    <n v="302.95999999999998"/>
    <n v="4.7619047620000003"/>
    <n v="15.148"/>
    <n v="7.6"/>
  </r>
  <r>
    <s v="877-22-3308"/>
    <x v="0"/>
    <x v="0"/>
    <x v="0"/>
    <x v="1"/>
    <x v="0"/>
    <n v="15.87"/>
    <n v="10"/>
    <n v="7.9349999999999996"/>
    <n v="166.63499999999999"/>
    <x v="45"/>
    <d v="1899-12-30T16:40:00"/>
    <x v="1"/>
    <n v="158.69999999999999"/>
    <n v="4.7619047620000003"/>
    <n v="7.9349999999999996"/>
    <n v="5.8"/>
  </r>
  <r>
    <s v="838-78-4295"/>
    <x v="1"/>
    <x v="1"/>
    <x v="1"/>
    <x v="0"/>
    <x v="0"/>
    <n v="33.47"/>
    <n v="2"/>
    <n v="3.347"/>
    <n v="70.287000000000006"/>
    <x v="34"/>
    <d v="1899-12-30T15:43:00"/>
    <x v="0"/>
    <n v="66.94"/>
    <n v="4.7619047620000003"/>
    <n v="3.347"/>
    <n v="6.7"/>
  </r>
  <r>
    <s v="109-28-2512"/>
    <x v="2"/>
    <x v="2"/>
    <x v="0"/>
    <x v="0"/>
    <x v="5"/>
    <n v="97.61"/>
    <n v="6"/>
    <n v="29.283000000000001"/>
    <n v="614.94299999999998"/>
    <x v="27"/>
    <d v="1899-12-30T15:01:00"/>
    <x v="0"/>
    <n v="585.66"/>
    <n v="4.7619047620000003"/>
    <n v="29.283000000000001"/>
    <n v="9.9"/>
  </r>
  <r>
    <s v="232-11-3025"/>
    <x v="0"/>
    <x v="0"/>
    <x v="1"/>
    <x v="1"/>
    <x v="3"/>
    <n v="78.77"/>
    <n v="10"/>
    <n v="39.384999999999998"/>
    <n v="827.08500000000004"/>
    <x v="46"/>
    <d v="1899-12-30T10:04:00"/>
    <x v="1"/>
    <n v="787.7"/>
    <n v="4.7619047620000003"/>
    <n v="39.384999999999998"/>
    <n v="6.4"/>
  </r>
  <r>
    <s v="382-03-4532"/>
    <x v="0"/>
    <x v="0"/>
    <x v="0"/>
    <x v="0"/>
    <x v="0"/>
    <n v="18.329999999999998"/>
    <n v="1"/>
    <n v="0.91649999999999998"/>
    <n v="19.246500000000001"/>
    <x v="30"/>
    <d v="1899-12-30T18:50:00"/>
    <x v="1"/>
    <n v="18.329999999999998"/>
    <n v="4.7619047620000003"/>
    <n v="0.91649999999999998"/>
    <n v="4.3"/>
  </r>
  <r>
    <s v="393-65-2792"/>
    <x v="1"/>
    <x v="1"/>
    <x v="1"/>
    <x v="1"/>
    <x v="4"/>
    <n v="89.48"/>
    <n v="10"/>
    <n v="44.74"/>
    <n v="939.54"/>
    <x v="47"/>
    <d v="1899-12-30T12:46:00"/>
    <x v="2"/>
    <n v="894.8"/>
    <n v="4.7619047620000003"/>
    <n v="44.74"/>
    <n v="9.6"/>
  </r>
  <r>
    <s v="796-12-2025"/>
    <x v="1"/>
    <x v="1"/>
    <x v="1"/>
    <x v="1"/>
    <x v="5"/>
    <n v="62.12"/>
    <n v="10"/>
    <n v="31.06"/>
    <n v="652.26"/>
    <x v="48"/>
    <d v="1899-12-30T16:19:00"/>
    <x v="1"/>
    <n v="621.20000000000005"/>
    <n v="4.7619047620000003"/>
    <n v="31.06"/>
    <n v="5.9"/>
  </r>
  <r>
    <s v="510-95-6347"/>
    <x v="2"/>
    <x v="2"/>
    <x v="0"/>
    <x v="0"/>
    <x v="4"/>
    <n v="48.52"/>
    <n v="3"/>
    <n v="7.2779999999999996"/>
    <n v="152.83799999999999"/>
    <x v="19"/>
    <d v="1899-12-30T18:17:00"/>
    <x v="0"/>
    <n v="145.56"/>
    <n v="4.7619047620000003"/>
    <n v="7.2779999999999996"/>
    <n v="4"/>
  </r>
  <r>
    <s v="841-35-6630"/>
    <x v="1"/>
    <x v="1"/>
    <x v="1"/>
    <x v="0"/>
    <x v="1"/>
    <n v="75.91"/>
    <n v="6"/>
    <n v="22.773"/>
    <n v="478.233"/>
    <x v="11"/>
    <d v="1899-12-30T18:21:00"/>
    <x v="1"/>
    <n v="455.46"/>
    <n v="4.7619047620000003"/>
    <n v="22.773"/>
    <n v="8.6999999999999993"/>
  </r>
  <r>
    <s v="287-21-9091"/>
    <x v="0"/>
    <x v="0"/>
    <x v="1"/>
    <x v="1"/>
    <x v="2"/>
    <n v="74.67"/>
    <n v="9"/>
    <n v="33.601500000000001"/>
    <n v="705.63149999999996"/>
    <x v="49"/>
    <d v="1899-12-30T10:55:00"/>
    <x v="0"/>
    <n v="672.03"/>
    <n v="4.7619047620000003"/>
    <n v="33.601500000000001"/>
    <n v="9.4"/>
  </r>
  <r>
    <s v="732-94-0499"/>
    <x v="1"/>
    <x v="1"/>
    <x v="1"/>
    <x v="0"/>
    <x v="1"/>
    <n v="41.65"/>
    <n v="10"/>
    <n v="20.824999999999999"/>
    <n v="437.32499999999999"/>
    <x v="50"/>
    <d v="1899-12-30T17:04:00"/>
    <x v="2"/>
    <n v="416.5"/>
    <n v="4.7619047620000003"/>
    <n v="20.824999999999999"/>
    <n v="5.4"/>
  </r>
  <r>
    <s v="263-10-3913"/>
    <x v="1"/>
    <x v="1"/>
    <x v="0"/>
    <x v="1"/>
    <x v="5"/>
    <n v="49.04"/>
    <n v="9"/>
    <n v="22.068000000000001"/>
    <n v="463.428"/>
    <x v="51"/>
    <d v="1899-12-30T14:20:00"/>
    <x v="2"/>
    <n v="441.36"/>
    <n v="4.7619047620000003"/>
    <n v="22.068000000000001"/>
    <n v="8.6"/>
  </r>
  <r>
    <s v="381-20-0914"/>
    <x v="0"/>
    <x v="0"/>
    <x v="0"/>
    <x v="0"/>
    <x v="5"/>
    <n v="20.010000000000002"/>
    <n v="9"/>
    <n v="9.0045000000000002"/>
    <n v="189.09450000000001"/>
    <x v="52"/>
    <d v="1899-12-30T15:48:00"/>
    <x v="2"/>
    <n v="180.09"/>
    <n v="4.7619047620000003"/>
    <n v="9.0045000000000002"/>
    <n v="5.7"/>
  </r>
  <r>
    <s v="829-49-1914"/>
    <x v="1"/>
    <x v="1"/>
    <x v="0"/>
    <x v="0"/>
    <x v="4"/>
    <n v="78.31"/>
    <n v="10"/>
    <n v="39.155000000000001"/>
    <n v="822.255"/>
    <x v="19"/>
    <d v="1899-12-30T16:24:00"/>
    <x v="0"/>
    <n v="783.1"/>
    <n v="4.7619047620000003"/>
    <n v="39.155000000000001"/>
    <n v="6.6"/>
  </r>
  <r>
    <s v="756-01-7507"/>
    <x v="1"/>
    <x v="1"/>
    <x v="1"/>
    <x v="0"/>
    <x v="0"/>
    <n v="20.38"/>
    <n v="5"/>
    <n v="5.0949999999999998"/>
    <n v="106.995"/>
    <x v="49"/>
    <d v="1899-12-30T18:56:00"/>
    <x v="1"/>
    <n v="101.9"/>
    <n v="4.7619047620000003"/>
    <n v="5.0949999999999998"/>
    <n v="6"/>
  </r>
  <r>
    <s v="870-72-4431"/>
    <x v="1"/>
    <x v="1"/>
    <x v="1"/>
    <x v="0"/>
    <x v="0"/>
    <n v="99.19"/>
    <n v="6"/>
    <n v="29.757000000000001"/>
    <n v="624.89700000000005"/>
    <x v="18"/>
    <d v="1899-12-30T14:42:00"/>
    <x v="2"/>
    <n v="595.14"/>
    <n v="4.7619047620000003"/>
    <n v="29.757000000000001"/>
    <n v="5.5"/>
  </r>
  <r>
    <s v="847-38-7188"/>
    <x v="2"/>
    <x v="2"/>
    <x v="1"/>
    <x v="0"/>
    <x v="4"/>
    <n v="96.68"/>
    <n v="3"/>
    <n v="14.502000000000001"/>
    <n v="304.54199999999997"/>
    <x v="53"/>
    <d v="1899-12-30T19:56:00"/>
    <x v="0"/>
    <n v="290.04000000000002"/>
    <n v="4.7619047620000003"/>
    <n v="14.502000000000001"/>
    <n v="6.4"/>
  </r>
  <r>
    <s v="480-63-2856"/>
    <x v="1"/>
    <x v="1"/>
    <x v="1"/>
    <x v="1"/>
    <x v="4"/>
    <n v="19.25"/>
    <n v="8"/>
    <n v="7.7"/>
    <n v="161.69999999999999"/>
    <x v="54"/>
    <d v="1899-12-30T18:37:00"/>
    <x v="0"/>
    <n v="154"/>
    <n v="4.7619047620000003"/>
    <n v="7.7"/>
    <n v="6.6"/>
  </r>
  <r>
    <s v="787-56-0757"/>
    <x v="1"/>
    <x v="1"/>
    <x v="0"/>
    <x v="0"/>
    <x v="4"/>
    <n v="80.36"/>
    <n v="4"/>
    <n v="16.071999999999999"/>
    <n v="337.512"/>
    <x v="55"/>
    <d v="1899-12-30T18:45:00"/>
    <x v="2"/>
    <n v="321.44"/>
    <n v="4.7619047620000003"/>
    <n v="16.071999999999999"/>
    <n v="8.3000000000000007"/>
  </r>
  <r>
    <s v="360-39-5055"/>
    <x v="1"/>
    <x v="1"/>
    <x v="0"/>
    <x v="1"/>
    <x v="3"/>
    <n v="48.91"/>
    <n v="5"/>
    <n v="12.227499999999999"/>
    <n v="256.77749999999997"/>
    <x v="11"/>
    <d v="1899-12-30T10:17:00"/>
    <x v="1"/>
    <n v="244.55"/>
    <n v="4.7619047620000003"/>
    <n v="12.227499999999999"/>
    <n v="6.6"/>
  </r>
  <r>
    <s v="730-50-9884"/>
    <x v="1"/>
    <x v="1"/>
    <x v="1"/>
    <x v="0"/>
    <x v="3"/>
    <n v="83.06"/>
    <n v="7"/>
    <n v="29.071000000000002"/>
    <n v="610.49099999999999"/>
    <x v="19"/>
    <d v="1899-12-30T14:31:00"/>
    <x v="0"/>
    <n v="581.41999999999996"/>
    <n v="4.7619047620000003"/>
    <n v="29.071000000000002"/>
    <n v="4"/>
  </r>
  <r>
    <s v="362-58-8315"/>
    <x v="1"/>
    <x v="1"/>
    <x v="1"/>
    <x v="1"/>
    <x v="5"/>
    <n v="76.52"/>
    <n v="5"/>
    <n v="19.13"/>
    <n v="401.73"/>
    <x v="5"/>
    <d v="1899-12-30T10:23:00"/>
    <x v="1"/>
    <n v="382.6"/>
    <n v="4.7619047620000003"/>
    <n v="19.13"/>
    <n v="9.9"/>
  </r>
  <r>
    <s v="633-44-8566"/>
    <x v="0"/>
    <x v="0"/>
    <x v="0"/>
    <x v="1"/>
    <x v="4"/>
    <n v="49.38"/>
    <n v="7"/>
    <n v="17.283000000000001"/>
    <n v="362.94299999999998"/>
    <x v="39"/>
    <d v="1899-12-30T20:35:00"/>
    <x v="2"/>
    <n v="345.66"/>
    <n v="4.7619047620000003"/>
    <n v="17.283000000000001"/>
    <n v="7.3"/>
  </r>
  <r>
    <s v="504-35-8843"/>
    <x v="0"/>
    <x v="0"/>
    <x v="1"/>
    <x v="1"/>
    <x v="3"/>
    <n v="42.47"/>
    <n v="1"/>
    <n v="2.1234999999999999"/>
    <n v="44.593499999999999"/>
    <x v="56"/>
    <d v="1899-12-30T16:57:00"/>
    <x v="1"/>
    <n v="42.47"/>
    <n v="4.7619047620000003"/>
    <n v="2.1234999999999999"/>
    <n v="5.7"/>
  </r>
  <r>
    <s v="318-68-5053"/>
    <x v="2"/>
    <x v="2"/>
    <x v="1"/>
    <x v="0"/>
    <x v="0"/>
    <n v="76.989999999999995"/>
    <n v="6"/>
    <n v="23.097000000000001"/>
    <n v="485.03699999999998"/>
    <x v="33"/>
    <d v="1899-12-30T17:55:00"/>
    <x v="1"/>
    <n v="461.94"/>
    <n v="4.7619047620000003"/>
    <n v="23.097000000000001"/>
    <n v="6.1"/>
  </r>
  <r>
    <s v="565-80-5980"/>
    <x v="1"/>
    <x v="1"/>
    <x v="0"/>
    <x v="0"/>
    <x v="2"/>
    <n v="47.38"/>
    <n v="4"/>
    <n v="9.4760000000000009"/>
    <n v="198.99600000000001"/>
    <x v="54"/>
    <d v="1899-12-30T10:25:00"/>
    <x v="1"/>
    <n v="189.52"/>
    <n v="4.7619047620000003"/>
    <n v="9.4760000000000009"/>
    <n v="7.1"/>
  </r>
  <r>
    <s v="225-32-0908"/>
    <x v="1"/>
    <x v="1"/>
    <x v="1"/>
    <x v="0"/>
    <x v="3"/>
    <n v="44.86"/>
    <n v="10"/>
    <n v="22.43"/>
    <n v="471.03"/>
    <x v="53"/>
    <d v="1899-12-30T19:54:00"/>
    <x v="0"/>
    <n v="448.6"/>
    <n v="4.7619047620000003"/>
    <n v="22.43"/>
    <n v="8.1999999999999993"/>
  </r>
  <r>
    <s v="873-51-0671"/>
    <x v="0"/>
    <x v="0"/>
    <x v="0"/>
    <x v="0"/>
    <x v="3"/>
    <n v="21.98"/>
    <n v="7"/>
    <n v="7.6929999999999996"/>
    <n v="161.553"/>
    <x v="8"/>
    <d v="1899-12-30T16:42:00"/>
    <x v="0"/>
    <n v="153.86000000000001"/>
    <n v="4.7619047620000003"/>
    <n v="7.6929999999999996"/>
    <n v="5.0999999999999996"/>
  </r>
  <r>
    <s v="152-08-9985"/>
    <x v="2"/>
    <x v="2"/>
    <x v="0"/>
    <x v="1"/>
    <x v="0"/>
    <n v="64.36"/>
    <n v="9"/>
    <n v="28.962"/>
    <n v="608.202"/>
    <x v="41"/>
    <d v="1899-12-30T12:09:00"/>
    <x v="2"/>
    <n v="579.24"/>
    <n v="4.7619047620000003"/>
    <n v="28.962"/>
    <n v="8.6"/>
  </r>
  <r>
    <s v="512-91-0811"/>
    <x v="1"/>
    <x v="1"/>
    <x v="1"/>
    <x v="1"/>
    <x v="0"/>
    <n v="89.75"/>
    <n v="1"/>
    <n v="4.4874999999999998"/>
    <n v="94.237499999999997"/>
    <x v="10"/>
    <d v="1899-12-30T20:05:00"/>
    <x v="2"/>
    <n v="89.75"/>
    <n v="4.7619047620000003"/>
    <n v="4.4874999999999998"/>
    <n v="6.6"/>
  </r>
  <r>
    <s v="594-34-4444"/>
    <x v="0"/>
    <x v="0"/>
    <x v="1"/>
    <x v="1"/>
    <x v="1"/>
    <n v="97.16"/>
    <n v="1"/>
    <n v="4.8579999999999997"/>
    <n v="102.018"/>
    <x v="1"/>
    <d v="1899-12-30T20:38:00"/>
    <x v="0"/>
    <n v="97.16"/>
    <n v="4.7619047620000003"/>
    <n v="4.8579999999999997"/>
    <n v="7.2"/>
  </r>
  <r>
    <s v="766-85-7061"/>
    <x v="2"/>
    <x v="2"/>
    <x v="1"/>
    <x v="1"/>
    <x v="0"/>
    <n v="87.87"/>
    <n v="10"/>
    <n v="43.935000000000002"/>
    <n v="922.63499999999999"/>
    <x v="14"/>
    <d v="1899-12-30T10:25:00"/>
    <x v="0"/>
    <n v="878.7"/>
    <n v="4.7619047620000003"/>
    <n v="43.935000000000002"/>
    <n v="5.0999999999999996"/>
  </r>
  <r>
    <s v="871-39-9221"/>
    <x v="1"/>
    <x v="1"/>
    <x v="1"/>
    <x v="0"/>
    <x v="1"/>
    <n v="12.45"/>
    <n v="6"/>
    <n v="3.7349999999999999"/>
    <n v="78.435000000000002"/>
    <x v="57"/>
    <d v="1899-12-30T13:11:00"/>
    <x v="1"/>
    <n v="74.7"/>
    <n v="4.7619047620000003"/>
    <n v="3.7349999999999999"/>
    <n v="4.0999999999999996"/>
  </r>
  <r>
    <s v="865-92-6136"/>
    <x v="0"/>
    <x v="0"/>
    <x v="1"/>
    <x v="1"/>
    <x v="4"/>
    <n v="52.75"/>
    <n v="3"/>
    <n v="7.9124999999999996"/>
    <n v="166.16249999999999"/>
    <x v="28"/>
    <d v="1899-12-30T10:16:00"/>
    <x v="0"/>
    <n v="158.25"/>
    <n v="4.7619047620000003"/>
    <n v="7.9124999999999996"/>
    <n v="9.3000000000000007"/>
  </r>
  <r>
    <s v="733-01-9107"/>
    <x v="2"/>
    <x v="2"/>
    <x v="1"/>
    <x v="1"/>
    <x v="2"/>
    <n v="82.7"/>
    <n v="6"/>
    <n v="24.81"/>
    <n v="521.01"/>
    <x v="19"/>
    <d v="1899-12-30T18:14:00"/>
    <x v="1"/>
    <n v="496.2"/>
    <n v="4.7619047620000003"/>
    <n v="24.81"/>
    <n v="7.4"/>
  </r>
  <r>
    <s v="163-56-7055"/>
    <x v="1"/>
    <x v="1"/>
    <x v="0"/>
    <x v="1"/>
    <x v="5"/>
    <n v="48.71"/>
    <n v="1"/>
    <n v="2.4355000000000002"/>
    <n v="51.145499999999998"/>
    <x v="58"/>
    <d v="1899-12-30T19:20:00"/>
    <x v="1"/>
    <n v="48.71"/>
    <n v="4.7619047620000003"/>
    <n v="2.4355000000000002"/>
    <n v="4.0999999999999996"/>
  </r>
  <r>
    <s v="189-98-2939"/>
    <x v="1"/>
    <x v="1"/>
    <x v="1"/>
    <x v="1"/>
    <x v="5"/>
    <n v="78.55"/>
    <n v="9"/>
    <n v="35.347499999999997"/>
    <n v="742.29750000000001"/>
    <x v="59"/>
    <d v="1899-12-30T13:22:00"/>
    <x v="1"/>
    <n v="706.95"/>
    <n v="4.7619047620000003"/>
    <n v="35.347499999999997"/>
    <n v="7.2"/>
  </r>
  <r>
    <s v="551-21-3069"/>
    <x v="1"/>
    <x v="1"/>
    <x v="1"/>
    <x v="0"/>
    <x v="1"/>
    <n v="23.07"/>
    <n v="9"/>
    <n v="10.381500000000001"/>
    <n v="218.01150000000001"/>
    <x v="60"/>
    <d v="1899-12-30T11:27:00"/>
    <x v="1"/>
    <n v="207.63"/>
    <n v="4.7619047620000003"/>
    <n v="10.381500000000001"/>
    <n v="4.9000000000000004"/>
  </r>
  <r>
    <s v="212-62-1842"/>
    <x v="0"/>
    <x v="0"/>
    <x v="1"/>
    <x v="1"/>
    <x v="4"/>
    <n v="58.26"/>
    <n v="6"/>
    <n v="17.478000000000002"/>
    <n v="367.03800000000001"/>
    <x v="61"/>
    <d v="1899-12-30T16:44:00"/>
    <x v="1"/>
    <n v="349.56"/>
    <n v="4.7619047620000003"/>
    <n v="17.478000000000002"/>
    <n v="9.9"/>
  </r>
  <r>
    <s v="716-39-1409"/>
    <x v="2"/>
    <x v="2"/>
    <x v="1"/>
    <x v="1"/>
    <x v="0"/>
    <n v="30.35"/>
    <n v="7"/>
    <n v="10.6225"/>
    <n v="223.07249999999999"/>
    <x v="35"/>
    <d v="1899-12-30T18:19:00"/>
    <x v="1"/>
    <n v="212.45"/>
    <n v="4.7619047620000003"/>
    <n v="10.6225"/>
    <n v="8"/>
  </r>
  <r>
    <s v="704-48-3927"/>
    <x v="0"/>
    <x v="0"/>
    <x v="0"/>
    <x v="1"/>
    <x v="1"/>
    <n v="88.67"/>
    <n v="10"/>
    <n v="44.335000000000001"/>
    <n v="931.03499999999997"/>
    <x v="52"/>
    <d v="1899-12-30T14:50:00"/>
    <x v="0"/>
    <n v="886.7"/>
    <n v="4.7619047620000003"/>
    <n v="44.335000000000001"/>
    <n v="7.3"/>
  </r>
  <r>
    <s v="628-34-3388"/>
    <x v="1"/>
    <x v="1"/>
    <x v="1"/>
    <x v="1"/>
    <x v="5"/>
    <n v="27.38"/>
    <n v="6"/>
    <n v="8.2140000000000004"/>
    <n v="172.494"/>
    <x v="0"/>
    <d v="1899-12-30T20:54:00"/>
    <x v="2"/>
    <n v="164.28"/>
    <n v="4.7619047620000003"/>
    <n v="8.2140000000000004"/>
    <n v="7.9"/>
  </r>
  <r>
    <s v="630-74-5166"/>
    <x v="0"/>
    <x v="0"/>
    <x v="1"/>
    <x v="1"/>
    <x v="3"/>
    <n v="62.13"/>
    <n v="6"/>
    <n v="18.638999999999999"/>
    <n v="391.41899999999998"/>
    <x v="23"/>
    <d v="1899-12-30T20:19:00"/>
    <x v="1"/>
    <n v="372.78"/>
    <n v="4.7619047620000003"/>
    <n v="18.638999999999999"/>
    <n v="7.4"/>
  </r>
  <r>
    <s v="588-01-7461"/>
    <x v="1"/>
    <x v="1"/>
    <x v="1"/>
    <x v="0"/>
    <x v="4"/>
    <n v="33.979999999999997"/>
    <n v="9"/>
    <n v="15.291"/>
    <n v="321.11099999999999"/>
    <x v="62"/>
    <d v="1899-12-30T10:43:00"/>
    <x v="1"/>
    <n v="305.82"/>
    <n v="4.7619047620000003"/>
    <n v="15.291"/>
    <n v="4.2"/>
  </r>
  <r>
    <s v="861-77-0145"/>
    <x v="1"/>
    <x v="1"/>
    <x v="0"/>
    <x v="1"/>
    <x v="1"/>
    <n v="81.97"/>
    <n v="10"/>
    <n v="40.984999999999999"/>
    <n v="860.68499999999995"/>
    <x v="2"/>
    <d v="1899-12-30T14:30:00"/>
    <x v="1"/>
    <n v="819.7"/>
    <n v="4.7619047620000003"/>
    <n v="40.984999999999999"/>
    <n v="9.1999999999999993"/>
  </r>
  <r>
    <s v="479-26-8945"/>
    <x v="2"/>
    <x v="2"/>
    <x v="0"/>
    <x v="0"/>
    <x v="3"/>
    <n v="16.489999999999998"/>
    <n v="2"/>
    <n v="1.649"/>
    <n v="34.628999999999998"/>
    <x v="63"/>
    <d v="1899-12-30T11:32:00"/>
    <x v="0"/>
    <n v="32.979999999999997"/>
    <n v="4.7619047620000003"/>
    <n v="1.649"/>
    <n v="4.5999999999999996"/>
  </r>
  <r>
    <s v="210-67-5886"/>
    <x v="1"/>
    <x v="1"/>
    <x v="0"/>
    <x v="0"/>
    <x v="0"/>
    <n v="98.21"/>
    <n v="3"/>
    <n v="14.7315"/>
    <n v="309.36149999999998"/>
    <x v="63"/>
    <d v="1899-12-30T10:41:00"/>
    <x v="2"/>
    <n v="294.63"/>
    <n v="4.7619047620000003"/>
    <n v="14.7315"/>
    <n v="7.8"/>
  </r>
  <r>
    <s v="227-78-1148"/>
    <x v="2"/>
    <x v="2"/>
    <x v="1"/>
    <x v="0"/>
    <x v="5"/>
    <n v="72.84"/>
    <n v="7"/>
    <n v="25.494"/>
    <n v="535.37400000000002"/>
    <x v="42"/>
    <d v="1899-12-30T12:44:00"/>
    <x v="1"/>
    <n v="509.88"/>
    <n v="4.7619047620000003"/>
    <n v="25.494"/>
    <n v="8.4"/>
  </r>
  <r>
    <s v="645-44-1170"/>
    <x v="0"/>
    <x v="0"/>
    <x v="0"/>
    <x v="1"/>
    <x v="2"/>
    <n v="58.07"/>
    <n v="9"/>
    <n v="26.131499999999999"/>
    <n v="548.76149999999996"/>
    <x v="64"/>
    <d v="1899-12-30T20:07:00"/>
    <x v="0"/>
    <n v="522.63"/>
    <n v="4.7619047620000003"/>
    <n v="26.131499999999999"/>
    <n v="4.3"/>
  </r>
  <r>
    <s v="237-01-6122"/>
    <x v="1"/>
    <x v="1"/>
    <x v="0"/>
    <x v="0"/>
    <x v="2"/>
    <n v="80.790000000000006"/>
    <n v="9"/>
    <n v="36.355499999999999"/>
    <n v="763.46550000000002"/>
    <x v="60"/>
    <d v="1899-12-30T20:31:00"/>
    <x v="2"/>
    <n v="727.11"/>
    <n v="4.7619047620000003"/>
    <n v="36.355499999999999"/>
    <n v="9.5"/>
  </r>
  <r>
    <s v="225-98-1496"/>
    <x v="1"/>
    <x v="1"/>
    <x v="1"/>
    <x v="0"/>
    <x v="5"/>
    <n v="27.02"/>
    <n v="3"/>
    <n v="4.0529999999999999"/>
    <n v="85.113"/>
    <x v="22"/>
    <d v="1899-12-30T13:01:00"/>
    <x v="2"/>
    <n v="81.06"/>
    <n v="4.7619047620000003"/>
    <n v="4.0529999999999999"/>
    <n v="7.1"/>
  </r>
  <r>
    <s v="291-32-1427"/>
    <x v="2"/>
    <x v="2"/>
    <x v="0"/>
    <x v="1"/>
    <x v="5"/>
    <n v="21.94"/>
    <n v="5"/>
    <n v="5.4850000000000003"/>
    <n v="115.185"/>
    <x v="19"/>
    <d v="1899-12-30T12:29:00"/>
    <x v="0"/>
    <n v="109.7"/>
    <n v="4.7619047620000003"/>
    <n v="5.4850000000000003"/>
    <n v="5.3"/>
  </r>
  <r>
    <s v="659-65-8956"/>
    <x v="2"/>
    <x v="2"/>
    <x v="0"/>
    <x v="1"/>
    <x v="5"/>
    <n v="51.36"/>
    <n v="1"/>
    <n v="2.5680000000000001"/>
    <n v="53.927999999999997"/>
    <x v="65"/>
    <d v="1899-12-30T15:26:00"/>
    <x v="0"/>
    <n v="51.36"/>
    <n v="4.7619047620000003"/>
    <n v="2.5680000000000001"/>
    <n v="5.2"/>
  </r>
  <r>
    <s v="642-32-2990"/>
    <x v="0"/>
    <x v="0"/>
    <x v="1"/>
    <x v="0"/>
    <x v="4"/>
    <n v="10.96"/>
    <n v="10"/>
    <n v="5.48"/>
    <n v="115.08"/>
    <x v="30"/>
    <d v="1899-12-30T20:48:00"/>
    <x v="0"/>
    <n v="109.6"/>
    <n v="4.7619047620000003"/>
    <n v="5.48"/>
    <n v="6"/>
  </r>
  <r>
    <s v="378-24-2715"/>
    <x v="2"/>
    <x v="2"/>
    <x v="1"/>
    <x v="1"/>
    <x v="2"/>
    <n v="53.44"/>
    <n v="2"/>
    <n v="5.3440000000000003"/>
    <n v="112.224"/>
    <x v="40"/>
    <d v="1899-12-30T20:38:00"/>
    <x v="0"/>
    <n v="106.88"/>
    <n v="4.7619047620000003"/>
    <n v="5.3440000000000003"/>
    <n v="4.0999999999999996"/>
  </r>
  <r>
    <s v="638-60-7125"/>
    <x v="0"/>
    <x v="0"/>
    <x v="1"/>
    <x v="0"/>
    <x v="1"/>
    <n v="99.56"/>
    <n v="8"/>
    <n v="39.823999999999998"/>
    <n v="836.30399999999997"/>
    <x v="44"/>
    <d v="1899-12-30T17:03:00"/>
    <x v="2"/>
    <n v="796.48"/>
    <n v="4.7619047620000003"/>
    <n v="39.823999999999998"/>
    <n v="5.2"/>
  </r>
  <r>
    <s v="659-36-1684"/>
    <x v="1"/>
    <x v="1"/>
    <x v="0"/>
    <x v="1"/>
    <x v="3"/>
    <n v="57.12"/>
    <n v="7"/>
    <n v="19.992000000000001"/>
    <n v="419.83199999999999"/>
    <x v="52"/>
    <d v="1899-12-30T12:02:00"/>
    <x v="2"/>
    <n v="399.84"/>
    <n v="4.7619047620000003"/>
    <n v="19.992000000000001"/>
    <n v="6.5"/>
  </r>
  <r>
    <s v="219-22-9386"/>
    <x v="2"/>
    <x v="2"/>
    <x v="0"/>
    <x v="1"/>
    <x v="3"/>
    <n v="99.96"/>
    <n v="9"/>
    <n v="44.981999999999999"/>
    <n v="944.62199999999996"/>
    <x v="11"/>
    <d v="1899-12-30T17:26:00"/>
    <x v="2"/>
    <n v="899.64"/>
    <n v="4.7619047620000003"/>
    <n v="44.981999999999999"/>
    <n v="4.2"/>
  </r>
  <r>
    <s v="336-78-2147"/>
    <x v="1"/>
    <x v="1"/>
    <x v="0"/>
    <x v="1"/>
    <x v="2"/>
    <n v="63.91"/>
    <n v="8"/>
    <n v="25.564"/>
    <n v="536.84400000000005"/>
    <x v="45"/>
    <d v="1899-12-30T19:52:00"/>
    <x v="2"/>
    <n v="511.28"/>
    <n v="4.7619047620000003"/>
    <n v="25.564"/>
    <n v="4.5999999999999996"/>
  </r>
  <r>
    <s v="268-27-6179"/>
    <x v="2"/>
    <x v="2"/>
    <x v="0"/>
    <x v="0"/>
    <x v="5"/>
    <n v="56.47"/>
    <n v="8"/>
    <n v="22.588000000000001"/>
    <n v="474.34800000000001"/>
    <x v="11"/>
    <d v="1899-12-30T14:57:00"/>
    <x v="0"/>
    <n v="451.76"/>
    <n v="4.7619047620000003"/>
    <n v="22.588000000000001"/>
    <n v="7.3"/>
  </r>
  <r>
    <s v="668-90-8900"/>
    <x v="0"/>
    <x v="0"/>
    <x v="1"/>
    <x v="0"/>
    <x v="2"/>
    <n v="93.69"/>
    <n v="7"/>
    <n v="32.791499999999999"/>
    <n v="688.62149999999997"/>
    <x v="24"/>
    <d v="1899-12-30T18:44:00"/>
    <x v="2"/>
    <n v="655.83"/>
    <n v="4.7619047620000003"/>
    <n v="32.791499999999999"/>
    <n v="4.5"/>
  </r>
  <r>
    <s v="870-54-3162"/>
    <x v="0"/>
    <x v="0"/>
    <x v="1"/>
    <x v="0"/>
    <x v="3"/>
    <n v="32.25"/>
    <n v="5"/>
    <n v="8.0625"/>
    <n v="169.3125"/>
    <x v="3"/>
    <d v="1899-12-30T13:26:00"/>
    <x v="1"/>
    <n v="161.25"/>
    <n v="4.7619047620000003"/>
    <n v="8.0625"/>
    <n v="9"/>
  </r>
  <r>
    <s v="189-08-9157"/>
    <x v="1"/>
    <x v="1"/>
    <x v="1"/>
    <x v="0"/>
    <x v="5"/>
    <n v="31.73"/>
    <n v="9"/>
    <n v="14.278499999999999"/>
    <n v="299.8485"/>
    <x v="66"/>
    <d v="1899-12-30T16:17:00"/>
    <x v="2"/>
    <n v="285.57"/>
    <n v="4.7619047620000003"/>
    <n v="14.278499999999999"/>
    <n v="5.9"/>
  </r>
  <r>
    <s v="663-86-9076"/>
    <x v="1"/>
    <x v="1"/>
    <x v="0"/>
    <x v="0"/>
    <x v="4"/>
    <n v="68.540000000000006"/>
    <n v="8"/>
    <n v="27.416"/>
    <n v="575.73599999999999"/>
    <x v="66"/>
    <d v="1899-12-30T15:57:00"/>
    <x v="0"/>
    <n v="548.32000000000005"/>
    <n v="4.7619047620000003"/>
    <n v="27.416"/>
    <n v="8.5"/>
  </r>
  <r>
    <s v="549-84-7482"/>
    <x v="2"/>
    <x v="2"/>
    <x v="1"/>
    <x v="0"/>
    <x v="3"/>
    <n v="90.28"/>
    <n v="9"/>
    <n v="40.625999999999998"/>
    <n v="853.14599999999996"/>
    <x v="4"/>
    <d v="1899-12-30T11:15:00"/>
    <x v="0"/>
    <n v="812.52"/>
    <n v="4.7619047620000003"/>
    <n v="40.625999999999998"/>
    <n v="7.2"/>
  </r>
  <r>
    <s v="191-10-6171"/>
    <x v="2"/>
    <x v="2"/>
    <x v="1"/>
    <x v="0"/>
    <x v="5"/>
    <n v="39.619999999999997"/>
    <n v="7"/>
    <n v="13.867000000000001"/>
    <n v="291.20699999999999"/>
    <x v="25"/>
    <d v="1899-12-30T13:18:00"/>
    <x v="1"/>
    <n v="277.33999999999997"/>
    <n v="4.7619047620000003"/>
    <n v="13.867000000000001"/>
    <n v="7.5"/>
  </r>
  <r>
    <s v="802-70-5316"/>
    <x v="0"/>
    <x v="0"/>
    <x v="0"/>
    <x v="0"/>
    <x v="3"/>
    <n v="92.13"/>
    <n v="6"/>
    <n v="27.638999999999999"/>
    <n v="580.41899999999998"/>
    <x v="43"/>
    <d v="1899-12-30T20:34:00"/>
    <x v="1"/>
    <n v="552.78"/>
    <n v="4.7619047620000003"/>
    <n v="27.638999999999999"/>
    <n v="8.3000000000000007"/>
  </r>
  <r>
    <s v="695-51-0018"/>
    <x v="2"/>
    <x v="2"/>
    <x v="1"/>
    <x v="0"/>
    <x v="3"/>
    <n v="34.840000000000003"/>
    <n v="4"/>
    <n v="6.968"/>
    <n v="146.328"/>
    <x v="34"/>
    <d v="1899-12-30T18:36:00"/>
    <x v="1"/>
    <n v="139.36000000000001"/>
    <n v="4.7619047620000003"/>
    <n v="6.968"/>
    <n v="7.4"/>
  </r>
  <r>
    <s v="590-83-4591"/>
    <x v="2"/>
    <x v="2"/>
    <x v="0"/>
    <x v="1"/>
    <x v="1"/>
    <n v="87.45"/>
    <n v="6"/>
    <n v="26.234999999999999"/>
    <n v="550.93499999999995"/>
    <x v="21"/>
    <d v="1899-12-30T14:40:00"/>
    <x v="2"/>
    <n v="524.70000000000005"/>
    <n v="4.7619047620000003"/>
    <n v="26.234999999999999"/>
    <n v="8.8000000000000007"/>
  </r>
  <r>
    <s v="483-71-1164"/>
    <x v="1"/>
    <x v="1"/>
    <x v="1"/>
    <x v="0"/>
    <x v="0"/>
    <n v="81.3"/>
    <n v="6"/>
    <n v="24.39"/>
    <n v="512.19000000000005"/>
    <x v="1"/>
    <d v="1899-12-30T16:43:00"/>
    <x v="0"/>
    <n v="487.8"/>
    <n v="4.7619047620000003"/>
    <n v="24.39"/>
    <n v="5.3"/>
  </r>
  <r>
    <s v="597-78-7908"/>
    <x v="1"/>
    <x v="1"/>
    <x v="1"/>
    <x v="1"/>
    <x v="5"/>
    <n v="90.22"/>
    <n v="3"/>
    <n v="13.532999999999999"/>
    <n v="284.19299999999998"/>
    <x v="67"/>
    <d v="1899-12-30T19:39:00"/>
    <x v="1"/>
    <n v="270.66000000000003"/>
    <n v="4.7619047620000003"/>
    <n v="13.532999999999999"/>
    <n v="6.2"/>
  </r>
  <r>
    <s v="700-81-1757"/>
    <x v="0"/>
    <x v="0"/>
    <x v="1"/>
    <x v="0"/>
    <x v="1"/>
    <n v="26.31"/>
    <n v="5"/>
    <n v="6.5774999999999997"/>
    <n v="138.1275"/>
    <x v="68"/>
    <d v="1899-12-30T20:59:00"/>
    <x v="2"/>
    <n v="131.55000000000001"/>
    <n v="4.7619047620000003"/>
    <n v="6.5774999999999997"/>
    <n v="8.8000000000000007"/>
  </r>
  <r>
    <s v="354-39-5160"/>
    <x v="0"/>
    <x v="0"/>
    <x v="0"/>
    <x v="0"/>
    <x v="2"/>
    <n v="34.42"/>
    <n v="6"/>
    <n v="10.326000000000001"/>
    <n v="216.846"/>
    <x v="67"/>
    <d v="1899-12-30T15:39:00"/>
    <x v="1"/>
    <n v="206.52"/>
    <n v="4.7619047620000003"/>
    <n v="10.326000000000001"/>
    <n v="9.8000000000000007"/>
  </r>
  <r>
    <s v="241-72-9525"/>
    <x v="2"/>
    <x v="2"/>
    <x v="1"/>
    <x v="1"/>
    <x v="3"/>
    <n v="51.91"/>
    <n v="10"/>
    <n v="25.954999999999998"/>
    <n v="545.05499999999995"/>
    <x v="69"/>
    <d v="1899-12-30T12:21:00"/>
    <x v="1"/>
    <n v="519.1"/>
    <n v="4.7619047620000003"/>
    <n v="25.954999999999998"/>
    <n v="8.1999999999999993"/>
  </r>
  <r>
    <s v="575-30-8091"/>
    <x v="0"/>
    <x v="0"/>
    <x v="1"/>
    <x v="1"/>
    <x v="3"/>
    <n v="72.5"/>
    <n v="8"/>
    <n v="29"/>
    <n v="609"/>
    <x v="32"/>
    <d v="1899-12-30T19:25:00"/>
    <x v="0"/>
    <n v="580"/>
    <n v="4.7619047620000003"/>
    <n v="29"/>
    <n v="9.1999999999999993"/>
  </r>
  <r>
    <s v="731-81-9469"/>
    <x v="1"/>
    <x v="1"/>
    <x v="0"/>
    <x v="0"/>
    <x v="3"/>
    <n v="89.8"/>
    <n v="10"/>
    <n v="44.9"/>
    <n v="942.9"/>
    <x v="54"/>
    <d v="1899-12-30T13:00:00"/>
    <x v="2"/>
    <n v="898"/>
    <n v="4.7619047620000003"/>
    <n v="44.9"/>
    <n v="5.4"/>
  </r>
  <r>
    <s v="280-17-4359"/>
    <x v="1"/>
    <x v="1"/>
    <x v="0"/>
    <x v="1"/>
    <x v="0"/>
    <n v="90.5"/>
    <n v="10"/>
    <n v="45.25"/>
    <n v="950.25"/>
    <x v="25"/>
    <d v="1899-12-30T13:48:00"/>
    <x v="1"/>
    <n v="905"/>
    <n v="4.7619047620000003"/>
    <n v="45.25"/>
    <n v="8.1"/>
  </r>
  <r>
    <s v="338-65-2210"/>
    <x v="1"/>
    <x v="1"/>
    <x v="0"/>
    <x v="0"/>
    <x v="0"/>
    <n v="68.599999999999994"/>
    <n v="10"/>
    <n v="34.299999999999997"/>
    <n v="720.3"/>
    <x v="63"/>
    <d v="1899-12-30T19:57:00"/>
    <x v="1"/>
    <n v="686"/>
    <n v="4.7619047620000003"/>
    <n v="34.299999999999997"/>
    <n v="9.1"/>
  </r>
  <r>
    <s v="488-25-4221"/>
    <x v="1"/>
    <x v="1"/>
    <x v="0"/>
    <x v="0"/>
    <x v="4"/>
    <n v="30.41"/>
    <n v="1"/>
    <n v="1.5205"/>
    <n v="31.930499999999999"/>
    <x v="70"/>
    <d v="1899-12-30T10:36:00"/>
    <x v="2"/>
    <n v="30.41"/>
    <n v="4.7619047620000003"/>
    <n v="1.5205"/>
    <n v="8.4"/>
  </r>
  <r>
    <s v="239-10-7476"/>
    <x v="0"/>
    <x v="0"/>
    <x v="1"/>
    <x v="0"/>
    <x v="2"/>
    <n v="77.95"/>
    <n v="6"/>
    <n v="23.385000000000002"/>
    <n v="491.08499999999998"/>
    <x v="18"/>
    <d v="1899-12-30T16:37:00"/>
    <x v="0"/>
    <n v="467.7"/>
    <n v="4.7619047620000003"/>
    <n v="23.385000000000002"/>
    <n v="8"/>
  </r>
  <r>
    <s v="458-41-1477"/>
    <x v="1"/>
    <x v="1"/>
    <x v="1"/>
    <x v="0"/>
    <x v="0"/>
    <n v="46.26"/>
    <n v="6"/>
    <n v="13.878"/>
    <n v="291.43799999999999"/>
    <x v="1"/>
    <d v="1899-12-30T17:11:00"/>
    <x v="2"/>
    <n v="277.56"/>
    <n v="4.7619047620000003"/>
    <n v="13.878"/>
    <n v="9.5"/>
  </r>
  <r>
    <s v="685-64-1609"/>
    <x v="0"/>
    <x v="0"/>
    <x v="0"/>
    <x v="0"/>
    <x v="5"/>
    <n v="30.14"/>
    <n v="10"/>
    <n v="15.07"/>
    <n v="316.47000000000003"/>
    <x v="34"/>
    <d v="1899-12-30T12:28:00"/>
    <x v="0"/>
    <n v="301.39999999999998"/>
    <n v="4.7619047620000003"/>
    <n v="15.07"/>
    <n v="9.1999999999999993"/>
  </r>
  <r>
    <s v="568-90-5112"/>
    <x v="1"/>
    <x v="1"/>
    <x v="1"/>
    <x v="1"/>
    <x v="0"/>
    <n v="66.14"/>
    <n v="4"/>
    <n v="13.228"/>
    <n v="277.78800000000001"/>
    <x v="35"/>
    <d v="1899-12-30T12:46:00"/>
    <x v="2"/>
    <n v="264.56"/>
    <n v="4.7619047620000003"/>
    <n v="13.228"/>
    <n v="5.6"/>
  </r>
  <r>
    <s v="262-47-2794"/>
    <x v="2"/>
    <x v="2"/>
    <x v="0"/>
    <x v="1"/>
    <x v="2"/>
    <n v="71.86"/>
    <n v="8"/>
    <n v="28.744"/>
    <n v="603.62400000000002"/>
    <x v="43"/>
    <d v="1899-12-30T15:07:00"/>
    <x v="2"/>
    <n v="574.88"/>
    <n v="4.7619047620000003"/>
    <n v="28.744"/>
    <n v="6.2"/>
  </r>
  <r>
    <s v="238-49-0436"/>
    <x v="0"/>
    <x v="0"/>
    <x v="1"/>
    <x v="1"/>
    <x v="0"/>
    <n v="32.46"/>
    <n v="8"/>
    <n v="12.984"/>
    <n v="272.66399999999999"/>
    <x v="39"/>
    <d v="1899-12-30T13:48:00"/>
    <x v="2"/>
    <n v="259.68"/>
    <n v="4.7619047620000003"/>
    <n v="12.984"/>
    <n v="4.9000000000000004"/>
  </r>
  <r>
    <s v="608-96-3517"/>
    <x v="2"/>
    <x v="2"/>
    <x v="0"/>
    <x v="0"/>
    <x v="5"/>
    <n v="91.54"/>
    <n v="4"/>
    <n v="18.308"/>
    <n v="384.46800000000002"/>
    <x v="28"/>
    <d v="1899-12-30T19:20:00"/>
    <x v="2"/>
    <n v="366.16"/>
    <n v="4.7619047620000003"/>
    <n v="18.308"/>
    <n v="4.8"/>
  </r>
  <r>
    <s v="584-86-7256"/>
    <x v="1"/>
    <x v="1"/>
    <x v="0"/>
    <x v="1"/>
    <x v="3"/>
    <n v="34.56"/>
    <n v="7"/>
    <n v="12.096"/>
    <n v="254.01599999999999"/>
    <x v="16"/>
    <d v="1899-12-30T16:07:00"/>
    <x v="2"/>
    <n v="241.92"/>
    <n v="4.7619047620000003"/>
    <n v="12.096"/>
    <n v="7.3"/>
  </r>
  <r>
    <s v="746-94-0204"/>
    <x v="0"/>
    <x v="0"/>
    <x v="1"/>
    <x v="1"/>
    <x v="5"/>
    <n v="83.24"/>
    <n v="9"/>
    <n v="37.457999999999998"/>
    <n v="786.61800000000005"/>
    <x v="71"/>
    <d v="1899-12-30T11:56:00"/>
    <x v="2"/>
    <n v="749.16"/>
    <n v="4.7619047620000003"/>
    <n v="37.457999999999998"/>
    <n v="7.4"/>
  </r>
  <r>
    <s v="214-17-6927"/>
    <x v="1"/>
    <x v="1"/>
    <x v="1"/>
    <x v="0"/>
    <x v="4"/>
    <n v="16.48"/>
    <n v="6"/>
    <n v="4.944"/>
    <n v="103.824"/>
    <x v="13"/>
    <d v="1899-12-30T18:23:00"/>
    <x v="0"/>
    <n v="98.88"/>
    <n v="4.7619047620000003"/>
    <n v="4.944"/>
    <n v="9.9"/>
  </r>
  <r>
    <s v="400-89-4171"/>
    <x v="1"/>
    <x v="1"/>
    <x v="1"/>
    <x v="0"/>
    <x v="3"/>
    <n v="80.97"/>
    <n v="8"/>
    <n v="32.387999999999998"/>
    <n v="680.14800000000002"/>
    <x v="26"/>
    <d v="1899-12-30T13:05:00"/>
    <x v="1"/>
    <n v="647.76"/>
    <n v="4.7619047620000003"/>
    <n v="32.387999999999998"/>
    <n v="9.3000000000000007"/>
  </r>
  <r>
    <s v="782-95-9291"/>
    <x v="0"/>
    <x v="0"/>
    <x v="0"/>
    <x v="1"/>
    <x v="4"/>
    <n v="92.29"/>
    <n v="5"/>
    <n v="23.072500000000002"/>
    <n v="484.52249999999998"/>
    <x v="9"/>
    <d v="1899-12-30T15:55:00"/>
    <x v="2"/>
    <n v="461.45"/>
    <n v="4.7619047620000003"/>
    <n v="23.072500000000002"/>
    <n v="9"/>
  </r>
  <r>
    <s v="279-74-2924"/>
    <x v="2"/>
    <x v="2"/>
    <x v="0"/>
    <x v="1"/>
    <x v="1"/>
    <n v="72.17"/>
    <n v="1"/>
    <n v="3.6084999999999998"/>
    <n v="75.778499999999994"/>
    <x v="72"/>
    <d v="1899-12-30T19:40:00"/>
    <x v="1"/>
    <n v="72.17"/>
    <n v="4.7619047620000003"/>
    <n v="3.6084999999999998"/>
    <n v="6.1"/>
  </r>
  <r>
    <s v="307-85-2293"/>
    <x v="2"/>
    <x v="2"/>
    <x v="1"/>
    <x v="1"/>
    <x v="2"/>
    <n v="50.28"/>
    <n v="5"/>
    <n v="12.57"/>
    <n v="263.97000000000003"/>
    <x v="37"/>
    <d v="1899-12-30T13:58:00"/>
    <x v="0"/>
    <n v="251.4"/>
    <n v="4.7619047620000003"/>
    <n v="12.57"/>
    <n v="9.6999999999999993"/>
  </r>
  <r>
    <s v="743-04-1105"/>
    <x v="2"/>
    <x v="2"/>
    <x v="0"/>
    <x v="1"/>
    <x v="0"/>
    <n v="97.22"/>
    <n v="9"/>
    <n v="43.749000000000002"/>
    <n v="918.72900000000004"/>
    <x v="73"/>
    <d v="1899-12-30T14:43:00"/>
    <x v="0"/>
    <n v="874.98"/>
    <n v="4.7619047620000003"/>
    <n v="43.749000000000002"/>
    <n v="6"/>
  </r>
  <r>
    <s v="423-57-2993"/>
    <x v="2"/>
    <x v="2"/>
    <x v="1"/>
    <x v="1"/>
    <x v="3"/>
    <n v="93.39"/>
    <n v="6"/>
    <n v="28.016999999999999"/>
    <n v="588.35699999999997"/>
    <x v="39"/>
    <d v="1899-12-30T19:18:00"/>
    <x v="0"/>
    <n v="560.34"/>
    <n v="4.7619047620000003"/>
    <n v="28.016999999999999"/>
    <n v="10"/>
  </r>
  <r>
    <s v="894-41-5205"/>
    <x v="1"/>
    <x v="1"/>
    <x v="1"/>
    <x v="0"/>
    <x v="4"/>
    <n v="43.18"/>
    <n v="8"/>
    <n v="17.271999999999998"/>
    <n v="362.71199999999999"/>
    <x v="64"/>
    <d v="1899-12-30T19:39:00"/>
    <x v="2"/>
    <n v="345.44"/>
    <n v="4.7619047620000003"/>
    <n v="17.271999999999998"/>
    <n v="8.3000000000000007"/>
  </r>
  <r>
    <s v="275-28-0149"/>
    <x v="0"/>
    <x v="0"/>
    <x v="1"/>
    <x v="1"/>
    <x v="3"/>
    <n v="63.69"/>
    <n v="1"/>
    <n v="3.1844999999999999"/>
    <n v="66.874499999999998"/>
    <x v="6"/>
    <d v="1899-12-30T16:21:00"/>
    <x v="1"/>
    <n v="63.69"/>
    <n v="4.7619047620000003"/>
    <n v="3.1844999999999999"/>
    <n v="6"/>
  </r>
  <r>
    <s v="101-17-6199"/>
    <x v="0"/>
    <x v="0"/>
    <x v="1"/>
    <x v="1"/>
    <x v="4"/>
    <n v="45.79"/>
    <n v="7"/>
    <n v="16.026499999999999"/>
    <n v="336.55650000000003"/>
    <x v="45"/>
    <d v="1899-12-30T19:44:00"/>
    <x v="2"/>
    <n v="320.52999999999997"/>
    <n v="4.7619047620000003"/>
    <n v="16.026499999999999"/>
    <n v="7"/>
  </r>
  <r>
    <s v="423-80-0988"/>
    <x v="1"/>
    <x v="1"/>
    <x v="1"/>
    <x v="1"/>
    <x v="3"/>
    <n v="76.400000000000006"/>
    <n v="2"/>
    <n v="7.64"/>
    <n v="160.44"/>
    <x v="74"/>
    <d v="1899-12-30T19:42:00"/>
    <x v="0"/>
    <n v="152.80000000000001"/>
    <n v="4.7619047620000003"/>
    <n v="7.64"/>
    <n v="6.5"/>
  </r>
  <r>
    <s v="548-46-9322"/>
    <x v="2"/>
    <x v="2"/>
    <x v="1"/>
    <x v="1"/>
    <x v="4"/>
    <n v="39.9"/>
    <n v="10"/>
    <n v="19.95"/>
    <n v="418.95"/>
    <x v="9"/>
    <d v="1899-12-30T15:24:00"/>
    <x v="2"/>
    <n v="399"/>
    <n v="4.7619047620000003"/>
    <n v="19.95"/>
    <n v="5.9"/>
  </r>
  <r>
    <s v="505-02-0892"/>
    <x v="2"/>
    <x v="2"/>
    <x v="0"/>
    <x v="1"/>
    <x v="0"/>
    <n v="42.57"/>
    <n v="8"/>
    <n v="17.027999999999999"/>
    <n v="357.58800000000002"/>
    <x v="6"/>
    <d v="1899-12-30T14:12:00"/>
    <x v="0"/>
    <n v="340.56"/>
    <n v="4.7619047620000003"/>
    <n v="17.027999999999999"/>
    <n v="5.6"/>
  </r>
  <r>
    <s v="234-65-2137"/>
    <x v="1"/>
    <x v="1"/>
    <x v="1"/>
    <x v="1"/>
    <x v="2"/>
    <n v="95.58"/>
    <n v="10"/>
    <n v="47.79"/>
    <n v="1003.59"/>
    <x v="65"/>
    <d v="1899-12-30T13:32:00"/>
    <x v="1"/>
    <n v="955.8"/>
    <n v="4.7619047620000003"/>
    <n v="47.79"/>
    <n v="4.8"/>
  </r>
  <r>
    <s v="687-47-8271"/>
    <x v="0"/>
    <x v="0"/>
    <x v="1"/>
    <x v="1"/>
    <x v="5"/>
    <n v="98.98"/>
    <n v="10"/>
    <n v="49.49"/>
    <n v="1039.29"/>
    <x v="4"/>
    <d v="1899-12-30T16:20:00"/>
    <x v="2"/>
    <n v="989.8"/>
    <n v="4.7619047620000003"/>
    <n v="49.49"/>
    <n v="8.6999999999999993"/>
  </r>
  <r>
    <s v="796-32-9050"/>
    <x v="0"/>
    <x v="0"/>
    <x v="1"/>
    <x v="1"/>
    <x v="4"/>
    <n v="51.28"/>
    <n v="6"/>
    <n v="15.384"/>
    <n v="323.06400000000002"/>
    <x v="64"/>
    <d v="1899-12-30T16:31:00"/>
    <x v="1"/>
    <n v="307.68"/>
    <n v="4.7619047620000003"/>
    <n v="15.384"/>
    <n v="6.5"/>
  </r>
  <r>
    <s v="105-31-1824"/>
    <x v="0"/>
    <x v="0"/>
    <x v="0"/>
    <x v="1"/>
    <x v="3"/>
    <n v="69.52"/>
    <n v="7"/>
    <n v="24.332000000000001"/>
    <n v="510.97199999999998"/>
    <x v="60"/>
    <d v="1899-12-30T15:10:00"/>
    <x v="2"/>
    <n v="486.64"/>
    <n v="4.7619047620000003"/>
    <n v="24.332000000000001"/>
    <n v="8.5"/>
  </r>
  <r>
    <s v="249-42-3782"/>
    <x v="0"/>
    <x v="0"/>
    <x v="1"/>
    <x v="1"/>
    <x v="0"/>
    <n v="70.010000000000005"/>
    <n v="5"/>
    <n v="17.502500000000001"/>
    <n v="367.55250000000001"/>
    <x v="75"/>
    <d v="1899-12-30T11:36:00"/>
    <x v="0"/>
    <n v="350.05"/>
    <n v="4.7619047620000003"/>
    <n v="17.502500000000001"/>
    <n v="5.5"/>
  </r>
  <r>
    <s v="316-55-4634"/>
    <x v="2"/>
    <x v="2"/>
    <x v="0"/>
    <x v="1"/>
    <x v="4"/>
    <n v="80.05"/>
    <n v="5"/>
    <n v="20.012499999999999"/>
    <n v="420.26249999999999"/>
    <x v="53"/>
    <d v="1899-12-30T12:45:00"/>
    <x v="2"/>
    <n v="400.25"/>
    <n v="4.7619047620000003"/>
    <n v="20.012499999999999"/>
    <n v="9.4"/>
  </r>
  <r>
    <s v="733-33-4967"/>
    <x v="1"/>
    <x v="1"/>
    <x v="1"/>
    <x v="1"/>
    <x v="1"/>
    <n v="20.85"/>
    <n v="8"/>
    <n v="8.34"/>
    <n v="175.14"/>
    <x v="2"/>
    <d v="1899-12-30T19:17:00"/>
    <x v="1"/>
    <n v="166.8"/>
    <n v="4.7619047620000003"/>
    <n v="8.34"/>
    <n v="6.3"/>
  </r>
  <r>
    <s v="608-27-6295"/>
    <x v="2"/>
    <x v="2"/>
    <x v="0"/>
    <x v="1"/>
    <x v="1"/>
    <n v="52.89"/>
    <n v="6"/>
    <n v="15.867000000000001"/>
    <n v="333.20699999999999"/>
    <x v="64"/>
    <d v="1899-12-30T17:34:00"/>
    <x v="2"/>
    <n v="317.33999999999997"/>
    <n v="4.7619047620000003"/>
    <n v="15.867000000000001"/>
    <n v="9.8000000000000007"/>
  </r>
  <r>
    <s v="414-12-7047"/>
    <x v="2"/>
    <x v="2"/>
    <x v="1"/>
    <x v="1"/>
    <x v="4"/>
    <n v="19.79"/>
    <n v="8"/>
    <n v="7.9160000000000004"/>
    <n v="166.23599999999999"/>
    <x v="68"/>
    <d v="1899-12-30T12:04:00"/>
    <x v="0"/>
    <n v="158.32"/>
    <n v="4.7619047620000003"/>
    <n v="7.9160000000000004"/>
    <n v="8.6999999999999993"/>
  </r>
  <r>
    <s v="827-26-2100"/>
    <x v="0"/>
    <x v="0"/>
    <x v="0"/>
    <x v="1"/>
    <x v="2"/>
    <n v="33.840000000000003"/>
    <n v="9"/>
    <n v="15.228"/>
    <n v="319.78800000000001"/>
    <x v="76"/>
    <d v="1899-12-30T16:21:00"/>
    <x v="0"/>
    <n v="304.56"/>
    <n v="4.7619047620000003"/>
    <n v="15.228"/>
    <n v="8.8000000000000007"/>
  </r>
  <r>
    <s v="175-54-2529"/>
    <x v="0"/>
    <x v="0"/>
    <x v="0"/>
    <x v="1"/>
    <x v="4"/>
    <n v="22.17"/>
    <n v="8"/>
    <n v="8.8680000000000003"/>
    <n v="186.22800000000001"/>
    <x v="2"/>
    <d v="1899-12-30T17:01:00"/>
    <x v="2"/>
    <n v="177.36"/>
    <n v="4.7619047620000003"/>
    <n v="8.8680000000000003"/>
    <n v="9.6"/>
  </r>
  <r>
    <s v="139-52-2867"/>
    <x v="1"/>
    <x v="1"/>
    <x v="1"/>
    <x v="0"/>
    <x v="5"/>
    <n v="22.51"/>
    <n v="7"/>
    <n v="7.8784999999999998"/>
    <n v="165.4485"/>
    <x v="77"/>
    <d v="1899-12-30T10:50:00"/>
    <x v="2"/>
    <n v="157.57"/>
    <n v="4.7619047620000003"/>
    <n v="7.8784999999999998"/>
    <n v="4.8"/>
  </r>
  <r>
    <s v="407-63-8975"/>
    <x v="0"/>
    <x v="0"/>
    <x v="1"/>
    <x v="1"/>
    <x v="4"/>
    <n v="73.88"/>
    <n v="6"/>
    <n v="22.164000000000001"/>
    <n v="465.44400000000002"/>
    <x v="28"/>
    <d v="1899-12-30T19:16:00"/>
    <x v="0"/>
    <n v="443.28"/>
    <n v="4.7619047620000003"/>
    <n v="22.164000000000001"/>
    <n v="4.4000000000000004"/>
  </r>
  <r>
    <s v="342-65-4817"/>
    <x v="1"/>
    <x v="1"/>
    <x v="0"/>
    <x v="1"/>
    <x v="0"/>
    <n v="86.8"/>
    <n v="3"/>
    <n v="13.02"/>
    <n v="273.42"/>
    <x v="26"/>
    <d v="1899-12-30T16:47:00"/>
    <x v="0"/>
    <n v="260.39999999999998"/>
    <n v="4.7619047620000003"/>
    <n v="13.02"/>
    <n v="9.9"/>
  </r>
  <r>
    <s v="130-98-8941"/>
    <x v="1"/>
    <x v="1"/>
    <x v="1"/>
    <x v="1"/>
    <x v="5"/>
    <n v="64.260000000000005"/>
    <n v="7"/>
    <n v="22.491"/>
    <n v="472.31099999999998"/>
    <x v="57"/>
    <d v="1899-12-30T10:00:00"/>
    <x v="1"/>
    <n v="449.82"/>
    <n v="4.7619047620000003"/>
    <n v="22.491"/>
    <n v="5.7"/>
  </r>
  <r>
    <s v="434-83-9547"/>
    <x v="1"/>
    <x v="1"/>
    <x v="0"/>
    <x v="1"/>
    <x v="4"/>
    <n v="38.47"/>
    <n v="8"/>
    <n v="15.388"/>
    <n v="323.14800000000002"/>
    <x v="54"/>
    <d v="1899-12-30T11:51:00"/>
    <x v="1"/>
    <n v="307.76"/>
    <n v="4.7619047620000003"/>
    <n v="15.388"/>
    <n v="7.7"/>
  </r>
  <r>
    <s v="851-28-6367"/>
    <x v="0"/>
    <x v="0"/>
    <x v="0"/>
    <x v="1"/>
    <x v="3"/>
    <n v="15.5"/>
    <n v="10"/>
    <n v="7.75"/>
    <n v="162.75"/>
    <x v="28"/>
    <d v="1899-12-30T10:55:00"/>
    <x v="0"/>
    <n v="155"/>
    <n v="4.7619047620000003"/>
    <n v="7.75"/>
    <n v="8"/>
  </r>
  <r>
    <s v="824-88-3614"/>
    <x v="1"/>
    <x v="1"/>
    <x v="1"/>
    <x v="1"/>
    <x v="0"/>
    <n v="34.31"/>
    <n v="8"/>
    <n v="13.724"/>
    <n v="288.20400000000001"/>
    <x v="25"/>
    <d v="1899-12-30T15:00:00"/>
    <x v="0"/>
    <n v="274.48"/>
    <n v="4.7619047620000003"/>
    <n v="13.724"/>
    <n v="5.7"/>
  </r>
  <r>
    <s v="586-25-0848"/>
    <x v="0"/>
    <x v="0"/>
    <x v="1"/>
    <x v="0"/>
    <x v="3"/>
    <n v="12.34"/>
    <n v="7"/>
    <n v="4.319"/>
    <n v="90.698999999999998"/>
    <x v="31"/>
    <d v="1899-12-30T11:19:00"/>
    <x v="2"/>
    <n v="86.38"/>
    <n v="4.7619047620000003"/>
    <n v="4.319"/>
    <n v="6.7"/>
  </r>
  <r>
    <s v="895-66-0685"/>
    <x v="2"/>
    <x v="2"/>
    <x v="0"/>
    <x v="1"/>
    <x v="4"/>
    <n v="18.079999999999998"/>
    <n v="3"/>
    <n v="2.7120000000000002"/>
    <n v="56.951999999999998"/>
    <x v="19"/>
    <d v="1899-12-30T19:46:00"/>
    <x v="0"/>
    <n v="54.24"/>
    <n v="4.7619047620000003"/>
    <n v="2.7120000000000002"/>
    <n v="8"/>
  </r>
  <r>
    <s v="305-14-0245"/>
    <x v="2"/>
    <x v="2"/>
    <x v="0"/>
    <x v="0"/>
    <x v="2"/>
    <n v="94.49"/>
    <n v="8"/>
    <n v="37.795999999999999"/>
    <n v="793.71600000000001"/>
    <x v="2"/>
    <d v="1899-12-30T19:00:00"/>
    <x v="0"/>
    <n v="755.92"/>
    <n v="4.7619047620000003"/>
    <n v="37.795999999999999"/>
    <n v="7.5"/>
  </r>
  <r>
    <s v="732-04-5373"/>
    <x v="2"/>
    <x v="2"/>
    <x v="0"/>
    <x v="1"/>
    <x v="2"/>
    <n v="46.47"/>
    <n v="4"/>
    <n v="9.2940000000000005"/>
    <n v="195.17400000000001"/>
    <x v="4"/>
    <d v="1899-12-30T10:53:00"/>
    <x v="1"/>
    <n v="185.88"/>
    <n v="4.7619047620000003"/>
    <n v="9.2940000000000005"/>
    <n v="7"/>
  </r>
  <r>
    <s v="400-60-7251"/>
    <x v="0"/>
    <x v="0"/>
    <x v="1"/>
    <x v="1"/>
    <x v="2"/>
    <n v="74.069999999999993"/>
    <n v="1"/>
    <n v="3.7035"/>
    <n v="77.773499999999999"/>
    <x v="34"/>
    <d v="1899-12-30T12:50:00"/>
    <x v="0"/>
    <n v="74.069999999999993"/>
    <n v="4.7619047620000003"/>
    <n v="3.7035"/>
    <n v="9.9"/>
  </r>
  <r>
    <s v="593-65-1552"/>
    <x v="1"/>
    <x v="1"/>
    <x v="1"/>
    <x v="0"/>
    <x v="2"/>
    <n v="69.81"/>
    <n v="4"/>
    <n v="13.962"/>
    <n v="293.202"/>
    <x v="26"/>
    <d v="1899-12-30T20:50:00"/>
    <x v="2"/>
    <n v="279.24"/>
    <n v="4.7619047620000003"/>
    <n v="13.962"/>
    <n v="5.9"/>
  </r>
  <r>
    <s v="284-34-9626"/>
    <x v="2"/>
    <x v="2"/>
    <x v="1"/>
    <x v="0"/>
    <x v="2"/>
    <n v="77.040000000000006"/>
    <n v="3"/>
    <n v="11.555999999999999"/>
    <n v="242.67599999999999"/>
    <x v="48"/>
    <d v="1899-12-30T10:39:00"/>
    <x v="2"/>
    <n v="231.12"/>
    <n v="4.7619047620000003"/>
    <n v="11.555999999999999"/>
    <n v="7.2"/>
  </r>
  <r>
    <s v="437-58-8131"/>
    <x v="2"/>
    <x v="2"/>
    <x v="1"/>
    <x v="0"/>
    <x v="5"/>
    <n v="73.52"/>
    <n v="2"/>
    <n v="7.3520000000000003"/>
    <n v="154.392"/>
    <x v="15"/>
    <d v="1899-12-30T13:41:00"/>
    <x v="0"/>
    <n v="147.04"/>
    <n v="4.7619047620000003"/>
    <n v="7.3520000000000003"/>
    <n v="4.5999999999999996"/>
  </r>
  <r>
    <s v="286-43-6208"/>
    <x v="1"/>
    <x v="1"/>
    <x v="1"/>
    <x v="0"/>
    <x v="4"/>
    <n v="87.8"/>
    <n v="9"/>
    <n v="39.51"/>
    <n v="829.71"/>
    <x v="32"/>
    <d v="1899-12-30T19:08:00"/>
    <x v="1"/>
    <n v="790.2"/>
    <n v="4.7619047620000003"/>
    <n v="39.51"/>
    <n v="9.1999999999999993"/>
  </r>
  <r>
    <s v="641-43-2399"/>
    <x v="2"/>
    <x v="2"/>
    <x v="1"/>
    <x v="1"/>
    <x v="2"/>
    <n v="25.55"/>
    <n v="4"/>
    <n v="5.1100000000000003"/>
    <n v="107.31"/>
    <x v="53"/>
    <d v="1899-12-30T20:23:00"/>
    <x v="0"/>
    <n v="102.2"/>
    <n v="4.7619047620000003"/>
    <n v="5.1100000000000003"/>
    <n v="5.7"/>
  </r>
  <r>
    <s v="831-07-6050"/>
    <x v="0"/>
    <x v="0"/>
    <x v="1"/>
    <x v="1"/>
    <x v="1"/>
    <n v="32.71"/>
    <n v="5"/>
    <n v="8.1775000000000002"/>
    <n v="171.72749999999999"/>
    <x v="35"/>
    <d v="1899-12-30T11:30:00"/>
    <x v="2"/>
    <n v="163.55000000000001"/>
    <n v="4.7619047620000003"/>
    <n v="8.1775000000000002"/>
    <n v="9.9"/>
  </r>
  <r>
    <s v="556-86-3144"/>
    <x v="1"/>
    <x v="1"/>
    <x v="0"/>
    <x v="0"/>
    <x v="5"/>
    <n v="74.290000000000006"/>
    <n v="1"/>
    <n v="3.7145000000000001"/>
    <n v="78.004499999999993"/>
    <x v="50"/>
    <d v="1899-12-30T19:30:00"/>
    <x v="1"/>
    <n v="74.290000000000006"/>
    <n v="4.7619047620000003"/>
    <n v="3.7145000000000001"/>
    <n v="5"/>
  </r>
  <r>
    <s v="848-24-9445"/>
    <x v="1"/>
    <x v="1"/>
    <x v="0"/>
    <x v="1"/>
    <x v="0"/>
    <n v="43.7"/>
    <n v="2"/>
    <n v="4.37"/>
    <n v="91.77"/>
    <x v="58"/>
    <d v="1899-12-30T18:03:00"/>
    <x v="1"/>
    <n v="87.4"/>
    <n v="4.7619047620000003"/>
    <n v="4.37"/>
    <n v="4.9000000000000004"/>
  </r>
  <r>
    <s v="856-22-8149"/>
    <x v="0"/>
    <x v="0"/>
    <x v="1"/>
    <x v="0"/>
    <x v="2"/>
    <n v="25.29"/>
    <n v="1"/>
    <n v="1.2645"/>
    <n v="26.554500000000001"/>
    <x v="28"/>
    <d v="1899-12-30T10:13:00"/>
    <x v="0"/>
    <n v="25.29"/>
    <n v="4.7619047620000003"/>
    <n v="1.2645"/>
    <n v="6.1"/>
  </r>
  <r>
    <s v="699-01-4164"/>
    <x v="1"/>
    <x v="1"/>
    <x v="1"/>
    <x v="1"/>
    <x v="0"/>
    <n v="41.5"/>
    <n v="4"/>
    <n v="8.3000000000000007"/>
    <n v="174.3"/>
    <x v="41"/>
    <d v="1899-12-30T19:58:00"/>
    <x v="2"/>
    <n v="166"/>
    <n v="4.7619047620000003"/>
    <n v="8.3000000000000007"/>
    <n v="8.1999999999999993"/>
  </r>
  <r>
    <s v="420-11-4919"/>
    <x v="1"/>
    <x v="1"/>
    <x v="0"/>
    <x v="0"/>
    <x v="4"/>
    <n v="71.39"/>
    <n v="5"/>
    <n v="17.8475"/>
    <n v="374.79750000000001"/>
    <x v="21"/>
    <d v="1899-12-30T19:57:00"/>
    <x v="2"/>
    <n v="356.95"/>
    <n v="4.7619047620000003"/>
    <n v="17.8475"/>
    <n v="5.5"/>
  </r>
  <r>
    <s v="606-80-4905"/>
    <x v="1"/>
    <x v="1"/>
    <x v="0"/>
    <x v="0"/>
    <x v="3"/>
    <n v="19.149999999999999"/>
    <n v="6"/>
    <n v="5.7450000000000001"/>
    <n v="120.645"/>
    <x v="71"/>
    <d v="1899-12-30T10:01:00"/>
    <x v="2"/>
    <n v="114.9"/>
    <n v="4.7619047620000003"/>
    <n v="5.7450000000000001"/>
    <n v="6.8"/>
  </r>
  <r>
    <s v="542-41-0513"/>
    <x v="2"/>
    <x v="2"/>
    <x v="0"/>
    <x v="0"/>
    <x v="1"/>
    <n v="57.49"/>
    <n v="4"/>
    <n v="11.497999999999999"/>
    <n v="241.458"/>
    <x v="20"/>
    <d v="1899-12-30T11:57:00"/>
    <x v="1"/>
    <n v="229.96"/>
    <n v="4.7619047620000003"/>
    <n v="11.497999999999999"/>
    <n v="6.6"/>
  </r>
  <r>
    <s v="426-39-2418"/>
    <x v="1"/>
    <x v="1"/>
    <x v="1"/>
    <x v="1"/>
    <x v="1"/>
    <n v="61.41"/>
    <n v="7"/>
    <n v="21.493500000000001"/>
    <n v="451.36349999999999"/>
    <x v="78"/>
    <d v="1899-12-30T10:02:00"/>
    <x v="1"/>
    <n v="429.87"/>
    <n v="4.7619047620000003"/>
    <n v="21.493500000000001"/>
    <n v="9.8000000000000007"/>
  </r>
  <r>
    <s v="875-46-5808"/>
    <x v="2"/>
    <x v="2"/>
    <x v="0"/>
    <x v="1"/>
    <x v="0"/>
    <n v="25.9"/>
    <n v="10"/>
    <n v="12.95"/>
    <n v="271.95"/>
    <x v="10"/>
    <d v="1899-12-30T14:51:00"/>
    <x v="0"/>
    <n v="259"/>
    <n v="4.7619047620000003"/>
    <n v="12.95"/>
    <n v="8.6999999999999993"/>
  </r>
  <r>
    <s v="394-43-4238"/>
    <x v="2"/>
    <x v="2"/>
    <x v="0"/>
    <x v="1"/>
    <x v="2"/>
    <n v="17.77"/>
    <n v="5"/>
    <n v="4.4424999999999999"/>
    <n v="93.292500000000004"/>
    <x v="42"/>
    <d v="1899-12-30T12:42:00"/>
    <x v="2"/>
    <n v="88.85"/>
    <n v="4.7619047620000003"/>
    <n v="4.4424999999999999"/>
    <n v="5.4"/>
  </r>
  <r>
    <s v="749-24-1565"/>
    <x v="0"/>
    <x v="0"/>
    <x v="1"/>
    <x v="0"/>
    <x v="0"/>
    <n v="23.03"/>
    <n v="9"/>
    <n v="10.3635"/>
    <n v="217.6335"/>
    <x v="75"/>
    <d v="1899-12-30T12:02:00"/>
    <x v="0"/>
    <n v="207.27"/>
    <n v="4.7619047620000003"/>
    <n v="10.3635"/>
    <n v="7.9"/>
  </r>
  <r>
    <s v="672-51-8681"/>
    <x v="1"/>
    <x v="1"/>
    <x v="0"/>
    <x v="0"/>
    <x v="1"/>
    <n v="66.650000000000006"/>
    <n v="9"/>
    <n v="29.9925"/>
    <n v="629.84249999999997"/>
    <x v="72"/>
    <d v="1899-12-30T18:19:00"/>
    <x v="2"/>
    <n v="599.85"/>
    <n v="4.7619047620000003"/>
    <n v="29.9925"/>
    <n v="9.6999999999999993"/>
  </r>
  <r>
    <s v="263-87-5680"/>
    <x v="1"/>
    <x v="1"/>
    <x v="0"/>
    <x v="0"/>
    <x v="2"/>
    <n v="28.53"/>
    <n v="10"/>
    <n v="14.265000000000001"/>
    <n v="299.565"/>
    <x v="79"/>
    <d v="1899-12-30T17:38:00"/>
    <x v="0"/>
    <n v="285.3"/>
    <n v="4.7619047620000003"/>
    <n v="14.265000000000001"/>
    <n v="7.8"/>
  </r>
  <r>
    <s v="573-58-9734"/>
    <x v="2"/>
    <x v="2"/>
    <x v="1"/>
    <x v="0"/>
    <x v="5"/>
    <n v="30.37"/>
    <n v="3"/>
    <n v="4.5555000000000003"/>
    <n v="95.665499999999994"/>
    <x v="61"/>
    <d v="1899-12-30T13:41:00"/>
    <x v="0"/>
    <n v="91.11"/>
    <n v="4.7619047620000003"/>
    <n v="4.5555000000000003"/>
    <n v="5.0999999999999996"/>
  </r>
  <r>
    <s v="817-69-8206"/>
    <x v="2"/>
    <x v="2"/>
    <x v="1"/>
    <x v="0"/>
    <x v="1"/>
    <n v="99.73"/>
    <n v="9"/>
    <n v="44.878500000000003"/>
    <n v="942.44849999999997"/>
    <x v="22"/>
    <d v="1899-12-30T19:42:00"/>
    <x v="2"/>
    <n v="897.57"/>
    <n v="4.7619047620000003"/>
    <n v="44.878500000000003"/>
    <n v="6.5"/>
  </r>
  <r>
    <s v="888-02-0338"/>
    <x v="0"/>
    <x v="0"/>
    <x v="1"/>
    <x v="1"/>
    <x v="1"/>
    <n v="26.23"/>
    <n v="9"/>
    <n v="11.8035"/>
    <n v="247.87350000000001"/>
    <x v="25"/>
    <d v="1899-12-30T20:24:00"/>
    <x v="0"/>
    <n v="236.07"/>
    <n v="4.7619047620000003"/>
    <n v="11.8035"/>
    <n v="5.9"/>
  </r>
  <r>
    <s v="677-11-0152"/>
    <x v="1"/>
    <x v="1"/>
    <x v="1"/>
    <x v="0"/>
    <x v="4"/>
    <n v="93.26"/>
    <n v="9"/>
    <n v="41.966999999999999"/>
    <n v="881.30700000000002"/>
    <x v="65"/>
    <d v="1899-12-30T18:08:00"/>
    <x v="1"/>
    <n v="839.34"/>
    <n v="4.7619047620000003"/>
    <n v="41.966999999999999"/>
    <n v="8.8000000000000007"/>
  </r>
  <r>
    <s v="142-63-6033"/>
    <x v="2"/>
    <x v="2"/>
    <x v="1"/>
    <x v="1"/>
    <x v="2"/>
    <n v="92.36"/>
    <n v="5"/>
    <n v="23.09"/>
    <n v="484.89"/>
    <x v="80"/>
    <d v="1899-12-30T19:17:00"/>
    <x v="0"/>
    <n v="461.8"/>
    <n v="4.7619047620000003"/>
    <n v="23.09"/>
    <n v="4.9000000000000004"/>
  </r>
  <r>
    <s v="656-16-1063"/>
    <x v="2"/>
    <x v="2"/>
    <x v="1"/>
    <x v="1"/>
    <x v="3"/>
    <n v="46.42"/>
    <n v="3"/>
    <n v="6.9630000000000001"/>
    <n v="146.22300000000001"/>
    <x v="72"/>
    <d v="1899-12-30T13:24:00"/>
    <x v="2"/>
    <n v="139.26"/>
    <n v="4.7619047620000003"/>
    <n v="6.9630000000000001"/>
    <n v="4.4000000000000004"/>
  </r>
  <r>
    <s v="891-58-8335"/>
    <x v="2"/>
    <x v="2"/>
    <x v="0"/>
    <x v="0"/>
    <x v="3"/>
    <n v="29.61"/>
    <n v="7"/>
    <n v="10.3635"/>
    <n v="217.6335"/>
    <x v="16"/>
    <d v="1899-12-30T15:53:00"/>
    <x v="1"/>
    <n v="207.27"/>
    <n v="4.7619047620000003"/>
    <n v="10.3635"/>
    <n v="6.5"/>
  </r>
  <r>
    <s v="802-43-8934"/>
    <x v="0"/>
    <x v="0"/>
    <x v="1"/>
    <x v="1"/>
    <x v="2"/>
    <n v="18.28"/>
    <n v="1"/>
    <n v="0.91400000000000003"/>
    <n v="19.193999999999999"/>
    <x v="23"/>
    <d v="1899-12-30T15:05:00"/>
    <x v="2"/>
    <n v="18.28"/>
    <n v="4.7619047620000003"/>
    <n v="0.91400000000000003"/>
    <n v="8.3000000000000007"/>
  </r>
  <r>
    <s v="560-30-5617"/>
    <x v="2"/>
    <x v="2"/>
    <x v="1"/>
    <x v="0"/>
    <x v="3"/>
    <n v="24.77"/>
    <n v="5"/>
    <n v="6.1924999999999999"/>
    <n v="130.04249999999999"/>
    <x v="62"/>
    <d v="1899-12-30T18:27:00"/>
    <x v="1"/>
    <n v="123.85"/>
    <n v="4.7619047620000003"/>
    <n v="6.1924999999999999"/>
    <n v="8.5"/>
  </r>
  <r>
    <s v="319-74-2561"/>
    <x v="0"/>
    <x v="0"/>
    <x v="0"/>
    <x v="0"/>
    <x v="1"/>
    <n v="94.64"/>
    <n v="3"/>
    <n v="14.196"/>
    <n v="298.11599999999999"/>
    <x v="81"/>
    <d v="1899-12-30T16:55:00"/>
    <x v="1"/>
    <n v="283.92"/>
    <n v="4.7619047620000003"/>
    <n v="14.196"/>
    <n v="5.5"/>
  </r>
  <r>
    <s v="549-03-9315"/>
    <x v="2"/>
    <x v="2"/>
    <x v="1"/>
    <x v="1"/>
    <x v="5"/>
    <n v="94.87"/>
    <n v="8"/>
    <n v="37.948"/>
    <n v="796.90800000000002"/>
    <x v="12"/>
    <d v="1899-12-30T12:58:00"/>
    <x v="0"/>
    <n v="758.96"/>
    <n v="4.7619047620000003"/>
    <n v="37.948"/>
    <n v="8.6999999999999993"/>
  </r>
  <r>
    <s v="790-29-1172"/>
    <x v="2"/>
    <x v="2"/>
    <x v="1"/>
    <x v="0"/>
    <x v="4"/>
    <n v="57.34"/>
    <n v="3"/>
    <n v="8.6010000000000009"/>
    <n v="180.62100000000001"/>
    <x v="24"/>
    <d v="1899-12-30T18:59:00"/>
    <x v="2"/>
    <n v="172.02"/>
    <n v="4.7619047620000003"/>
    <n v="8.6010000000000009"/>
    <n v="7.9"/>
  </r>
  <r>
    <s v="239-36-3640"/>
    <x v="2"/>
    <x v="2"/>
    <x v="1"/>
    <x v="1"/>
    <x v="1"/>
    <n v="45.35"/>
    <n v="6"/>
    <n v="13.605"/>
    <n v="285.70499999999998"/>
    <x v="82"/>
    <d v="1899-12-30T13:44:00"/>
    <x v="0"/>
    <n v="272.10000000000002"/>
    <n v="4.7619047620000003"/>
    <n v="13.605"/>
    <n v="6.1"/>
  </r>
  <r>
    <s v="468-01-2051"/>
    <x v="2"/>
    <x v="2"/>
    <x v="1"/>
    <x v="1"/>
    <x v="4"/>
    <n v="62.08"/>
    <n v="7"/>
    <n v="21.728000000000002"/>
    <n v="456.28800000000001"/>
    <x v="43"/>
    <d v="1899-12-30T13:46:00"/>
    <x v="0"/>
    <n v="434.56"/>
    <n v="4.7619047620000003"/>
    <n v="21.728000000000002"/>
    <n v="5.4"/>
  </r>
  <r>
    <s v="389-25-3394"/>
    <x v="1"/>
    <x v="1"/>
    <x v="1"/>
    <x v="1"/>
    <x v="1"/>
    <n v="11.81"/>
    <n v="5"/>
    <n v="2.9525000000000001"/>
    <n v="62.002499999999998"/>
    <x v="21"/>
    <d v="1899-12-30T18:06:00"/>
    <x v="1"/>
    <n v="59.05"/>
    <n v="4.7619047620000003"/>
    <n v="2.9525000000000001"/>
    <n v="9.4"/>
  </r>
  <r>
    <s v="279-62-1445"/>
    <x v="1"/>
    <x v="1"/>
    <x v="0"/>
    <x v="0"/>
    <x v="5"/>
    <n v="12.54"/>
    <n v="1"/>
    <n v="0.627"/>
    <n v="13.167"/>
    <x v="81"/>
    <d v="1899-12-30T12:38:00"/>
    <x v="1"/>
    <n v="12.54"/>
    <n v="4.7619047620000003"/>
    <n v="0.627"/>
    <n v="8.1999999999999993"/>
  </r>
  <r>
    <s v="213-72-6612"/>
    <x v="0"/>
    <x v="0"/>
    <x v="1"/>
    <x v="1"/>
    <x v="4"/>
    <n v="43.25"/>
    <n v="2"/>
    <n v="4.3250000000000002"/>
    <n v="90.825000000000003"/>
    <x v="80"/>
    <d v="1899-12-30T15:56:00"/>
    <x v="1"/>
    <n v="86.5"/>
    <n v="4.7619047620000003"/>
    <n v="4.3250000000000002"/>
    <n v="6.2"/>
  </r>
  <r>
    <s v="746-68-6593"/>
    <x v="1"/>
    <x v="1"/>
    <x v="0"/>
    <x v="0"/>
    <x v="3"/>
    <n v="87.16"/>
    <n v="2"/>
    <n v="8.7159999999999993"/>
    <n v="183.036"/>
    <x v="83"/>
    <d v="1899-12-30T14:29:00"/>
    <x v="2"/>
    <n v="174.32"/>
    <n v="4.7619047620000003"/>
    <n v="8.7159999999999993"/>
    <n v="9.6999999999999993"/>
  </r>
  <r>
    <s v="836-82-5858"/>
    <x v="2"/>
    <x v="2"/>
    <x v="0"/>
    <x v="1"/>
    <x v="0"/>
    <n v="69.37"/>
    <n v="9"/>
    <n v="31.2165"/>
    <n v="655.54650000000004"/>
    <x v="53"/>
    <d v="1899-12-30T19:14:00"/>
    <x v="0"/>
    <n v="624.33000000000004"/>
    <n v="4.7619047620000003"/>
    <n v="31.2165"/>
    <n v="4"/>
  </r>
  <r>
    <s v="583-72-1480"/>
    <x v="1"/>
    <x v="1"/>
    <x v="0"/>
    <x v="1"/>
    <x v="1"/>
    <n v="37.06"/>
    <n v="4"/>
    <n v="7.4119999999999999"/>
    <n v="155.65199999999999"/>
    <x v="82"/>
    <d v="1899-12-30T16:24:00"/>
    <x v="0"/>
    <n v="148.24"/>
    <n v="4.7619047620000003"/>
    <n v="7.4119999999999999"/>
    <n v="9.6999999999999993"/>
  </r>
  <r>
    <s v="466-61-5506"/>
    <x v="2"/>
    <x v="2"/>
    <x v="0"/>
    <x v="0"/>
    <x v="1"/>
    <n v="90.7"/>
    <n v="6"/>
    <n v="27.21"/>
    <n v="571.41"/>
    <x v="84"/>
    <d v="1899-12-30T10:52:00"/>
    <x v="1"/>
    <n v="544.20000000000005"/>
    <n v="4.7619047620000003"/>
    <n v="27.21"/>
    <n v="5.3"/>
  </r>
  <r>
    <s v="721-86-6247"/>
    <x v="0"/>
    <x v="0"/>
    <x v="1"/>
    <x v="0"/>
    <x v="2"/>
    <n v="63.42"/>
    <n v="8"/>
    <n v="25.367999999999999"/>
    <n v="532.72799999999995"/>
    <x v="16"/>
    <d v="1899-12-30T12:55:00"/>
    <x v="0"/>
    <n v="507.36"/>
    <n v="4.7619047620000003"/>
    <n v="25.367999999999999"/>
    <n v="7.4"/>
  </r>
  <r>
    <s v="289-65-5721"/>
    <x v="2"/>
    <x v="2"/>
    <x v="1"/>
    <x v="0"/>
    <x v="5"/>
    <n v="81.37"/>
    <n v="2"/>
    <n v="8.1370000000000005"/>
    <n v="170.87700000000001"/>
    <x v="53"/>
    <d v="1899-12-30T19:28:00"/>
    <x v="1"/>
    <n v="162.74"/>
    <n v="4.7619047620000003"/>
    <n v="8.1370000000000005"/>
    <n v="6.5"/>
  </r>
  <r>
    <s v="545-46-3100"/>
    <x v="2"/>
    <x v="2"/>
    <x v="0"/>
    <x v="0"/>
    <x v="1"/>
    <n v="10.59"/>
    <n v="3"/>
    <n v="1.5885"/>
    <n v="33.358499999999999"/>
    <x v="41"/>
    <d v="1899-12-30T13:52:00"/>
    <x v="2"/>
    <n v="31.77"/>
    <n v="4.7619047620000003"/>
    <n v="1.5885"/>
    <n v="8.6999999999999993"/>
  </r>
  <r>
    <s v="418-02-5978"/>
    <x v="2"/>
    <x v="2"/>
    <x v="1"/>
    <x v="0"/>
    <x v="0"/>
    <n v="84.09"/>
    <n v="9"/>
    <n v="37.840499999999999"/>
    <n v="794.65049999999997"/>
    <x v="48"/>
    <d v="1899-12-30T10:54:00"/>
    <x v="1"/>
    <n v="756.81"/>
    <n v="4.7619047620000003"/>
    <n v="37.840499999999999"/>
    <n v="8"/>
  </r>
  <r>
    <s v="269-04-5750"/>
    <x v="2"/>
    <x v="2"/>
    <x v="0"/>
    <x v="1"/>
    <x v="5"/>
    <n v="73.819999999999993"/>
    <n v="4"/>
    <n v="14.763999999999999"/>
    <n v="310.04399999999998"/>
    <x v="81"/>
    <d v="1899-12-30T18:31:00"/>
    <x v="1"/>
    <n v="295.27999999999997"/>
    <n v="4.7619047620000003"/>
    <n v="14.763999999999999"/>
    <n v="6.7"/>
  </r>
  <r>
    <s v="157-13-5295"/>
    <x v="0"/>
    <x v="0"/>
    <x v="0"/>
    <x v="1"/>
    <x v="0"/>
    <n v="51.94"/>
    <n v="10"/>
    <n v="25.97"/>
    <n v="545.37"/>
    <x v="11"/>
    <d v="1899-12-30T18:24:00"/>
    <x v="0"/>
    <n v="519.4"/>
    <n v="4.7619047620000003"/>
    <n v="25.97"/>
    <n v="6.5"/>
  </r>
  <r>
    <s v="645-78-8093"/>
    <x v="0"/>
    <x v="0"/>
    <x v="1"/>
    <x v="0"/>
    <x v="3"/>
    <n v="93.14"/>
    <n v="2"/>
    <n v="9.3140000000000001"/>
    <n v="195.59399999999999"/>
    <x v="40"/>
    <d v="1899-12-30T18:09:00"/>
    <x v="0"/>
    <n v="186.28"/>
    <n v="4.7619047620000003"/>
    <n v="9.3140000000000001"/>
    <n v="4.0999999999999996"/>
  </r>
  <r>
    <s v="211-30-9270"/>
    <x v="1"/>
    <x v="1"/>
    <x v="1"/>
    <x v="1"/>
    <x v="0"/>
    <n v="17.41"/>
    <n v="5"/>
    <n v="4.3525"/>
    <n v="91.402500000000003"/>
    <x v="26"/>
    <d v="1899-12-30T15:16:00"/>
    <x v="2"/>
    <n v="87.05"/>
    <n v="4.7619047620000003"/>
    <n v="4.3525"/>
    <n v="4.9000000000000004"/>
  </r>
  <r>
    <s v="755-12-3214"/>
    <x v="1"/>
    <x v="1"/>
    <x v="0"/>
    <x v="0"/>
    <x v="5"/>
    <n v="44.22"/>
    <n v="5"/>
    <n v="11.055"/>
    <n v="232.155"/>
    <x v="19"/>
    <d v="1899-12-30T17:07:00"/>
    <x v="2"/>
    <n v="221.1"/>
    <n v="4.7619047620000003"/>
    <n v="11.055"/>
    <n v="8.6"/>
  </r>
  <r>
    <s v="346-84-3103"/>
    <x v="2"/>
    <x v="2"/>
    <x v="0"/>
    <x v="0"/>
    <x v="1"/>
    <n v="13.22"/>
    <n v="5"/>
    <n v="3.3050000000000002"/>
    <n v="69.405000000000001"/>
    <x v="22"/>
    <d v="1899-12-30T19:26:00"/>
    <x v="1"/>
    <n v="66.099999999999994"/>
    <n v="4.7619047620000003"/>
    <n v="3.3050000000000002"/>
    <n v="4.3"/>
  </r>
  <r>
    <s v="478-06-7835"/>
    <x v="0"/>
    <x v="0"/>
    <x v="1"/>
    <x v="1"/>
    <x v="5"/>
    <n v="89.69"/>
    <n v="1"/>
    <n v="4.4844999999999997"/>
    <n v="94.174499999999995"/>
    <x v="83"/>
    <d v="1899-12-30T11:20:00"/>
    <x v="0"/>
    <n v="89.69"/>
    <n v="4.7619047620000003"/>
    <n v="4.4844999999999997"/>
    <n v="4.9000000000000004"/>
  </r>
  <r>
    <s v="540-11-4336"/>
    <x v="0"/>
    <x v="0"/>
    <x v="1"/>
    <x v="1"/>
    <x v="4"/>
    <n v="24.94"/>
    <n v="9"/>
    <n v="11.223000000000001"/>
    <n v="235.68299999999999"/>
    <x v="83"/>
    <d v="1899-12-30T16:49:00"/>
    <x v="2"/>
    <n v="224.46"/>
    <n v="4.7619047620000003"/>
    <n v="11.223000000000001"/>
    <n v="5.6"/>
  </r>
  <r>
    <s v="448-81-5016"/>
    <x v="0"/>
    <x v="0"/>
    <x v="1"/>
    <x v="1"/>
    <x v="0"/>
    <n v="59.77"/>
    <n v="2"/>
    <n v="5.9770000000000003"/>
    <n v="125.517"/>
    <x v="16"/>
    <d v="1899-12-30T12:01:00"/>
    <x v="2"/>
    <n v="119.54"/>
    <n v="4.7619047620000003"/>
    <n v="5.9770000000000003"/>
    <n v="5.8"/>
  </r>
  <r>
    <s v="142-72-4741"/>
    <x v="1"/>
    <x v="1"/>
    <x v="0"/>
    <x v="1"/>
    <x v="5"/>
    <n v="93.2"/>
    <n v="2"/>
    <n v="9.32"/>
    <n v="195.72"/>
    <x v="38"/>
    <d v="1899-12-30T18:37:00"/>
    <x v="2"/>
    <n v="186.4"/>
    <n v="4.7619047620000003"/>
    <n v="9.32"/>
    <n v="6"/>
  </r>
  <r>
    <s v="217-58-1179"/>
    <x v="0"/>
    <x v="0"/>
    <x v="0"/>
    <x v="1"/>
    <x v="2"/>
    <n v="62.65"/>
    <n v="4"/>
    <n v="12.53"/>
    <n v="263.13"/>
    <x v="0"/>
    <d v="1899-12-30T11:25:00"/>
    <x v="1"/>
    <n v="250.6"/>
    <n v="4.7619047620000003"/>
    <n v="12.53"/>
    <n v="4.2"/>
  </r>
  <r>
    <s v="376-02-8238"/>
    <x v="2"/>
    <x v="2"/>
    <x v="1"/>
    <x v="1"/>
    <x v="2"/>
    <n v="93.87"/>
    <n v="8"/>
    <n v="37.548000000000002"/>
    <n v="788.50800000000004"/>
    <x v="30"/>
    <d v="1899-12-30T18:42:00"/>
    <x v="2"/>
    <n v="750.96"/>
    <n v="4.7619047620000003"/>
    <n v="37.548000000000002"/>
    <n v="8.3000000000000007"/>
  </r>
  <r>
    <s v="530-90-9855"/>
    <x v="0"/>
    <x v="0"/>
    <x v="0"/>
    <x v="1"/>
    <x v="2"/>
    <n v="47.59"/>
    <n v="8"/>
    <n v="19.036000000000001"/>
    <n v="399.75599999999997"/>
    <x v="17"/>
    <d v="1899-12-30T14:47:00"/>
    <x v="1"/>
    <n v="380.72"/>
    <n v="4.7619047620000003"/>
    <n v="19.036000000000001"/>
    <n v="5.7"/>
  </r>
  <r>
    <s v="866-05-7563"/>
    <x v="2"/>
    <x v="2"/>
    <x v="0"/>
    <x v="0"/>
    <x v="1"/>
    <n v="81.400000000000006"/>
    <n v="3"/>
    <n v="12.21"/>
    <n v="256.41000000000003"/>
    <x v="57"/>
    <d v="1899-12-30T19:43:00"/>
    <x v="1"/>
    <n v="244.2"/>
    <n v="4.7619047620000003"/>
    <n v="12.21"/>
    <n v="4.8"/>
  </r>
  <r>
    <s v="604-70-6476"/>
    <x v="0"/>
    <x v="0"/>
    <x v="0"/>
    <x v="1"/>
    <x v="5"/>
    <n v="17.940000000000001"/>
    <n v="5"/>
    <n v="4.4850000000000003"/>
    <n v="94.185000000000002"/>
    <x v="54"/>
    <d v="1899-12-30T14:04:00"/>
    <x v="0"/>
    <n v="89.7"/>
    <n v="4.7619047620000003"/>
    <n v="4.4850000000000003"/>
    <n v="6.8"/>
  </r>
  <r>
    <s v="799-71-1548"/>
    <x v="0"/>
    <x v="0"/>
    <x v="0"/>
    <x v="1"/>
    <x v="1"/>
    <n v="77.72"/>
    <n v="4"/>
    <n v="15.544"/>
    <n v="326.42399999999998"/>
    <x v="27"/>
    <d v="1899-12-30T16:11:00"/>
    <x v="2"/>
    <n v="310.88"/>
    <n v="4.7619047620000003"/>
    <n v="15.544"/>
    <n v="8.8000000000000007"/>
  </r>
  <r>
    <s v="785-13-7708"/>
    <x v="2"/>
    <x v="2"/>
    <x v="1"/>
    <x v="1"/>
    <x v="4"/>
    <n v="73.06"/>
    <n v="7"/>
    <n v="25.571000000000002"/>
    <n v="536.99099999999999"/>
    <x v="78"/>
    <d v="1899-12-30T19:06:00"/>
    <x v="2"/>
    <n v="511.42"/>
    <n v="4.7619047620000003"/>
    <n v="25.571000000000002"/>
    <n v="4.2"/>
  </r>
  <r>
    <s v="845-51-0542"/>
    <x v="2"/>
    <x v="2"/>
    <x v="0"/>
    <x v="1"/>
    <x v="4"/>
    <n v="46.55"/>
    <n v="9"/>
    <n v="20.947500000000002"/>
    <n v="439.89749999999998"/>
    <x v="30"/>
    <d v="1899-12-30T15:34:00"/>
    <x v="0"/>
    <n v="418.95"/>
    <n v="4.7619047620000003"/>
    <n v="20.947500000000002"/>
    <n v="6.4"/>
  </r>
  <r>
    <s v="662-47-5456"/>
    <x v="1"/>
    <x v="1"/>
    <x v="0"/>
    <x v="1"/>
    <x v="5"/>
    <n v="35.19"/>
    <n v="10"/>
    <n v="17.594999999999999"/>
    <n v="369.495"/>
    <x v="85"/>
    <d v="1899-12-30T19:06:00"/>
    <x v="2"/>
    <n v="351.9"/>
    <n v="4.7619047620000003"/>
    <n v="17.594999999999999"/>
    <n v="8.4"/>
  </r>
  <r>
    <s v="883-17-4236"/>
    <x v="1"/>
    <x v="1"/>
    <x v="1"/>
    <x v="0"/>
    <x v="3"/>
    <n v="14.39"/>
    <n v="2"/>
    <n v="1.4390000000000001"/>
    <n v="30.219000000000001"/>
    <x v="22"/>
    <d v="1899-12-30T19:44:00"/>
    <x v="2"/>
    <n v="28.78"/>
    <n v="4.7619047620000003"/>
    <n v="1.4390000000000001"/>
    <n v="7.2"/>
  </r>
  <r>
    <s v="290-68-2984"/>
    <x v="0"/>
    <x v="0"/>
    <x v="1"/>
    <x v="1"/>
    <x v="2"/>
    <n v="23.75"/>
    <n v="4"/>
    <n v="4.75"/>
    <n v="99.75"/>
    <x v="32"/>
    <d v="1899-12-30T11:22:00"/>
    <x v="1"/>
    <n v="95"/>
    <n v="4.7619047620000003"/>
    <n v="4.75"/>
    <n v="5.2"/>
  </r>
  <r>
    <s v="704-11-6354"/>
    <x v="0"/>
    <x v="0"/>
    <x v="0"/>
    <x v="1"/>
    <x v="2"/>
    <n v="58.9"/>
    <n v="8"/>
    <n v="23.56"/>
    <n v="494.76"/>
    <x v="47"/>
    <d v="1899-12-30T11:23:00"/>
    <x v="1"/>
    <n v="471.2"/>
    <n v="4.7619047620000003"/>
    <n v="23.56"/>
    <n v="8.9"/>
  </r>
  <r>
    <s v="110-48-7033"/>
    <x v="2"/>
    <x v="2"/>
    <x v="0"/>
    <x v="1"/>
    <x v="5"/>
    <n v="32.619999999999997"/>
    <n v="4"/>
    <n v="6.524"/>
    <n v="137.00399999999999"/>
    <x v="71"/>
    <d v="1899-12-30T14:12:00"/>
    <x v="1"/>
    <n v="130.47999999999999"/>
    <n v="4.7619047620000003"/>
    <n v="6.524"/>
    <n v="9"/>
  </r>
  <r>
    <s v="366-93-0948"/>
    <x v="0"/>
    <x v="0"/>
    <x v="0"/>
    <x v="1"/>
    <x v="1"/>
    <n v="66.349999999999994"/>
    <n v="1"/>
    <n v="3.3174999999999999"/>
    <n v="69.667500000000004"/>
    <x v="82"/>
    <d v="1899-12-30T10:46:00"/>
    <x v="2"/>
    <n v="66.349999999999994"/>
    <n v="4.7619047620000003"/>
    <n v="3.3174999999999999"/>
    <n v="9.6999999999999993"/>
  </r>
  <r>
    <s v="729-09-9681"/>
    <x v="0"/>
    <x v="0"/>
    <x v="0"/>
    <x v="1"/>
    <x v="2"/>
    <n v="25.91"/>
    <n v="6"/>
    <n v="7.7729999999999997"/>
    <n v="163.233"/>
    <x v="63"/>
    <d v="1899-12-30T10:16:00"/>
    <x v="0"/>
    <n v="155.46"/>
    <n v="4.7619047620000003"/>
    <n v="7.7729999999999997"/>
    <n v="8.6999999999999993"/>
  </r>
  <r>
    <s v="151-16-1484"/>
    <x v="0"/>
    <x v="0"/>
    <x v="0"/>
    <x v="1"/>
    <x v="1"/>
    <n v="32.25"/>
    <n v="4"/>
    <n v="6.45"/>
    <n v="135.44999999999999"/>
    <x v="77"/>
    <d v="1899-12-30T12:38:00"/>
    <x v="0"/>
    <n v="129"/>
    <n v="4.7619047620000003"/>
    <n v="6.45"/>
    <n v="6.5"/>
  </r>
  <r>
    <s v="380-94-4661"/>
    <x v="1"/>
    <x v="1"/>
    <x v="0"/>
    <x v="1"/>
    <x v="1"/>
    <n v="65.94"/>
    <n v="4"/>
    <n v="13.188000000000001"/>
    <n v="276.94799999999998"/>
    <x v="13"/>
    <d v="1899-12-30T13:05:00"/>
    <x v="2"/>
    <n v="263.76"/>
    <n v="4.7619047620000003"/>
    <n v="13.188000000000001"/>
    <n v="6.9"/>
  </r>
  <r>
    <s v="850-41-9669"/>
    <x v="0"/>
    <x v="0"/>
    <x v="1"/>
    <x v="0"/>
    <x v="1"/>
    <n v="75.06"/>
    <n v="9"/>
    <n v="33.777000000000001"/>
    <n v="709.31700000000001"/>
    <x v="35"/>
    <d v="1899-12-30T13:25:00"/>
    <x v="0"/>
    <n v="675.54"/>
    <n v="4.7619047620000003"/>
    <n v="33.777000000000001"/>
    <n v="6.2"/>
  </r>
  <r>
    <s v="821-07-3596"/>
    <x v="1"/>
    <x v="1"/>
    <x v="1"/>
    <x v="0"/>
    <x v="5"/>
    <n v="16.45"/>
    <n v="4"/>
    <n v="3.29"/>
    <n v="69.09"/>
    <x v="37"/>
    <d v="1899-12-30T14:53:00"/>
    <x v="0"/>
    <n v="65.8"/>
    <n v="4.7619047620000003"/>
    <n v="3.29"/>
    <n v="5.6"/>
  </r>
  <r>
    <s v="655-85-5130"/>
    <x v="2"/>
    <x v="2"/>
    <x v="0"/>
    <x v="0"/>
    <x v="5"/>
    <n v="38.299999999999997"/>
    <n v="4"/>
    <n v="7.66"/>
    <n v="160.86000000000001"/>
    <x v="45"/>
    <d v="1899-12-30T19:22:00"/>
    <x v="1"/>
    <n v="153.19999999999999"/>
    <n v="4.7619047620000003"/>
    <n v="7.66"/>
    <n v="5.7"/>
  </r>
  <r>
    <s v="447-15-7839"/>
    <x v="0"/>
    <x v="0"/>
    <x v="0"/>
    <x v="0"/>
    <x v="3"/>
    <n v="22.24"/>
    <n v="10"/>
    <n v="11.12"/>
    <n v="233.52"/>
    <x v="57"/>
    <d v="1899-12-30T11:00:00"/>
    <x v="1"/>
    <n v="222.4"/>
    <n v="4.7619047620000003"/>
    <n v="11.12"/>
    <n v="4.2"/>
  </r>
  <r>
    <s v="154-74-7179"/>
    <x v="2"/>
    <x v="2"/>
    <x v="1"/>
    <x v="1"/>
    <x v="3"/>
    <n v="54.45"/>
    <n v="1"/>
    <n v="2.7225000000000001"/>
    <n v="57.172499999999999"/>
    <x v="84"/>
    <d v="1899-12-30T19:24:00"/>
    <x v="0"/>
    <n v="54.45"/>
    <n v="4.7619047620000003"/>
    <n v="2.7225000000000001"/>
    <n v="7.9"/>
  </r>
  <r>
    <s v="253-12-6086"/>
    <x v="0"/>
    <x v="0"/>
    <x v="0"/>
    <x v="0"/>
    <x v="3"/>
    <n v="98.4"/>
    <n v="7"/>
    <n v="34.44"/>
    <n v="723.24"/>
    <x v="41"/>
    <d v="1899-12-30T12:43:00"/>
    <x v="2"/>
    <n v="688.8"/>
    <n v="4.7619047620000003"/>
    <n v="34.44"/>
    <n v="8.6999999999999993"/>
  </r>
  <r>
    <s v="808-65-0703"/>
    <x v="1"/>
    <x v="1"/>
    <x v="1"/>
    <x v="1"/>
    <x v="2"/>
    <n v="35.47"/>
    <n v="4"/>
    <n v="7.0940000000000003"/>
    <n v="148.97399999999999"/>
    <x v="86"/>
    <d v="1899-12-30T17:22:00"/>
    <x v="2"/>
    <n v="141.88"/>
    <n v="4.7619047620000003"/>
    <n v="7.0940000000000003"/>
    <n v="6.9"/>
  </r>
  <r>
    <s v="571-94-0759"/>
    <x v="2"/>
    <x v="2"/>
    <x v="0"/>
    <x v="0"/>
    <x v="4"/>
    <n v="74.599999999999994"/>
    <n v="10"/>
    <n v="37.299999999999997"/>
    <n v="783.3"/>
    <x v="66"/>
    <d v="1899-12-30T20:55:00"/>
    <x v="1"/>
    <n v="746"/>
    <n v="4.7619047620000003"/>
    <n v="37.299999999999997"/>
    <n v="9.5"/>
  </r>
  <r>
    <s v="144-51-6085"/>
    <x v="0"/>
    <x v="0"/>
    <x v="0"/>
    <x v="1"/>
    <x v="2"/>
    <n v="70.739999999999995"/>
    <n v="4"/>
    <n v="14.148"/>
    <n v="297.108"/>
    <x v="0"/>
    <d v="1899-12-30T16:05:00"/>
    <x v="2"/>
    <n v="282.95999999999998"/>
    <n v="4.7619047620000003"/>
    <n v="14.148"/>
    <n v="4.4000000000000004"/>
  </r>
  <r>
    <s v="731-14-2199"/>
    <x v="0"/>
    <x v="0"/>
    <x v="0"/>
    <x v="0"/>
    <x v="2"/>
    <n v="35.54"/>
    <n v="10"/>
    <n v="17.77"/>
    <n v="373.17"/>
    <x v="72"/>
    <d v="1899-12-30T13:34:00"/>
    <x v="0"/>
    <n v="355.4"/>
    <n v="4.7619047620000003"/>
    <n v="17.77"/>
    <n v="7"/>
  </r>
  <r>
    <s v="783-09-1637"/>
    <x v="2"/>
    <x v="2"/>
    <x v="1"/>
    <x v="0"/>
    <x v="3"/>
    <n v="67.430000000000007"/>
    <n v="5"/>
    <n v="16.857500000000002"/>
    <n v="354.00749999999999"/>
    <x v="43"/>
    <d v="1899-12-30T18:13:00"/>
    <x v="0"/>
    <n v="337.15"/>
    <n v="4.7619047620000003"/>
    <n v="16.857500000000002"/>
    <n v="6.3"/>
  </r>
  <r>
    <s v="687-15-1097"/>
    <x v="1"/>
    <x v="1"/>
    <x v="0"/>
    <x v="0"/>
    <x v="0"/>
    <n v="21.12"/>
    <n v="2"/>
    <n v="2.1120000000000001"/>
    <n v="44.351999999999997"/>
    <x v="75"/>
    <d v="1899-12-30T19:17:00"/>
    <x v="1"/>
    <n v="42.24"/>
    <n v="4.7619047620000003"/>
    <n v="2.1120000000000001"/>
    <n v="9.6999999999999993"/>
  </r>
  <r>
    <s v="126-54-1082"/>
    <x v="0"/>
    <x v="0"/>
    <x v="0"/>
    <x v="0"/>
    <x v="2"/>
    <n v="21.54"/>
    <n v="9"/>
    <n v="9.6929999999999996"/>
    <n v="203.553"/>
    <x v="27"/>
    <d v="1899-12-30T11:44:00"/>
    <x v="2"/>
    <n v="193.86"/>
    <n v="4.7619047620000003"/>
    <n v="9.6929999999999996"/>
    <n v="8.8000000000000007"/>
  </r>
  <r>
    <s v="633-91-1052"/>
    <x v="0"/>
    <x v="0"/>
    <x v="1"/>
    <x v="0"/>
    <x v="2"/>
    <n v="12.03"/>
    <n v="2"/>
    <n v="1.2030000000000001"/>
    <n v="25.263000000000002"/>
    <x v="3"/>
    <d v="1899-12-30T15:51:00"/>
    <x v="1"/>
    <n v="24.06"/>
    <n v="4.7619047620000003"/>
    <n v="1.2030000000000001"/>
    <n v="5.0999999999999996"/>
  </r>
  <r>
    <s v="477-24-6490"/>
    <x v="2"/>
    <x v="2"/>
    <x v="1"/>
    <x v="0"/>
    <x v="0"/>
    <n v="99.71"/>
    <n v="6"/>
    <n v="29.913"/>
    <n v="628.173"/>
    <x v="84"/>
    <d v="1899-12-30T16:52:00"/>
    <x v="0"/>
    <n v="598.26"/>
    <n v="4.7619047620000003"/>
    <n v="29.913"/>
    <n v="7.9"/>
  </r>
  <r>
    <s v="566-19-5475"/>
    <x v="2"/>
    <x v="2"/>
    <x v="1"/>
    <x v="1"/>
    <x v="5"/>
    <n v="47.97"/>
    <n v="7"/>
    <n v="16.7895"/>
    <n v="352.5795"/>
    <x v="27"/>
    <d v="1899-12-30T20:52:00"/>
    <x v="1"/>
    <n v="335.79"/>
    <n v="4.7619047620000003"/>
    <n v="16.7895"/>
    <n v="6.2"/>
  </r>
  <r>
    <s v="526-86-8552"/>
    <x v="1"/>
    <x v="1"/>
    <x v="0"/>
    <x v="0"/>
    <x v="2"/>
    <n v="21.82"/>
    <n v="10"/>
    <n v="10.91"/>
    <n v="229.11"/>
    <x v="27"/>
    <d v="1899-12-30T17:36:00"/>
    <x v="1"/>
    <n v="218.2"/>
    <n v="4.7619047620000003"/>
    <n v="10.91"/>
    <n v="7.1"/>
  </r>
  <r>
    <s v="376-56-3573"/>
    <x v="1"/>
    <x v="1"/>
    <x v="1"/>
    <x v="0"/>
    <x v="5"/>
    <n v="95.42"/>
    <n v="4"/>
    <n v="19.084"/>
    <n v="400.76400000000001"/>
    <x v="30"/>
    <d v="1899-12-30T13:23:00"/>
    <x v="0"/>
    <n v="381.68"/>
    <n v="4.7619047620000003"/>
    <n v="19.084"/>
    <n v="6.4"/>
  </r>
  <r>
    <s v="537-72-0426"/>
    <x v="1"/>
    <x v="1"/>
    <x v="0"/>
    <x v="1"/>
    <x v="5"/>
    <n v="70.989999999999995"/>
    <n v="10"/>
    <n v="35.494999999999997"/>
    <n v="745.39499999999998"/>
    <x v="80"/>
    <d v="1899-12-30T16:28:00"/>
    <x v="1"/>
    <n v="709.9"/>
    <n v="4.7619047620000003"/>
    <n v="35.494999999999997"/>
    <n v="5.7"/>
  </r>
  <r>
    <s v="828-61-5674"/>
    <x v="0"/>
    <x v="0"/>
    <x v="0"/>
    <x v="1"/>
    <x v="3"/>
    <n v="44.02"/>
    <n v="10"/>
    <n v="22.01"/>
    <n v="462.21"/>
    <x v="80"/>
    <d v="1899-12-30T19:57:00"/>
    <x v="2"/>
    <n v="440.2"/>
    <n v="4.7619047620000003"/>
    <n v="22.01"/>
    <n v="9.6"/>
  </r>
  <r>
    <s v="136-08-6195"/>
    <x v="0"/>
    <x v="0"/>
    <x v="1"/>
    <x v="0"/>
    <x v="2"/>
    <n v="69.959999999999994"/>
    <n v="8"/>
    <n v="27.984000000000002"/>
    <n v="587.66399999999999"/>
    <x v="42"/>
    <d v="1899-12-30T17:01:00"/>
    <x v="2"/>
    <n v="559.67999999999995"/>
    <n v="4.7619047620000003"/>
    <n v="27.984000000000002"/>
    <n v="6.4"/>
  </r>
  <r>
    <s v="523-38-0215"/>
    <x v="1"/>
    <x v="1"/>
    <x v="1"/>
    <x v="1"/>
    <x v="2"/>
    <n v="37"/>
    <n v="1"/>
    <n v="1.85"/>
    <n v="38.85"/>
    <x v="43"/>
    <d v="1899-12-30T13:29:00"/>
    <x v="2"/>
    <n v="37"/>
    <n v="4.7619047620000003"/>
    <n v="1.85"/>
    <n v="7.9"/>
  </r>
  <r>
    <s v="490-29-1201"/>
    <x v="0"/>
    <x v="0"/>
    <x v="1"/>
    <x v="0"/>
    <x v="3"/>
    <n v="15.34"/>
    <n v="1"/>
    <n v="0.76700000000000002"/>
    <n v="16.106999999999999"/>
    <x v="47"/>
    <d v="1899-12-30T11:09:00"/>
    <x v="1"/>
    <n v="15.34"/>
    <n v="4.7619047620000003"/>
    <n v="0.76700000000000002"/>
    <n v="6.5"/>
  </r>
  <r>
    <s v="667-92-0055"/>
    <x v="0"/>
    <x v="0"/>
    <x v="0"/>
    <x v="1"/>
    <x v="0"/>
    <n v="99.83"/>
    <n v="6"/>
    <n v="29.949000000000002"/>
    <n v="628.92899999999997"/>
    <x v="31"/>
    <d v="1899-12-30T15:02:00"/>
    <x v="0"/>
    <n v="598.98"/>
    <n v="4.7619047620000003"/>
    <n v="29.949000000000002"/>
    <n v="8.5"/>
  </r>
  <r>
    <s v="565-17-3836"/>
    <x v="0"/>
    <x v="0"/>
    <x v="0"/>
    <x v="0"/>
    <x v="0"/>
    <n v="47.67"/>
    <n v="4"/>
    <n v="9.5340000000000007"/>
    <n v="200.214"/>
    <x v="41"/>
    <d v="1899-12-30T14:21:00"/>
    <x v="1"/>
    <n v="190.68"/>
    <n v="4.7619047620000003"/>
    <n v="9.5340000000000007"/>
    <n v="9.1"/>
  </r>
  <r>
    <s v="498-41-1961"/>
    <x v="2"/>
    <x v="2"/>
    <x v="1"/>
    <x v="1"/>
    <x v="0"/>
    <n v="66.680000000000007"/>
    <n v="5"/>
    <n v="16.670000000000002"/>
    <n v="350.07"/>
    <x v="9"/>
    <d v="1899-12-30T18:01:00"/>
    <x v="1"/>
    <n v="333.4"/>
    <n v="4.7619047620000003"/>
    <n v="16.670000000000002"/>
    <n v="7.6"/>
  </r>
  <r>
    <s v="593-95-4461"/>
    <x v="1"/>
    <x v="1"/>
    <x v="0"/>
    <x v="1"/>
    <x v="2"/>
    <n v="74.86"/>
    <n v="1"/>
    <n v="3.7429999999999999"/>
    <n v="78.602999999999994"/>
    <x v="62"/>
    <d v="1899-12-30T14:49:00"/>
    <x v="1"/>
    <n v="74.86"/>
    <n v="4.7619047620000003"/>
    <n v="3.7429999999999999"/>
    <n v="6.9"/>
  </r>
  <r>
    <s v="226-71-3580"/>
    <x v="1"/>
    <x v="1"/>
    <x v="1"/>
    <x v="0"/>
    <x v="3"/>
    <n v="23.75"/>
    <n v="9"/>
    <n v="10.6875"/>
    <n v="224.4375"/>
    <x v="82"/>
    <d v="1899-12-30T12:02:00"/>
    <x v="1"/>
    <n v="213.75"/>
    <n v="4.7619047620000003"/>
    <n v="10.6875"/>
    <n v="9.5"/>
  </r>
  <r>
    <s v="283-79-9594"/>
    <x v="2"/>
    <x v="2"/>
    <x v="1"/>
    <x v="0"/>
    <x v="4"/>
    <n v="48.51"/>
    <n v="7"/>
    <n v="16.9785"/>
    <n v="356.54849999999999"/>
    <x v="25"/>
    <d v="1899-12-30T13:30:00"/>
    <x v="2"/>
    <n v="339.57"/>
    <n v="4.7619047620000003"/>
    <n v="16.9785"/>
    <n v="5.2"/>
  </r>
  <r>
    <s v="430-60-3493"/>
    <x v="0"/>
    <x v="0"/>
    <x v="0"/>
    <x v="0"/>
    <x v="2"/>
    <n v="94.88"/>
    <n v="7"/>
    <n v="33.207999999999998"/>
    <n v="697.36800000000005"/>
    <x v="36"/>
    <d v="1899-12-30T14:38:00"/>
    <x v="1"/>
    <n v="664.16"/>
    <n v="4.7619047620000003"/>
    <n v="33.207999999999998"/>
    <n v="4.2"/>
  </r>
  <r>
    <s v="139-20-0155"/>
    <x v="2"/>
    <x v="2"/>
    <x v="0"/>
    <x v="1"/>
    <x v="1"/>
    <n v="40.299999999999997"/>
    <n v="10"/>
    <n v="20.149999999999999"/>
    <n v="423.15"/>
    <x v="46"/>
    <d v="1899-12-30T17:37:00"/>
    <x v="2"/>
    <n v="403"/>
    <n v="4.7619047620000003"/>
    <n v="20.149999999999999"/>
    <n v="7"/>
  </r>
  <r>
    <s v="558-80-4082"/>
    <x v="1"/>
    <x v="1"/>
    <x v="1"/>
    <x v="1"/>
    <x v="1"/>
    <n v="27.85"/>
    <n v="7"/>
    <n v="9.7475000000000005"/>
    <n v="204.69749999999999"/>
    <x v="86"/>
    <d v="1899-12-30T17:20:00"/>
    <x v="0"/>
    <n v="194.95"/>
    <n v="4.7619047620000003"/>
    <n v="9.7475000000000005"/>
    <n v="6"/>
  </r>
  <r>
    <s v="278-97-7759"/>
    <x v="0"/>
    <x v="0"/>
    <x v="0"/>
    <x v="0"/>
    <x v="1"/>
    <n v="62.48"/>
    <n v="1"/>
    <n v="3.1240000000000001"/>
    <n v="65.603999999999999"/>
    <x v="67"/>
    <d v="1899-12-30T20:29:00"/>
    <x v="1"/>
    <n v="62.48"/>
    <n v="4.7619047620000003"/>
    <n v="3.1240000000000001"/>
    <n v="4.7"/>
  </r>
  <r>
    <s v="316-68-6352"/>
    <x v="0"/>
    <x v="0"/>
    <x v="0"/>
    <x v="0"/>
    <x v="4"/>
    <n v="36.36"/>
    <n v="2"/>
    <n v="3.6360000000000001"/>
    <n v="76.355999999999995"/>
    <x v="18"/>
    <d v="1899-12-30T10:00:00"/>
    <x v="1"/>
    <n v="72.72"/>
    <n v="4.7619047620000003"/>
    <n v="3.6360000000000001"/>
    <n v="7.1"/>
  </r>
  <r>
    <s v="585-03-5943"/>
    <x v="2"/>
    <x v="2"/>
    <x v="1"/>
    <x v="1"/>
    <x v="0"/>
    <n v="18.11"/>
    <n v="10"/>
    <n v="9.0549999999999997"/>
    <n v="190.155"/>
    <x v="45"/>
    <d v="1899-12-30T11:46:00"/>
    <x v="0"/>
    <n v="181.1"/>
    <n v="4.7619047620000003"/>
    <n v="9.0549999999999997"/>
    <n v="5.9"/>
  </r>
  <r>
    <s v="211-05-0490"/>
    <x v="1"/>
    <x v="1"/>
    <x v="0"/>
    <x v="0"/>
    <x v="1"/>
    <n v="51.92"/>
    <n v="5"/>
    <n v="12.98"/>
    <n v="272.58"/>
    <x v="2"/>
    <d v="1899-12-30T13:42:00"/>
    <x v="1"/>
    <n v="259.60000000000002"/>
    <n v="4.7619047620000003"/>
    <n v="12.98"/>
    <n v="7.5"/>
  </r>
  <r>
    <s v="727-75-6477"/>
    <x v="1"/>
    <x v="1"/>
    <x v="1"/>
    <x v="1"/>
    <x v="1"/>
    <n v="28.84"/>
    <n v="4"/>
    <n v="5.7679999999999998"/>
    <n v="121.128"/>
    <x v="14"/>
    <d v="1899-12-30T14:44:00"/>
    <x v="1"/>
    <n v="115.36"/>
    <n v="4.7619047620000003"/>
    <n v="5.7679999999999998"/>
    <n v="6.4"/>
  </r>
  <r>
    <s v="744-02-5987"/>
    <x v="0"/>
    <x v="0"/>
    <x v="0"/>
    <x v="1"/>
    <x v="2"/>
    <n v="78.38"/>
    <n v="6"/>
    <n v="23.513999999999999"/>
    <n v="493.79399999999998"/>
    <x v="8"/>
    <d v="1899-12-30T14:16:00"/>
    <x v="0"/>
    <n v="470.28"/>
    <n v="4.7619047620000003"/>
    <n v="23.513999999999999"/>
    <n v="5.8"/>
  </r>
  <r>
    <s v="307-83-9164"/>
    <x v="0"/>
    <x v="0"/>
    <x v="0"/>
    <x v="1"/>
    <x v="2"/>
    <n v="60.01"/>
    <n v="4"/>
    <n v="12.002000000000001"/>
    <n v="252.042"/>
    <x v="25"/>
    <d v="1899-12-30T15:54:00"/>
    <x v="1"/>
    <n v="240.04"/>
    <n v="4.7619047620000003"/>
    <n v="12.002000000000001"/>
    <n v="4.5"/>
  </r>
  <r>
    <s v="779-06-0012"/>
    <x v="1"/>
    <x v="1"/>
    <x v="0"/>
    <x v="0"/>
    <x v="2"/>
    <n v="88.61"/>
    <n v="1"/>
    <n v="4.4305000000000003"/>
    <n v="93.040499999999994"/>
    <x v="64"/>
    <d v="1899-12-30T10:21:00"/>
    <x v="1"/>
    <n v="88.61"/>
    <n v="4.7619047620000003"/>
    <n v="4.4305000000000003"/>
    <n v="7.7"/>
  </r>
  <r>
    <s v="446-47-6729"/>
    <x v="1"/>
    <x v="1"/>
    <x v="1"/>
    <x v="1"/>
    <x v="5"/>
    <n v="99.82"/>
    <n v="2"/>
    <n v="9.9819999999999993"/>
    <n v="209.62200000000001"/>
    <x v="56"/>
    <d v="1899-12-30T18:09:00"/>
    <x v="2"/>
    <n v="199.64"/>
    <n v="4.7619047620000003"/>
    <n v="9.9819999999999993"/>
    <n v="6.7"/>
  </r>
  <r>
    <s v="573-10-3877"/>
    <x v="2"/>
    <x v="2"/>
    <x v="0"/>
    <x v="1"/>
    <x v="0"/>
    <n v="39.01"/>
    <n v="1"/>
    <n v="1.9504999999999999"/>
    <n v="40.960500000000003"/>
    <x v="41"/>
    <d v="1899-12-30T16:46:00"/>
    <x v="2"/>
    <n v="39.01"/>
    <n v="4.7619047620000003"/>
    <n v="1.9504999999999999"/>
    <n v="4.7"/>
  </r>
  <r>
    <s v="735-06-4124"/>
    <x v="1"/>
    <x v="1"/>
    <x v="1"/>
    <x v="1"/>
    <x v="4"/>
    <n v="48.61"/>
    <n v="1"/>
    <n v="2.4304999999999999"/>
    <n v="51.040500000000002"/>
    <x v="6"/>
    <d v="1899-12-30T15:31:00"/>
    <x v="1"/>
    <n v="48.61"/>
    <n v="4.7619047620000003"/>
    <n v="2.4304999999999999"/>
    <n v="4.4000000000000004"/>
  </r>
  <r>
    <s v="439-54-7422"/>
    <x v="0"/>
    <x v="0"/>
    <x v="1"/>
    <x v="0"/>
    <x v="1"/>
    <n v="51.19"/>
    <n v="4"/>
    <n v="10.238"/>
    <n v="214.99799999999999"/>
    <x v="79"/>
    <d v="1899-12-30T17:15:00"/>
    <x v="2"/>
    <n v="204.76"/>
    <n v="4.7619047620000003"/>
    <n v="10.238"/>
    <n v="4.7"/>
  </r>
  <r>
    <s v="396-90-2219"/>
    <x v="2"/>
    <x v="2"/>
    <x v="1"/>
    <x v="0"/>
    <x v="1"/>
    <n v="14.96"/>
    <n v="8"/>
    <n v="5.984"/>
    <n v="125.664"/>
    <x v="55"/>
    <d v="1899-12-30T12:29:00"/>
    <x v="1"/>
    <n v="119.68"/>
    <n v="4.7619047620000003"/>
    <n v="5.984"/>
    <n v="8.6"/>
  </r>
  <r>
    <s v="411-77-0180"/>
    <x v="0"/>
    <x v="0"/>
    <x v="0"/>
    <x v="1"/>
    <x v="1"/>
    <n v="72.2"/>
    <n v="7"/>
    <n v="25.27"/>
    <n v="530.66999999999996"/>
    <x v="58"/>
    <d v="1899-12-30T20:14:00"/>
    <x v="0"/>
    <n v="505.4"/>
    <n v="4.7619047620000003"/>
    <n v="25.27"/>
    <n v="4.3"/>
  </r>
  <r>
    <s v="286-01-5402"/>
    <x v="0"/>
    <x v="0"/>
    <x v="1"/>
    <x v="0"/>
    <x v="3"/>
    <n v="40.229999999999997"/>
    <n v="7"/>
    <n v="14.080500000000001"/>
    <n v="295.69049999999999"/>
    <x v="73"/>
    <d v="1899-12-30T13:22:00"/>
    <x v="1"/>
    <n v="281.61"/>
    <n v="4.7619047620000003"/>
    <n v="14.080500000000001"/>
    <n v="9.6"/>
  </r>
  <r>
    <s v="803-17-8013"/>
    <x v="0"/>
    <x v="0"/>
    <x v="0"/>
    <x v="0"/>
    <x v="2"/>
    <n v="88.79"/>
    <n v="8"/>
    <n v="35.515999999999998"/>
    <n v="745.83600000000001"/>
    <x v="21"/>
    <d v="1899-12-30T17:09:00"/>
    <x v="1"/>
    <n v="710.32"/>
    <n v="4.7619047620000003"/>
    <n v="35.515999999999998"/>
    <n v="4.0999999999999996"/>
  </r>
  <r>
    <s v="512-98-1403"/>
    <x v="0"/>
    <x v="0"/>
    <x v="0"/>
    <x v="0"/>
    <x v="1"/>
    <n v="26.48"/>
    <n v="3"/>
    <n v="3.972"/>
    <n v="83.412000000000006"/>
    <x v="76"/>
    <d v="1899-12-30T10:40:00"/>
    <x v="0"/>
    <n v="79.44"/>
    <n v="4.7619047620000003"/>
    <n v="3.972"/>
    <n v="4.7"/>
  </r>
  <r>
    <s v="848-42-2560"/>
    <x v="0"/>
    <x v="0"/>
    <x v="1"/>
    <x v="0"/>
    <x v="5"/>
    <n v="81.91"/>
    <n v="2"/>
    <n v="8.1910000000000007"/>
    <n v="172.011"/>
    <x v="19"/>
    <d v="1899-12-30T17:43:00"/>
    <x v="1"/>
    <n v="163.82"/>
    <n v="4.7619047620000003"/>
    <n v="8.1910000000000007"/>
    <n v="7.8"/>
  </r>
  <r>
    <s v="532-59-7201"/>
    <x v="2"/>
    <x v="2"/>
    <x v="0"/>
    <x v="1"/>
    <x v="3"/>
    <n v="79.930000000000007"/>
    <n v="6"/>
    <n v="23.978999999999999"/>
    <n v="503.55900000000003"/>
    <x v="82"/>
    <d v="1899-12-30T14:04:00"/>
    <x v="1"/>
    <n v="479.58"/>
    <n v="4.7619047620000003"/>
    <n v="23.978999999999999"/>
    <n v="5.5"/>
  </r>
  <r>
    <s v="181-94-6432"/>
    <x v="1"/>
    <x v="1"/>
    <x v="0"/>
    <x v="1"/>
    <x v="5"/>
    <n v="69.33"/>
    <n v="2"/>
    <n v="6.9329999999999998"/>
    <n v="145.59299999999999"/>
    <x v="63"/>
    <d v="1899-12-30T19:05:00"/>
    <x v="0"/>
    <n v="138.66"/>
    <n v="4.7619047620000003"/>
    <n v="6.9329999999999998"/>
    <n v="9.6999999999999993"/>
  </r>
  <r>
    <s v="870-76-1733"/>
    <x v="0"/>
    <x v="0"/>
    <x v="0"/>
    <x v="0"/>
    <x v="4"/>
    <n v="14.23"/>
    <n v="5"/>
    <n v="3.5575000000000001"/>
    <n v="74.707499999999996"/>
    <x v="60"/>
    <d v="1899-12-30T10:08:00"/>
    <x v="2"/>
    <n v="71.150000000000006"/>
    <n v="4.7619047620000003"/>
    <n v="3.5575000000000001"/>
    <n v="4.4000000000000004"/>
  </r>
  <r>
    <s v="423-64-4619"/>
    <x v="0"/>
    <x v="0"/>
    <x v="0"/>
    <x v="0"/>
    <x v="0"/>
    <n v="15.55"/>
    <n v="9"/>
    <n v="6.9974999999999996"/>
    <n v="146.94749999999999"/>
    <x v="37"/>
    <d v="1899-12-30T13:12:00"/>
    <x v="1"/>
    <n v="139.94999999999999"/>
    <n v="4.7619047620000003"/>
    <n v="6.9974999999999996"/>
    <n v="5"/>
  </r>
  <r>
    <s v="227-07-4446"/>
    <x v="1"/>
    <x v="1"/>
    <x v="0"/>
    <x v="0"/>
    <x v="1"/>
    <n v="78.13"/>
    <n v="10"/>
    <n v="39.064999999999998"/>
    <n v="820.36500000000001"/>
    <x v="34"/>
    <d v="1899-12-30T20:51:00"/>
    <x v="1"/>
    <n v="781.3"/>
    <n v="4.7619047620000003"/>
    <n v="39.064999999999998"/>
    <n v="4.4000000000000004"/>
  </r>
  <r>
    <s v="174-36-3675"/>
    <x v="1"/>
    <x v="1"/>
    <x v="0"/>
    <x v="1"/>
    <x v="4"/>
    <n v="99.37"/>
    <n v="2"/>
    <n v="9.9369999999999994"/>
    <n v="208.67699999999999"/>
    <x v="44"/>
    <d v="1899-12-30T17:29:00"/>
    <x v="1"/>
    <n v="198.74"/>
    <n v="4.7619047620000003"/>
    <n v="9.9369999999999994"/>
    <n v="5.2"/>
  </r>
  <r>
    <s v="428-83-5800"/>
    <x v="1"/>
    <x v="1"/>
    <x v="0"/>
    <x v="0"/>
    <x v="4"/>
    <n v="21.08"/>
    <n v="3"/>
    <n v="3.1619999999999999"/>
    <n v="66.402000000000001"/>
    <x v="57"/>
    <d v="1899-12-30T10:25:00"/>
    <x v="1"/>
    <n v="63.24"/>
    <n v="4.7619047620000003"/>
    <n v="3.1619999999999999"/>
    <n v="7.3"/>
  </r>
  <r>
    <s v="603-07-0961"/>
    <x v="1"/>
    <x v="1"/>
    <x v="0"/>
    <x v="1"/>
    <x v="1"/>
    <n v="74.790000000000006"/>
    <n v="5"/>
    <n v="18.697500000000002"/>
    <n v="392.64749999999998"/>
    <x v="8"/>
    <d v="1899-12-30T11:34:00"/>
    <x v="1"/>
    <n v="373.95"/>
    <n v="4.7619047620000003"/>
    <n v="18.697500000000002"/>
    <n v="4.9000000000000004"/>
  </r>
  <r>
    <s v="704-20-4138"/>
    <x v="1"/>
    <x v="1"/>
    <x v="0"/>
    <x v="0"/>
    <x v="0"/>
    <n v="29.67"/>
    <n v="7"/>
    <n v="10.384499999999999"/>
    <n v="218.0745"/>
    <x v="16"/>
    <d v="1899-12-30T18:58:00"/>
    <x v="2"/>
    <n v="207.69"/>
    <n v="4.7619047620000003"/>
    <n v="10.384499999999999"/>
    <n v="8.1"/>
  </r>
  <r>
    <s v="787-15-1757"/>
    <x v="1"/>
    <x v="1"/>
    <x v="0"/>
    <x v="1"/>
    <x v="0"/>
    <n v="44.07"/>
    <n v="4"/>
    <n v="8.8140000000000001"/>
    <n v="185.09399999999999"/>
    <x v="67"/>
    <d v="1899-12-30T16:28:00"/>
    <x v="0"/>
    <n v="176.28"/>
    <n v="4.7619047620000003"/>
    <n v="8.8140000000000001"/>
    <n v="8.4"/>
  </r>
  <r>
    <s v="649-11-3678"/>
    <x v="1"/>
    <x v="1"/>
    <x v="1"/>
    <x v="0"/>
    <x v="4"/>
    <n v="22.93"/>
    <n v="9"/>
    <n v="10.3185"/>
    <n v="216.6885"/>
    <x v="84"/>
    <d v="1899-12-30T20:26:00"/>
    <x v="1"/>
    <n v="206.37"/>
    <n v="4.7619047620000003"/>
    <n v="10.3185"/>
    <n v="5.5"/>
  </r>
  <r>
    <s v="622-20-1945"/>
    <x v="1"/>
    <x v="1"/>
    <x v="1"/>
    <x v="0"/>
    <x v="0"/>
    <n v="39.42"/>
    <n v="1"/>
    <n v="1.9710000000000001"/>
    <n v="41.390999999999998"/>
    <x v="68"/>
    <d v="1899-12-30T15:08:00"/>
    <x v="1"/>
    <n v="39.42"/>
    <n v="4.7619047620000003"/>
    <n v="1.9710000000000001"/>
    <n v="8.4"/>
  </r>
  <r>
    <s v="372-94-8041"/>
    <x v="0"/>
    <x v="0"/>
    <x v="1"/>
    <x v="1"/>
    <x v="0"/>
    <n v="15.26"/>
    <n v="6"/>
    <n v="4.5780000000000003"/>
    <n v="96.138000000000005"/>
    <x v="42"/>
    <d v="1899-12-30T18:03:00"/>
    <x v="0"/>
    <n v="91.56"/>
    <n v="4.7619047620000003"/>
    <n v="4.5780000000000003"/>
    <n v="9.8000000000000007"/>
  </r>
  <r>
    <s v="563-91-7120"/>
    <x v="0"/>
    <x v="0"/>
    <x v="1"/>
    <x v="0"/>
    <x v="5"/>
    <n v="61.77"/>
    <n v="5"/>
    <n v="15.442500000000001"/>
    <n v="324.29250000000002"/>
    <x v="1"/>
    <d v="1899-12-30T13:21:00"/>
    <x v="1"/>
    <n v="308.85000000000002"/>
    <n v="4.7619047620000003"/>
    <n v="15.442500000000001"/>
    <n v="6.7"/>
  </r>
  <r>
    <s v="746-54-5508"/>
    <x v="0"/>
    <x v="0"/>
    <x v="1"/>
    <x v="1"/>
    <x v="2"/>
    <n v="21.52"/>
    <n v="6"/>
    <n v="6.4560000000000004"/>
    <n v="135.57599999999999"/>
    <x v="29"/>
    <d v="1899-12-30T12:48:00"/>
    <x v="2"/>
    <n v="129.12"/>
    <n v="4.7619047620000003"/>
    <n v="6.4560000000000004"/>
    <n v="9.4"/>
  </r>
  <r>
    <s v="276-54-0879"/>
    <x v="2"/>
    <x v="2"/>
    <x v="1"/>
    <x v="1"/>
    <x v="3"/>
    <n v="97.74"/>
    <n v="4"/>
    <n v="19.547999999999998"/>
    <n v="410.50799999999998"/>
    <x v="41"/>
    <d v="1899-12-30T19:53:00"/>
    <x v="0"/>
    <n v="390.96"/>
    <n v="4.7619047620000003"/>
    <n v="19.547999999999998"/>
    <n v="6.4"/>
  </r>
  <r>
    <s v="815-11-1168"/>
    <x v="0"/>
    <x v="0"/>
    <x v="0"/>
    <x v="1"/>
    <x v="4"/>
    <n v="99.78"/>
    <n v="5"/>
    <n v="24.945"/>
    <n v="523.84500000000003"/>
    <x v="11"/>
    <d v="1899-12-30T19:09:00"/>
    <x v="1"/>
    <n v="498.9"/>
    <n v="4.7619047620000003"/>
    <n v="24.945"/>
    <n v="5.4"/>
  </r>
  <r>
    <s v="719-76-3868"/>
    <x v="1"/>
    <x v="1"/>
    <x v="0"/>
    <x v="1"/>
    <x v="4"/>
    <n v="94.26"/>
    <n v="4"/>
    <n v="18.852"/>
    <n v="395.892"/>
    <x v="41"/>
    <d v="1899-12-30T16:30:00"/>
    <x v="1"/>
    <n v="377.04"/>
    <n v="4.7619047620000003"/>
    <n v="18.852"/>
    <n v="8.6"/>
  </r>
  <r>
    <s v="730-61-8757"/>
    <x v="2"/>
    <x v="2"/>
    <x v="0"/>
    <x v="1"/>
    <x v="0"/>
    <n v="51.13"/>
    <n v="4"/>
    <n v="10.226000000000001"/>
    <n v="214.74600000000001"/>
    <x v="25"/>
    <d v="1899-12-30T10:11:00"/>
    <x v="2"/>
    <n v="204.52"/>
    <n v="4.7619047620000003"/>
    <n v="10.226000000000001"/>
    <n v="4"/>
  </r>
  <r>
    <s v="340-66-0321"/>
    <x v="0"/>
    <x v="0"/>
    <x v="0"/>
    <x v="1"/>
    <x v="1"/>
    <n v="36.36"/>
    <n v="4"/>
    <n v="7.2720000000000002"/>
    <n v="152.71199999999999"/>
    <x v="5"/>
    <d v="1899-12-30T13:07:00"/>
    <x v="1"/>
    <n v="145.44"/>
    <n v="4.7619047620000003"/>
    <n v="7.2720000000000002"/>
    <n v="7.6"/>
  </r>
  <r>
    <s v="868-81-1752"/>
    <x v="2"/>
    <x v="2"/>
    <x v="1"/>
    <x v="1"/>
    <x v="2"/>
    <n v="22.02"/>
    <n v="9"/>
    <n v="9.9090000000000007"/>
    <n v="208.089"/>
    <x v="13"/>
    <d v="1899-12-30T18:48:00"/>
    <x v="1"/>
    <n v="198.18"/>
    <n v="4.7619047620000003"/>
    <n v="9.9090000000000007"/>
    <n v="6.8"/>
  </r>
  <r>
    <s v="634-97-8956"/>
    <x v="0"/>
    <x v="0"/>
    <x v="1"/>
    <x v="1"/>
    <x v="4"/>
    <n v="32.9"/>
    <n v="3"/>
    <n v="4.9349999999999996"/>
    <n v="103.63500000000001"/>
    <x v="21"/>
    <d v="1899-12-30T17:27:00"/>
    <x v="2"/>
    <n v="98.7"/>
    <n v="4.7619047620000003"/>
    <n v="4.9349999999999996"/>
    <n v="9.1"/>
  </r>
  <r>
    <s v="566-71-1091"/>
    <x v="0"/>
    <x v="0"/>
    <x v="1"/>
    <x v="1"/>
    <x v="5"/>
    <n v="77.02"/>
    <n v="5"/>
    <n v="19.254999999999999"/>
    <n v="404.35500000000002"/>
    <x v="36"/>
    <d v="1899-12-30T15:59:00"/>
    <x v="1"/>
    <n v="385.1"/>
    <n v="4.7619047620000003"/>
    <n v="19.254999999999999"/>
    <n v="5.5"/>
  </r>
  <r>
    <s v="442-48-3607"/>
    <x v="0"/>
    <x v="0"/>
    <x v="0"/>
    <x v="1"/>
    <x v="4"/>
    <n v="23.48"/>
    <n v="2"/>
    <n v="2.3479999999999999"/>
    <n v="49.308"/>
    <x v="86"/>
    <d v="1899-12-30T11:21:00"/>
    <x v="2"/>
    <n v="46.96"/>
    <n v="4.7619047620000003"/>
    <n v="2.3479999999999999"/>
    <n v="7.9"/>
  </r>
  <r>
    <s v="835-16-0096"/>
    <x v="1"/>
    <x v="1"/>
    <x v="0"/>
    <x v="1"/>
    <x v="3"/>
    <n v="14.7"/>
    <n v="5"/>
    <n v="3.6749999999999998"/>
    <n v="77.174999999999997"/>
    <x v="62"/>
    <d v="1899-12-30T13:48:00"/>
    <x v="0"/>
    <n v="73.5"/>
    <n v="4.7619047620000003"/>
    <n v="3.6749999999999998"/>
    <n v="8.5"/>
  </r>
  <r>
    <s v="527-09-6272"/>
    <x v="0"/>
    <x v="0"/>
    <x v="0"/>
    <x v="0"/>
    <x v="1"/>
    <n v="28.45"/>
    <n v="5"/>
    <n v="7.1124999999999998"/>
    <n v="149.36250000000001"/>
    <x v="76"/>
    <d v="1899-12-30T10:17:00"/>
    <x v="2"/>
    <n v="142.25"/>
    <n v="4.7619047620000003"/>
    <n v="7.1124999999999998"/>
    <n v="9.1"/>
  </r>
  <r>
    <s v="898-04-2717"/>
    <x v="0"/>
    <x v="0"/>
    <x v="1"/>
    <x v="1"/>
    <x v="5"/>
    <n v="76.400000000000006"/>
    <n v="9"/>
    <n v="34.380000000000003"/>
    <n v="721.98"/>
    <x v="35"/>
    <d v="1899-12-30T15:49:00"/>
    <x v="0"/>
    <n v="687.6"/>
    <n v="4.7619047620000003"/>
    <n v="34.380000000000003"/>
    <n v="7.5"/>
  </r>
  <r>
    <s v="692-27-8933"/>
    <x v="2"/>
    <x v="2"/>
    <x v="1"/>
    <x v="0"/>
    <x v="3"/>
    <n v="57.95"/>
    <n v="6"/>
    <n v="17.385000000000002"/>
    <n v="365.08499999999998"/>
    <x v="7"/>
    <d v="1899-12-30T13:02:00"/>
    <x v="1"/>
    <n v="347.7"/>
    <n v="4.7619047620000003"/>
    <n v="17.385000000000002"/>
    <n v="5.2"/>
  </r>
  <r>
    <s v="633-09-3463"/>
    <x v="1"/>
    <x v="1"/>
    <x v="1"/>
    <x v="0"/>
    <x v="1"/>
    <n v="47.65"/>
    <n v="3"/>
    <n v="7.1475"/>
    <n v="150.0975"/>
    <x v="61"/>
    <d v="1899-12-30T12:58:00"/>
    <x v="2"/>
    <n v="142.94999999999999"/>
    <n v="4.7619047620000003"/>
    <n v="7.1475"/>
    <n v="9.5"/>
  </r>
  <r>
    <s v="374-17-3652"/>
    <x v="2"/>
    <x v="2"/>
    <x v="0"/>
    <x v="0"/>
    <x v="4"/>
    <n v="42.82"/>
    <n v="9"/>
    <n v="19.268999999999998"/>
    <n v="404.649"/>
    <x v="63"/>
    <d v="1899-12-30T15:26:00"/>
    <x v="2"/>
    <n v="385.38"/>
    <n v="4.7619047620000003"/>
    <n v="19.268999999999998"/>
    <n v="8.9"/>
  </r>
  <r>
    <s v="378-07-7001"/>
    <x v="2"/>
    <x v="2"/>
    <x v="0"/>
    <x v="1"/>
    <x v="1"/>
    <n v="48.09"/>
    <n v="3"/>
    <n v="7.2134999999999998"/>
    <n v="151.48349999999999"/>
    <x v="34"/>
    <d v="1899-12-30T18:23:00"/>
    <x v="2"/>
    <n v="144.27000000000001"/>
    <n v="4.7619047620000003"/>
    <n v="7.2134999999999998"/>
    <n v="7.8"/>
  </r>
  <r>
    <s v="433-75-6987"/>
    <x v="2"/>
    <x v="2"/>
    <x v="0"/>
    <x v="0"/>
    <x v="0"/>
    <n v="55.97"/>
    <n v="7"/>
    <n v="19.589500000000001"/>
    <n v="411.37950000000001"/>
    <x v="19"/>
    <d v="1899-12-30T19:06:00"/>
    <x v="0"/>
    <n v="391.79"/>
    <n v="4.7619047620000003"/>
    <n v="19.589500000000001"/>
    <n v="8.9"/>
  </r>
  <r>
    <s v="873-95-4984"/>
    <x v="2"/>
    <x v="2"/>
    <x v="0"/>
    <x v="0"/>
    <x v="0"/>
    <n v="76.900000000000006"/>
    <n v="7"/>
    <n v="26.914999999999999"/>
    <n v="565.21500000000003"/>
    <x v="42"/>
    <d v="1899-12-30T20:21:00"/>
    <x v="1"/>
    <n v="538.29999999999995"/>
    <n v="4.7619047620000003"/>
    <n v="26.914999999999999"/>
    <n v="7.7"/>
  </r>
  <r>
    <s v="416-13-5917"/>
    <x v="1"/>
    <x v="1"/>
    <x v="1"/>
    <x v="0"/>
    <x v="4"/>
    <n v="97.03"/>
    <n v="5"/>
    <n v="24.2575"/>
    <n v="509.40750000000003"/>
    <x v="74"/>
    <d v="1899-12-30T16:24:00"/>
    <x v="0"/>
    <n v="485.15"/>
    <n v="4.7619047620000003"/>
    <n v="24.2575"/>
    <n v="9.3000000000000007"/>
  </r>
  <r>
    <s v="150-89-8043"/>
    <x v="0"/>
    <x v="0"/>
    <x v="1"/>
    <x v="1"/>
    <x v="3"/>
    <n v="44.65"/>
    <n v="3"/>
    <n v="6.6974999999999998"/>
    <n v="140.64750000000001"/>
    <x v="44"/>
    <d v="1899-12-30T15:04:00"/>
    <x v="1"/>
    <n v="133.94999999999999"/>
    <n v="4.7619047620000003"/>
    <n v="6.6974999999999998"/>
    <n v="6.2"/>
  </r>
  <r>
    <s v="135-84-8019"/>
    <x v="0"/>
    <x v="0"/>
    <x v="1"/>
    <x v="0"/>
    <x v="5"/>
    <n v="77.930000000000007"/>
    <n v="9"/>
    <n v="35.0685"/>
    <n v="736.43849999999998"/>
    <x v="33"/>
    <d v="1899-12-30T16:10:00"/>
    <x v="0"/>
    <n v="701.37"/>
    <n v="4.7619047620000003"/>
    <n v="35.0685"/>
    <n v="7.6"/>
  </r>
  <r>
    <s v="441-94-7118"/>
    <x v="0"/>
    <x v="0"/>
    <x v="0"/>
    <x v="1"/>
    <x v="1"/>
    <n v="71.95"/>
    <n v="1"/>
    <n v="3.5975000000000001"/>
    <n v="75.547499999999999"/>
    <x v="87"/>
    <d v="1899-12-30T12:14:00"/>
    <x v="1"/>
    <n v="71.95"/>
    <n v="4.7619047620000003"/>
    <n v="3.5975000000000001"/>
    <n v="7.3"/>
  </r>
  <r>
    <s v="725-96-3778"/>
    <x v="1"/>
    <x v="1"/>
    <x v="0"/>
    <x v="0"/>
    <x v="2"/>
    <n v="89.25"/>
    <n v="8"/>
    <n v="35.700000000000003"/>
    <n v="749.7"/>
    <x v="40"/>
    <d v="1899-12-30T10:13:00"/>
    <x v="1"/>
    <n v="714"/>
    <n v="4.7619047620000003"/>
    <n v="35.700000000000003"/>
    <n v="4.7"/>
  </r>
  <r>
    <s v="531-80-1784"/>
    <x v="0"/>
    <x v="0"/>
    <x v="1"/>
    <x v="1"/>
    <x v="1"/>
    <n v="26.02"/>
    <n v="7"/>
    <n v="9.1069999999999993"/>
    <n v="191.24700000000001"/>
    <x v="61"/>
    <d v="1899-12-30T17:38:00"/>
    <x v="1"/>
    <n v="182.14"/>
    <n v="4.7619047620000003"/>
    <n v="9.1069999999999993"/>
    <n v="5.0999999999999996"/>
  </r>
  <r>
    <s v="400-45-1220"/>
    <x v="2"/>
    <x v="2"/>
    <x v="1"/>
    <x v="0"/>
    <x v="0"/>
    <n v="13.5"/>
    <n v="10"/>
    <n v="6.75"/>
    <n v="141.75"/>
    <x v="33"/>
    <d v="1899-12-30T11:06:00"/>
    <x v="2"/>
    <n v="135"/>
    <n v="4.7619047620000003"/>
    <n v="6.75"/>
    <n v="4.8"/>
  </r>
  <r>
    <s v="860-79-0874"/>
    <x v="1"/>
    <x v="1"/>
    <x v="0"/>
    <x v="0"/>
    <x v="5"/>
    <n v="99.3"/>
    <n v="10"/>
    <n v="49.65"/>
    <n v="1042.6500000000001"/>
    <x v="42"/>
    <d v="1899-12-30T14:53:00"/>
    <x v="2"/>
    <n v="993"/>
    <n v="4.7619047620000003"/>
    <n v="49.65"/>
    <n v="6.6"/>
  </r>
  <r>
    <s v="834-61-8124"/>
    <x v="0"/>
    <x v="0"/>
    <x v="1"/>
    <x v="1"/>
    <x v="1"/>
    <n v="51.69"/>
    <n v="7"/>
    <n v="18.0915"/>
    <n v="379.92149999999998"/>
    <x v="53"/>
    <d v="1899-12-30T18:22:00"/>
    <x v="1"/>
    <n v="361.83"/>
    <n v="4.7619047620000003"/>
    <n v="18.0915"/>
    <n v="5.5"/>
  </r>
  <r>
    <s v="115-99-4379"/>
    <x v="2"/>
    <x v="2"/>
    <x v="0"/>
    <x v="0"/>
    <x v="5"/>
    <n v="54.73"/>
    <n v="7"/>
    <n v="19.1555"/>
    <n v="402.26549999999997"/>
    <x v="86"/>
    <d v="1899-12-30T19:02:00"/>
    <x v="2"/>
    <n v="383.11"/>
    <n v="4.7619047620000003"/>
    <n v="19.1555"/>
    <n v="8.5"/>
  </r>
  <r>
    <s v="565-67-6697"/>
    <x v="2"/>
    <x v="2"/>
    <x v="0"/>
    <x v="1"/>
    <x v="2"/>
    <n v="27"/>
    <n v="9"/>
    <n v="12.15"/>
    <n v="255.15"/>
    <x v="22"/>
    <d v="1899-12-30T14:16:00"/>
    <x v="1"/>
    <n v="243"/>
    <n v="4.7619047620000003"/>
    <n v="12.15"/>
    <n v="4.8"/>
  </r>
  <r>
    <s v="320-49-6392"/>
    <x v="1"/>
    <x v="1"/>
    <x v="1"/>
    <x v="0"/>
    <x v="1"/>
    <n v="30.24"/>
    <n v="1"/>
    <n v="1.512"/>
    <n v="31.751999999999999"/>
    <x v="31"/>
    <d v="1899-12-30T15:44:00"/>
    <x v="1"/>
    <n v="30.24"/>
    <n v="4.7619047620000003"/>
    <n v="1.512"/>
    <n v="8.4"/>
  </r>
  <r>
    <s v="889-04-9723"/>
    <x v="2"/>
    <x v="2"/>
    <x v="0"/>
    <x v="0"/>
    <x v="4"/>
    <n v="89.14"/>
    <n v="4"/>
    <n v="17.827999999999999"/>
    <n v="374.38799999999998"/>
    <x v="27"/>
    <d v="1899-12-30T12:20:00"/>
    <x v="2"/>
    <n v="356.56"/>
    <n v="4.7619047620000003"/>
    <n v="17.827999999999999"/>
    <n v="7.8"/>
  </r>
  <r>
    <s v="632-90-0281"/>
    <x v="1"/>
    <x v="1"/>
    <x v="1"/>
    <x v="0"/>
    <x v="5"/>
    <n v="37.549999999999997"/>
    <n v="10"/>
    <n v="18.774999999999999"/>
    <n v="394.27499999999998"/>
    <x v="1"/>
    <d v="1899-12-30T20:01:00"/>
    <x v="2"/>
    <n v="375.5"/>
    <n v="4.7619047620000003"/>
    <n v="18.774999999999999"/>
    <n v="9.3000000000000007"/>
  </r>
  <r>
    <s v="554-42-2417"/>
    <x v="1"/>
    <x v="1"/>
    <x v="1"/>
    <x v="0"/>
    <x v="3"/>
    <n v="95.44"/>
    <n v="10"/>
    <n v="47.72"/>
    <n v="1002.12"/>
    <x v="51"/>
    <d v="1899-12-30T13:45:00"/>
    <x v="1"/>
    <n v="954.4"/>
    <n v="4.7619047620000003"/>
    <n v="47.72"/>
    <n v="5.2"/>
  </r>
  <r>
    <s v="453-63-6187"/>
    <x v="2"/>
    <x v="2"/>
    <x v="1"/>
    <x v="1"/>
    <x v="1"/>
    <n v="27.5"/>
    <n v="3"/>
    <n v="4.125"/>
    <n v="86.625"/>
    <x v="59"/>
    <d v="1899-12-30T15:40:00"/>
    <x v="0"/>
    <n v="82.5"/>
    <n v="4.7619047620000003"/>
    <n v="4.125"/>
    <n v="6.5"/>
  </r>
  <r>
    <s v="578-80-7669"/>
    <x v="2"/>
    <x v="2"/>
    <x v="1"/>
    <x v="1"/>
    <x v="3"/>
    <n v="74.97"/>
    <n v="1"/>
    <n v="3.7484999999999999"/>
    <n v="78.718500000000006"/>
    <x v="32"/>
    <d v="1899-12-30T16:58:00"/>
    <x v="1"/>
    <n v="74.97"/>
    <n v="4.7619047620000003"/>
    <n v="3.7484999999999999"/>
    <n v="5.6"/>
  </r>
  <r>
    <s v="612-36-5536"/>
    <x v="0"/>
    <x v="0"/>
    <x v="0"/>
    <x v="1"/>
    <x v="4"/>
    <n v="80.959999999999994"/>
    <n v="8"/>
    <n v="32.384"/>
    <n v="680.06399999999996"/>
    <x v="21"/>
    <d v="1899-12-30T11:12:00"/>
    <x v="2"/>
    <n v="647.67999999999995"/>
    <n v="4.7619047620000003"/>
    <n v="32.384"/>
    <n v="7.4"/>
  </r>
  <r>
    <s v="605-72-4132"/>
    <x v="1"/>
    <x v="1"/>
    <x v="1"/>
    <x v="0"/>
    <x v="4"/>
    <n v="94.47"/>
    <n v="8"/>
    <n v="37.787999999999997"/>
    <n v="793.548"/>
    <x v="33"/>
    <d v="1899-12-30T15:12:00"/>
    <x v="1"/>
    <n v="755.76"/>
    <n v="4.7619047620000003"/>
    <n v="37.787999999999997"/>
    <n v="9.1"/>
  </r>
  <r>
    <s v="471-41-2823"/>
    <x v="1"/>
    <x v="1"/>
    <x v="1"/>
    <x v="1"/>
    <x v="4"/>
    <n v="99.79"/>
    <n v="2"/>
    <n v="9.9789999999999992"/>
    <n v="209.559"/>
    <x v="37"/>
    <d v="1899-12-30T20:37:00"/>
    <x v="0"/>
    <n v="199.58"/>
    <n v="4.7619047620000003"/>
    <n v="9.9789999999999992"/>
    <n v="8"/>
  </r>
  <r>
    <s v="462-67-9126"/>
    <x v="0"/>
    <x v="0"/>
    <x v="1"/>
    <x v="1"/>
    <x v="2"/>
    <n v="73.22"/>
    <n v="6"/>
    <n v="21.966000000000001"/>
    <n v="461.286"/>
    <x v="18"/>
    <d v="1899-12-30T17:44:00"/>
    <x v="1"/>
    <n v="439.32"/>
    <n v="4.7619047620000003"/>
    <n v="21.966000000000001"/>
    <n v="7.2"/>
  </r>
  <r>
    <s v="272-27-9238"/>
    <x v="1"/>
    <x v="1"/>
    <x v="1"/>
    <x v="0"/>
    <x v="4"/>
    <n v="41.24"/>
    <n v="4"/>
    <n v="8.2479999999999993"/>
    <n v="173.208"/>
    <x v="88"/>
    <d v="1899-12-30T16:23:00"/>
    <x v="1"/>
    <n v="164.96"/>
    <n v="4.7619047620000003"/>
    <n v="8.2479999999999993"/>
    <n v="7.1"/>
  </r>
  <r>
    <s v="834-25-9262"/>
    <x v="1"/>
    <x v="1"/>
    <x v="1"/>
    <x v="0"/>
    <x v="5"/>
    <n v="81.680000000000007"/>
    <n v="4"/>
    <n v="16.335999999999999"/>
    <n v="343.05599999999998"/>
    <x v="47"/>
    <d v="1899-12-30T12:12:00"/>
    <x v="1"/>
    <n v="326.72000000000003"/>
    <n v="4.7619047620000003"/>
    <n v="16.335999999999999"/>
    <n v="9.1"/>
  </r>
  <r>
    <s v="122-61-9553"/>
    <x v="1"/>
    <x v="1"/>
    <x v="1"/>
    <x v="0"/>
    <x v="1"/>
    <n v="51.32"/>
    <n v="9"/>
    <n v="23.094000000000001"/>
    <n v="484.97399999999999"/>
    <x v="86"/>
    <d v="1899-12-30T19:33:00"/>
    <x v="1"/>
    <n v="461.88"/>
    <n v="4.7619047620000003"/>
    <n v="23.094000000000001"/>
    <n v="5.6"/>
  </r>
  <r>
    <s v="468-88-0009"/>
    <x v="0"/>
    <x v="0"/>
    <x v="0"/>
    <x v="1"/>
    <x v="2"/>
    <n v="65.94"/>
    <n v="4"/>
    <n v="13.188000000000001"/>
    <n v="276.94799999999998"/>
    <x v="62"/>
    <d v="1899-12-30T10:29:00"/>
    <x v="1"/>
    <n v="263.76"/>
    <n v="4.7619047620000003"/>
    <n v="13.188000000000001"/>
    <n v="6"/>
  </r>
  <r>
    <s v="613-59-9758"/>
    <x v="1"/>
    <x v="1"/>
    <x v="1"/>
    <x v="0"/>
    <x v="3"/>
    <n v="14.36"/>
    <n v="10"/>
    <n v="7.18"/>
    <n v="150.78"/>
    <x v="3"/>
    <d v="1899-12-30T14:28:00"/>
    <x v="1"/>
    <n v="143.6"/>
    <n v="4.7619047620000003"/>
    <n v="7.18"/>
    <n v="5.4"/>
  </r>
  <r>
    <s v="254-31-0042"/>
    <x v="0"/>
    <x v="0"/>
    <x v="0"/>
    <x v="1"/>
    <x v="1"/>
    <n v="21.5"/>
    <n v="9"/>
    <n v="9.6750000000000007"/>
    <n v="203.17500000000001"/>
    <x v="43"/>
    <d v="1899-12-30T12:46:00"/>
    <x v="2"/>
    <n v="193.5"/>
    <n v="4.7619047620000003"/>
    <n v="9.6750000000000007"/>
    <n v="7.8"/>
  </r>
  <r>
    <s v="201-86-2184"/>
    <x v="2"/>
    <x v="2"/>
    <x v="0"/>
    <x v="0"/>
    <x v="1"/>
    <n v="26.26"/>
    <n v="7"/>
    <n v="9.1910000000000007"/>
    <n v="193.011"/>
    <x v="30"/>
    <d v="1899-12-30T19:40:00"/>
    <x v="1"/>
    <n v="183.82"/>
    <n v="4.7619047620000003"/>
    <n v="9.1910000000000007"/>
    <n v="9.9"/>
  </r>
  <r>
    <s v="261-12-8671"/>
    <x v="2"/>
    <x v="2"/>
    <x v="1"/>
    <x v="0"/>
    <x v="5"/>
    <n v="60.96"/>
    <n v="2"/>
    <n v="6.0960000000000001"/>
    <n v="128.01599999999999"/>
    <x v="25"/>
    <d v="1899-12-30T19:39:00"/>
    <x v="2"/>
    <n v="121.92"/>
    <n v="4.7619047620000003"/>
    <n v="6.0960000000000001"/>
    <n v="4.9000000000000004"/>
  </r>
  <r>
    <s v="730-70-9830"/>
    <x v="1"/>
    <x v="1"/>
    <x v="1"/>
    <x v="0"/>
    <x v="2"/>
    <n v="70.11"/>
    <n v="6"/>
    <n v="21.033000000000001"/>
    <n v="441.69299999999998"/>
    <x v="86"/>
    <d v="1899-12-30T17:54:00"/>
    <x v="0"/>
    <n v="420.66"/>
    <n v="4.7619047620000003"/>
    <n v="21.033000000000001"/>
    <n v="5.2"/>
  </r>
  <r>
    <s v="382-25-8917"/>
    <x v="1"/>
    <x v="1"/>
    <x v="1"/>
    <x v="1"/>
    <x v="5"/>
    <n v="42.08"/>
    <n v="6"/>
    <n v="12.624000000000001"/>
    <n v="265.10399999999998"/>
    <x v="71"/>
    <d v="1899-12-30T12:25:00"/>
    <x v="1"/>
    <n v="252.48"/>
    <n v="4.7619047620000003"/>
    <n v="12.624000000000001"/>
    <n v="8.9"/>
  </r>
  <r>
    <s v="422-29-8786"/>
    <x v="0"/>
    <x v="0"/>
    <x v="1"/>
    <x v="0"/>
    <x v="2"/>
    <n v="67.09"/>
    <n v="5"/>
    <n v="16.772500000000001"/>
    <n v="352.22250000000003"/>
    <x v="75"/>
    <d v="1899-12-30T16:47:00"/>
    <x v="2"/>
    <n v="335.45"/>
    <n v="4.7619047620000003"/>
    <n v="16.772500000000001"/>
    <n v="9.1"/>
  </r>
  <r>
    <s v="667-23-5919"/>
    <x v="0"/>
    <x v="0"/>
    <x v="0"/>
    <x v="0"/>
    <x v="5"/>
    <n v="96.7"/>
    <n v="5"/>
    <n v="24.175000000000001"/>
    <n v="507.67500000000001"/>
    <x v="78"/>
    <d v="1899-12-30T12:52:00"/>
    <x v="0"/>
    <n v="483.5"/>
    <n v="4.7619047620000003"/>
    <n v="24.175000000000001"/>
    <n v="7"/>
  </r>
  <r>
    <s v="843-01-4703"/>
    <x v="2"/>
    <x v="2"/>
    <x v="0"/>
    <x v="0"/>
    <x v="2"/>
    <n v="35.380000000000003"/>
    <n v="9"/>
    <n v="15.920999999999999"/>
    <n v="334.34100000000001"/>
    <x v="0"/>
    <d v="1899-12-30T19:50:00"/>
    <x v="2"/>
    <n v="318.42"/>
    <n v="4.7619047620000003"/>
    <n v="15.920999999999999"/>
    <n v="9.6"/>
  </r>
  <r>
    <s v="743-88-1662"/>
    <x v="1"/>
    <x v="1"/>
    <x v="1"/>
    <x v="1"/>
    <x v="3"/>
    <n v="95.49"/>
    <n v="7"/>
    <n v="33.421500000000002"/>
    <n v="701.85149999999999"/>
    <x v="70"/>
    <d v="1899-12-30T18:17:00"/>
    <x v="0"/>
    <n v="668.43"/>
    <n v="4.7619047620000003"/>
    <n v="33.421500000000002"/>
    <n v="8.6999999999999993"/>
  </r>
  <r>
    <s v="595-86-2894"/>
    <x v="1"/>
    <x v="1"/>
    <x v="0"/>
    <x v="1"/>
    <x v="5"/>
    <n v="96.98"/>
    <n v="4"/>
    <n v="19.396000000000001"/>
    <n v="407.31599999999997"/>
    <x v="10"/>
    <d v="1899-12-30T17:20:00"/>
    <x v="0"/>
    <n v="387.92"/>
    <n v="4.7619047620000003"/>
    <n v="19.396000000000001"/>
    <n v="9.4"/>
  </r>
  <r>
    <s v="182-69-8360"/>
    <x v="2"/>
    <x v="2"/>
    <x v="1"/>
    <x v="0"/>
    <x v="1"/>
    <n v="23.65"/>
    <n v="4"/>
    <n v="4.7300000000000004"/>
    <n v="99.33"/>
    <x v="74"/>
    <d v="1899-12-30T13:32:00"/>
    <x v="2"/>
    <n v="94.6"/>
    <n v="4.7619047620000003"/>
    <n v="4.7300000000000004"/>
    <n v="4"/>
  </r>
  <r>
    <s v="289-15-7034"/>
    <x v="0"/>
    <x v="0"/>
    <x v="0"/>
    <x v="1"/>
    <x v="3"/>
    <n v="82.33"/>
    <n v="4"/>
    <n v="16.466000000000001"/>
    <n v="345.786"/>
    <x v="83"/>
    <d v="1899-12-30T10:37:00"/>
    <x v="2"/>
    <n v="329.32"/>
    <n v="4.7619047620000003"/>
    <n v="16.466000000000001"/>
    <n v="7.5"/>
  </r>
  <r>
    <s v="462-78-5240"/>
    <x v="1"/>
    <x v="1"/>
    <x v="1"/>
    <x v="0"/>
    <x v="1"/>
    <n v="26.61"/>
    <n v="2"/>
    <n v="2.661"/>
    <n v="55.881"/>
    <x v="35"/>
    <d v="1899-12-30T14:35:00"/>
    <x v="1"/>
    <n v="53.22"/>
    <n v="4.7619047620000003"/>
    <n v="2.661"/>
    <n v="4.2"/>
  </r>
  <r>
    <s v="868-52-7573"/>
    <x v="2"/>
    <x v="2"/>
    <x v="1"/>
    <x v="0"/>
    <x v="4"/>
    <n v="99.69"/>
    <n v="5"/>
    <n v="24.922499999999999"/>
    <n v="523.37249999999995"/>
    <x v="78"/>
    <d v="1899-12-30T12:09:00"/>
    <x v="1"/>
    <n v="498.45"/>
    <n v="4.7619047620000003"/>
    <n v="24.922499999999999"/>
    <n v="9.9"/>
  </r>
  <r>
    <s v="153-58-4872"/>
    <x v="1"/>
    <x v="1"/>
    <x v="0"/>
    <x v="0"/>
    <x v="4"/>
    <n v="74.89"/>
    <n v="4"/>
    <n v="14.978"/>
    <n v="314.53800000000001"/>
    <x v="59"/>
    <d v="1899-12-30T15:32:00"/>
    <x v="0"/>
    <n v="299.56"/>
    <n v="4.7619047620000003"/>
    <n v="14.978"/>
    <n v="4.2"/>
  </r>
  <r>
    <s v="662-72-2873"/>
    <x v="0"/>
    <x v="0"/>
    <x v="1"/>
    <x v="0"/>
    <x v="4"/>
    <n v="40.94"/>
    <n v="5"/>
    <n v="10.234999999999999"/>
    <n v="214.935"/>
    <x v="47"/>
    <d v="1899-12-30T13:58:00"/>
    <x v="0"/>
    <n v="204.7"/>
    <n v="4.7619047620000003"/>
    <n v="10.234999999999999"/>
    <n v="9.9"/>
  </r>
  <r>
    <s v="525-88-7307"/>
    <x v="2"/>
    <x v="2"/>
    <x v="0"/>
    <x v="1"/>
    <x v="3"/>
    <n v="75.819999999999993"/>
    <n v="1"/>
    <n v="3.7909999999999999"/>
    <n v="79.611000000000004"/>
    <x v="82"/>
    <d v="1899-12-30T13:19:00"/>
    <x v="1"/>
    <n v="75.819999999999993"/>
    <n v="4.7619047620000003"/>
    <n v="3.7909999999999999"/>
    <n v="5.8"/>
  </r>
  <r>
    <s v="689-16-9784"/>
    <x v="1"/>
    <x v="1"/>
    <x v="1"/>
    <x v="1"/>
    <x v="4"/>
    <n v="46.77"/>
    <n v="6"/>
    <n v="14.031000000000001"/>
    <n v="294.65100000000001"/>
    <x v="16"/>
    <d v="1899-12-30T13:37:00"/>
    <x v="1"/>
    <n v="280.62"/>
    <n v="4.7619047620000003"/>
    <n v="14.031000000000001"/>
    <n v="6"/>
  </r>
  <r>
    <s v="725-56-0833"/>
    <x v="0"/>
    <x v="0"/>
    <x v="1"/>
    <x v="0"/>
    <x v="0"/>
    <n v="32.32"/>
    <n v="10"/>
    <n v="16.16"/>
    <n v="339.36"/>
    <x v="9"/>
    <d v="1899-12-30T16:49:00"/>
    <x v="2"/>
    <n v="323.2"/>
    <n v="4.7619047620000003"/>
    <n v="16.16"/>
    <n v="10"/>
  </r>
  <r>
    <s v="394-41-0748"/>
    <x v="1"/>
    <x v="1"/>
    <x v="0"/>
    <x v="0"/>
    <x v="5"/>
    <n v="54.07"/>
    <n v="9"/>
    <n v="24.331499999999998"/>
    <n v="510.9615"/>
    <x v="3"/>
    <d v="1899-12-30T14:55:00"/>
    <x v="0"/>
    <n v="486.63"/>
    <n v="4.7619047620000003"/>
    <n v="24.331499999999998"/>
    <n v="9.5"/>
  </r>
  <r>
    <s v="596-42-3999"/>
    <x v="2"/>
    <x v="2"/>
    <x v="1"/>
    <x v="1"/>
    <x v="4"/>
    <n v="18.22"/>
    <n v="7"/>
    <n v="6.3769999999999998"/>
    <n v="133.917"/>
    <x v="24"/>
    <d v="1899-12-30T14:04:00"/>
    <x v="2"/>
    <n v="127.54"/>
    <n v="4.7619047620000003"/>
    <n v="6.3769999999999998"/>
    <n v="6.6"/>
  </r>
  <r>
    <s v="541-89-9860"/>
    <x v="1"/>
    <x v="1"/>
    <x v="0"/>
    <x v="0"/>
    <x v="5"/>
    <n v="80.48"/>
    <n v="3"/>
    <n v="12.071999999999999"/>
    <n v="253.512"/>
    <x v="42"/>
    <d v="1899-12-30T12:31:00"/>
    <x v="1"/>
    <n v="241.44"/>
    <n v="4.7619047620000003"/>
    <n v="12.071999999999999"/>
    <n v="8.1"/>
  </r>
  <r>
    <s v="173-82-9529"/>
    <x v="2"/>
    <x v="2"/>
    <x v="1"/>
    <x v="0"/>
    <x v="5"/>
    <n v="37.950000000000003"/>
    <n v="10"/>
    <n v="18.975000000000001"/>
    <n v="398.47500000000002"/>
    <x v="53"/>
    <d v="1899-12-30T14:51:00"/>
    <x v="1"/>
    <n v="379.5"/>
    <n v="4.7619047620000003"/>
    <n v="18.975000000000001"/>
    <n v="9.6999999999999993"/>
  </r>
  <r>
    <s v="563-36-9814"/>
    <x v="0"/>
    <x v="0"/>
    <x v="0"/>
    <x v="1"/>
    <x v="1"/>
    <n v="76.819999999999993"/>
    <n v="1"/>
    <n v="3.8410000000000002"/>
    <n v="80.661000000000001"/>
    <x v="77"/>
    <d v="1899-12-30T18:27:00"/>
    <x v="0"/>
    <n v="76.819999999999993"/>
    <n v="4.7619047620000003"/>
    <n v="3.8410000000000002"/>
    <n v="7.2"/>
  </r>
  <r>
    <s v="308-47-4913"/>
    <x v="0"/>
    <x v="0"/>
    <x v="0"/>
    <x v="0"/>
    <x v="3"/>
    <n v="52.26"/>
    <n v="10"/>
    <n v="26.13"/>
    <n v="548.73"/>
    <x v="11"/>
    <d v="1899-12-30T12:45:00"/>
    <x v="2"/>
    <n v="522.6"/>
    <n v="4.7619047620000003"/>
    <n v="26.13"/>
    <n v="6.2"/>
  </r>
  <r>
    <s v="885-17-6250"/>
    <x v="0"/>
    <x v="0"/>
    <x v="1"/>
    <x v="0"/>
    <x v="0"/>
    <n v="79.739999999999995"/>
    <n v="1"/>
    <n v="3.9870000000000001"/>
    <n v="83.727000000000004"/>
    <x v="43"/>
    <d v="1899-12-30T10:36:00"/>
    <x v="0"/>
    <n v="79.739999999999995"/>
    <n v="4.7619047620000003"/>
    <n v="3.9870000000000001"/>
    <n v="7.3"/>
  </r>
  <r>
    <s v="726-27-2396"/>
    <x v="0"/>
    <x v="0"/>
    <x v="1"/>
    <x v="0"/>
    <x v="0"/>
    <n v="77.5"/>
    <n v="5"/>
    <n v="19.375"/>
    <n v="406.875"/>
    <x v="46"/>
    <d v="1899-12-30T20:36:00"/>
    <x v="0"/>
    <n v="387.5"/>
    <n v="4.7619047620000003"/>
    <n v="19.375"/>
    <n v="4.3"/>
  </r>
  <r>
    <s v="316-01-3952"/>
    <x v="0"/>
    <x v="0"/>
    <x v="1"/>
    <x v="0"/>
    <x v="4"/>
    <n v="54.27"/>
    <n v="5"/>
    <n v="13.567500000000001"/>
    <n v="284.91750000000002"/>
    <x v="45"/>
    <d v="1899-12-30T14:16:00"/>
    <x v="0"/>
    <n v="271.35000000000002"/>
    <n v="4.7619047620000003"/>
    <n v="13.567500000000001"/>
    <n v="4.5999999999999996"/>
  </r>
  <r>
    <s v="760-54-1821"/>
    <x v="2"/>
    <x v="2"/>
    <x v="1"/>
    <x v="1"/>
    <x v="2"/>
    <n v="13.59"/>
    <n v="9"/>
    <n v="6.1154999999999999"/>
    <n v="128.4255"/>
    <x v="20"/>
    <d v="1899-12-30T10:26:00"/>
    <x v="1"/>
    <n v="122.31"/>
    <n v="4.7619047620000003"/>
    <n v="6.1154999999999999"/>
    <n v="5.8"/>
  </r>
  <r>
    <s v="793-10-3222"/>
    <x v="2"/>
    <x v="2"/>
    <x v="0"/>
    <x v="0"/>
    <x v="0"/>
    <n v="41.06"/>
    <n v="6"/>
    <n v="12.318"/>
    <n v="258.678"/>
    <x v="19"/>
    <d v="1899-12-30T13:30:00"/>
    <x v="2"/>
    <n v="246.36"/>
    <n v="4.7619047620000003"/>
    <n v="12.318"/>
    <n v="8.3000000000000007"/>
  </r>
  <r>
    <s v="346-12-3257"/>
    <x v="2"/>
    <x v="2"/>
    <x v="0"/>
    <x v="1"/>
    <x v="1"/>
    <n v="19.239999999999998"/>
    <n v="9"/>
    <n v="8.6579999999999995"/>
    <n v="181.81800000000001"/>
    <x v="31"/>
    <d v="1899-12-30T16:28:00"/>
    <x v="1"/>
    <n v="173.16"/>
    <n v="4.7619047620000003"/>
    <n v="8.6579999999999995"/>
    <n v="8"/>
  </r>
  <r>
    <s v="110-05-6330"/>
    <x v="1"/>
    <x v="1"/>
    <x v="1"/>
    <x v="0"/>
    <x v="4"/>
    <n v="39.43"/>
    <n v="6"/>
    <n v="11.829000000000001"/>
    <n v="248.40899999999999"/>
    <x v="5"/>
    <d v="1899-12-30T20:18:00"/>
    <x v="2"/>
    <n v="236.58"/>
    <n v="4.7619047620000003"/>
    <n v="11.829000000000001"/>
    <n v="9.4"/>
  </r>
  <r>
    <s v="651-61-0874"/>
    <x v="1"/>
    <x v="1"/>
    <x v="1"/>
    <x v="1"/>
    <x v="2"/>
    <n v="46.22"/>
    <n v="4"/>
    <n v="9.2439999999999998"/>
    <n v="194.124"/>
    <x v="41"/>
    <d v="1899-12-30T20:04:00"/>
    <x v="2"/>
    <n v="184.88"/>
    <n v="4.7619047620000003"/>
    <n v="9.2439999999999998"/>
    <n v="6.2"/>
  </r>
  <r>
    <s v="236-86-3015"/>
    <x v="1"/>
    <x v="1"/>
    <x v="0"/>
    <x v="1"/>
    <x v="2"/>
    <n v="13.98"/>
    <n v="1"/>
    <n v="0.69899999999999995"/>
    <n v="14.679"/>
    <x v="87"/>
    <d v="1899-12-30T13:38:00"/>
    <x v="0"/>
    <n v="13.98"/>
    <n v="4.7619047620000003"/>
    <n v="0.69899999999999995"/>
    <n v="9.8000000000000007"/>
  </r>
  <r>
    <s v="831-64-0259"/>
    <x v="2"/>
    <x v="2"/>
    <x v="1"/>
    <x v="0"/>
    <x v="5"/>
    <n v="39.75"/>
    <n v="5"/>
    <n v="9.9375"/>
    <n v="208.6875"/>
    <x v="70"/>
    <d v="1899-12-30T10:43:00"/>
    <x v="0"/>
    <n v="198.75"/>
    <n v="4.7619047620000003"/>
    <n v="9.9375"/>
    <n v="9.6"/>
  </r>
  <r>
    <s v="587-03-7455"/>
    <x v="1"/>
    <x v="1"/>
    <x v="0"/>
    <x v="0"/>
    <x v="5"/>
    <n v="97.79"/>
    <n v="7"/>
    <n v="34.226500000000001"/>
    <n v="718.75649999999996"/>
    <x v="69"/>
    <d v="1899-12-30T17:30:00"/>
    <x v="0"/>
    <n v="684.53"/>
    <n v="4.7619047620000003"/>
    <n v="34.226500000000001"/>
    <n v="4.9000000000000004"/>
  </r>
  <r>
    <s v="882-40-4577"/>
    <x v="0"/>
    <x v="0"/>
    <x v="0"/>
    <x v="1"/>
    <x v="3"/>
    <n v="67.260000000000005"/>
    <n v="4"/>
    <n v="13.452"/>
    <n v="282.49200000000002"/>
    <x v="64"/>
    <d v="1899-12-30T15:28:00"/>
    <x v="2"/>
    <n v="269.04000000000002"/>
    <n v="4.7619047620000003"/>
    <n v="13.452"/>
    <n v="8"/>
  </r>
  <r>
    <s v="732-67-5346"/>
    <x v="0"/>
    <x v="0"/>
    <x v="1"/>
    <x v="1"/>
    <x v="4"/>
    <n v="13.79"/>
    <n v="5"/>
    <n v="3.4474999999999998"/>
    <n v="72.397499999999994"/>
    <x v="83"/>
    <d v="1899-12-30T19:07:00"/>
    <x v="2"/>
    <n v="68.95"/>
    <n v="4.7619047620000003"/>
    <n v="3.4474999999999998"/>
    <n v="7.8"/>
  </r>
  <r>
    <s v="725-32-9708"/>
    <x v="2"/>
    <x v="2"/>
    <x v="0"/>
    <x v="0"/>
    <x v="5"/>
    <n v="68.709999999999994"/>
    <n v="4"/>
    <n v="13.742000000000001"/>
    <n v="288.58199999999999"/>
    <x v="72"/>
    <d v="1899-12-30T19:01:00"/>
    <x v="1"/>
    <n v="274.83999999999997"/>
    <n v="4.7619047620000003"/>
    <n v="13.742000000000001"/>
    <n v="4.0999999999999996"/>
  </r>
  <r>
    <s v="256-08-8343"/>
    <x v="0"/>
    <x v="0"/>
    <x v="1"/>
    <x v="0"/>
    <x v="2"/>
    <n v="56.53"/>
    <n v="4"/>
    <n v="11.305999999999999"/>
    <n v="237.42599999999999"/>
    <x v="31"/>
    <d v="1899-12-30T19:48:00"/>
    <x v="0"/>
    <n v="226.12"/>
    <n v="4.7619047620000003"/>
    <n v="11.305999999999999"/>
    <n v="5.5"/>
  </r>
  <r>
    <s v="372-26-1506"/>
    <x v="1"/>
    <x v="1"/>
    <x v="1"/>
    <x v="0"/>
    <x v="5"/>
    <n v="23.82"/>
    <n v="5"/>
    <n v="5.9550000000000001"/>
    <n v="125.05500000000001"/>
    <x v="26"/>
    <d v="1899-12-30T19:24:00"/>
    <x v="0"/>
    <n v="119.1"/>
    <n v="4.7619047620000003"/>
    <n v="5.9550000000000001"/>
    <n v="5.4"/>
  </r>
  <r>
    <s v="244-08-0162"/>
    <x v="2"/>
    <x v="2"/>
    <x v="1"/>
    <x v="0"/>
    <x v="0"/>
    <n v="34.21"/>
    <n v="10"/>
    <n v="17.105"/>
    <n v="359.20499999999998"/>
    <x v="56"/>
    <d v="1899-12-30T13:00:00"/>
    <x v="1"/>
    <n v="342.1"/>
    <n v="4.7619047620000003"/>
    <n v="17.105"/>
    <n v="5.0999999999999996"/>
  </r>
  <r>
    <s v="569-71-4390"/>
    <x v="2"/>
    <x v="2"/>
    <x v="1"/>
    <x v="1"/>
    <x v="3"/>
    <n v="21.87"/>
    <n v="2"/>
    <n v="2.1869999999999998"/>
    <n v="45.927"/>
    <x v="25"/>
    <d v="1899-12-30T14:29:00"/>
    <x v="0"/>
    <n v="43.74"/>
    <n v="4.7619047620000003"/>
    <n v="2.1869999999999998"/>
    <n v="6.9"/>
  </r>
  <r>
    <s v="132-23-6451"/>
    <x v="0"/>
    <x v="0"/>
    <x v="0"/>
    <x v="1"/>
    <x v="0"/>
    <n v="20.97"/>
    <n v="5"/>
    <n v="5.2424999999999997"/>
    <n v="110.0925"/>
    <x v="72"/>
    <d v="1899-12-30T13:21:00"/>
    <x v="1"/>
    <n v="104.85"/>
    <n v="4.7619047620000003"/>
    <n v="5.2424999999999997"/>
    <n v="7.8"/>
  </r>
  <r>
    <s v="696-90-2548"/>
    <x v="0"/>
    <x v="0"/>
    <x v="1"/>
    <x v="1"/>
    <x v="3"/>
    <n v="25.84"/>
    <n v="3"/>
    <n v="3.8759999999999999"/>
    <n v="81.396000000000001"/>
    <x v="24"/>
    <d v="1899-12-30T18:55:00"/>
    <x v="0"/>
    <n v="77.52"/>
    <n v="4.7619047620000003"/>
    <n v="3.8759999999999999"/>
    <n v="6.6"/>
  </r>
  <r>
    <s v="472-15-9636"/>
    <x v="0"/>
    <x v="0"/>
    <x v="1"/>
    <x v="1"/>
    <x v="2"/>
    <n v="50.93"/>
    <n v="8"/>
    <n v="20.372"/>
    <n v="427.81200000000001"/>
    <x v="23"/>
    <d v="1899-12-30T19:36:00"/>
    <x v="0"/>
    <n v="407.44"/>
    <n v="4.7619047620000003"/>
    <n v="20.372"/>
    <n v="9.1999999999999993"/>
  </r>
  <r>
    <s v="268-03-6164"/>
    <x v="2"/>
    <x v="2"/>
    <x v="1"/>
    <x v="1"/>
    <x v="0"/>
    <n v="96.11"/>
    <n v="1"/>
    <n v="4.8055000000000003"/>
    <n v="100.91549999999999"/>
    <x v="25"/>
    <d v="1899-12-30T16:28:00"/>
    <x v="0"/>
    <n v="96.11"/>
    <n v="4.7619047620000003"/>
    <n v="4.8055000000000003"/>
    <n v="7.8"/>
  </r>
  <r>
    <s v="750-57-9686"/>
    <x v="1"/>
    <x v="1"/>
    <x v="1"/>
    <x v="0"/>
    <x v="2"/>
    <n v="45.38"/>
    <n v="4"/>
    <n v="9.0760000000000005"/>
    <n v="190.596"/>
    <x v="66"/>
    <d v="1899-12-30T13:48:00"/>
    <x v="2"/>
    <n v="181.52"/>
    <n v="4.7619047620000003"/>
    <n v="9.0760000000000005"/>
    <n v="8.6999999999999993"/>
  </r>
  <r>
    <s v="186-09-3669"/>
    <x v="1"/>
    <x v="1"/>
    <x v="0"/>
    <x v="0"/>
    <x v="0"/>
    <n v="81.510000000000005"/>
    <n v="1"/>
    <n v="4.0754999999999999"/>
    <n v="85.585499999999996"/>
    <x v="49"/>
    <d v="1899-12-30T10:57:00"/>
    <x v="0"/>
    <n v="81.510000000000005"/>
    <n v="4.7619047620000003"/>
    <n v="4.0754999999999999"/>
    <n v="9.1999999999999993"/>
  </r>
  <r>
    <s v="848-07-1692"/>
    <x v="2"/>
    <x v="2"/>
    <x v="1"/>
    <x v="0"/>
    <x v="0"/>
    <n v="57.22"/>
    <n v="2"/>
    <n v="5.7220000000000004"/>
    <n v="120.16200000000001"/>
    <x v="52"/>
    <d v="1899-12-30T17:13:00"/>
    <x v="0"/>
    <n v="114.44"/>
    <n v="4.7619047620000003"/>
    <n v="5.7220000000000004"/>
    <n v="8.3000000000000007"/>
  </r>
  <r>
    <s v="745-71-3520"/>
    <x v="0"/>
    <x v="0"/>
    <x v="0"/>
    <x v="0"/>
    <x v="1"/>
    <n v="25.22"/>
    <n v="7"/>
    <n v="8.827"/>
    <n v="185.36699999999999"/>
    <x v="87"/>
    <d v="1899-12-30T10:23:00"/>
    <x v="1"/>
    <n v="176.54"/>
    <n v="4.7619047620000003"/>
    <n v="8.827"/>
    <n v="8.1999999999999993"/>
  </r>
  <r>
    <s v="266-76-6436"/>
    <x v="1"/>
    <x v="1"/>
    <x v="0"/>
    <x v="0"/>
    <x v="4"/>
    <n v="38.6"/>
    <n v="3"/>
    <n v="5.79"/>
    <n v="121.59"/>
    <x v="61"/>
    <d v="1899-12-30T13:57:00"/>
    <x v="0"/>
    <n v="115.8"/>
    <n v="4.7619047620000003"/>
    <n v="5.79"/>
    <n v="7.5"/>
  </r>
  <r>
    <s v="740-22-2500"/>
    <x v="1"/>
    <x v="1"/>
    <x v="1"/>
    <x v="0"/>
    <x v="1"/>
    <n v="84.05"/>
    <n v="3"/>
    <n v="12.6075"/>
    <n v="264.75749999999999"/>
    <x v="54"/>
    <d v="1899-12-30T13:29:00"/>
    <x v="1"/>
    <n v="252.15"/>
    <n v="4.7619047620000003"/>
    <n v="12.6075"/>
    <n v="9.8000000000000007"/>
  </r>
  <r>
    <s v="271-88-8734"/>
    <x v="1"/>
    <x v="1"/>
    <x v="0"/>
    <x v="0"/>
    <x v="5"/>
    <n v="97.21"/>
    <n v="10"/>
    <n v="48.604999999999997"/>
    <n v="1020.705"/>
    <x v="4"/>
    <d v="1899-12-30T13:00:00"/>
    <x v="2"/>
    <n v="972.1"/>
    <n v="4.7619047620000003"/>
    <n v="48.604999999999997"/>
    <n v="8.6999999999999993"/>
  </r>
  <r>
    <s v="301-81-8610"/>
    <x v="2"/>
    <x v="2"/>
    <x v="0"/>
    <x v="1"/>
    <x v="5"/>
    <n v="25.42"/>
    <n v="8"/>
    <n v="10.167999999999999"/>
    <n v="213.52799999999999"/>
    <x v="35"/>
    <d v="1899-12-30T19:42:00"/>
    <x v="2"/>
    <n v="203.36"/>
    <n v="4.7619047620000003"/>
    <n v="10.167999999999999"/>
    <n v="6.7"/>
  </r>
  <r>
    <s v="489-64-4354"/>
    <x v="1"/>
    <x v="1"/>
    <x v="1"/>
    <x v="1"/>
    <x v="5"/>
    <n v="16.28"/>
    <n v="1"/>
    <n v="0.81399999999999995"/>
    <n v="17.094000000000001"/>
    <x v="11"/>
    <d v="1899-12-30T15:36:00"/>
    <x v="1"/>
    <n v="16.28"/>
    <n v="4.7619047620000003"/>
    <n v="0.81399999999999995"/>
    <n v="5"/>
  </r>
  <r>
    <s v="198-84-7132"/>
    <x v="2"/>
    <x v="2"/>
    <x v="0"/>
    <x v="1"/>
    <x v="5"/>
    <n v="40.61"/>
    <n v="9"/>
    <n v="18.2745"/>
    <n v="383.7645"/>
    <x v="56"/>
    <d v="1899-12-30T13:40:00"/>
    <x v="1"/>
    <n v="365.49"/>
    <n v="4.7619047620000003"/>
    <n v="18.2745"/>
    <n v="7"/>
  </r>
  <r>
    <s v="269-10-8440"/>
    <x v="0"/>
    <x v="0"/>
    <x v="0"/>
    <x v="1"/>
    <x v="0"/>
    <n v="53.17"/>
    <n v="7"/>
    <n v="18.609500000000001"/>
    <n v="390.79950000000002"/>
    <x v="18"/>
    <d v="1899-12-30T18:01:00"/>
    <x v="1"/>
    <n v="372.19"/>
    <n v="4.7619047620000003"/>
    <n v="18.609500000000001"/>
    <n v="8.9"/>
  </r>
  <r>
    <s v="650-98-6268"/>
    <x v="2"/>
    <x v="2"/>
    <x v="0"/>
    <x v="0"/>
    <x v="4"/>
    <n v="20.87"/>
    <n v="3"/>
    <n v="3.1305000000000001"/>
    <n v="65.740499999999997"/>
    <x v="80"/>
    <d v="1899-12-30T13:53:00"/>
    <x v="2"/>
    <n v="62.61"/>
    <n v="4.7619047620000003"/>
    <n v="3.1305000000000001"/>
    <n v="8"/>
  </r>
  <r>
    <s v="741-73-3559"/>
    <x v="2"/>
    <x v="2"/>
    <x v="1"/>
    <x v="1"/>
    <x v="3"/>
    <n v="67.27"/>
    <n v="5"/>
    <n v="16.817499999999999"/>
    <n v="353.16750000000002"/>
    <x v="33"/>
    <d v="1899-12-30T17:27:00"/>
    <x v="1"/>
    <n v="336.35"/>
    <n v="4.7619047620000003"/>
    <n v="16.817499999999999"/>
    <n v="6.9"/>
  </r>
  <r>
    <s v="325-77-6186"/>
    <x v="0"/>
    <x v="0"/>
    <x v="0"/>
    <x v="0"/>
    <x v="2"/>
    <n v="90.65"/>
    <n v="10"/>
    <n v="45.325000000000003"/>
    <n v="951.82500000000005"/>
    <x v="1"/>
    <d v="1899-12-30T10:53:00"/>
    <x v="0"/>
    <n v="906.5"/>
    <n v="4.7619047620000003"/>
    <n v="45.325000000000003"/>
    <n v="7.3"/>
  </r>
  <r>
    <s v="286-75-7818"/>
    <x v="2"/>
    <x v="2"/>
    <x v="1"/>
    <x v="1"/>
    <x v="5"/>
    <n v="69.08"/>
    <n v="2"/>
    <n v="6.9080000000000004"/>
    <n v="145.06800000000001"/>
    <x v="82"/>
    <d v="1899-12-30T19:48:00"/>
    <x v="2"/>
    <n v="138.16"/>
    <n v="4.7619047620000003"/>
    <n v="6.9080000000000004"/>
    <n v="6.9"/>
  </r>
  <r>
    <s v="574-57-9721"/>
    <x v="1"/>
    <x v="1"/>
    <x v="1"/>
    <x v="1"/>
    <x v="4"/>
    <n v="43.27"/>
    <n v="2"/>
    <n v="4.327"/>
    <n v="90.867000000000004"/>
    <x v="1"/>
    <d v="1899-12-30T16:53:00"/>
    <x v="0"/>
    <n v="86.54"/>
    <n v="4.7619047620000003"/>
    <n v="4.327"/>
    <n v="5.7"/>
  </r>
  <r>
    <s v="459-50-7686"/>
    <x v="0"/>
    <x v="0"/>
    <x v="1"/>
    <x v="0"/>
    <x v="1"/>
    <n v="23.46"/>
    <n v="6"/>
    <n v="7.0380000000000003"/>
    <n v="147.798"/>
    <x v="50"/>
    <d v="1899-12-30T19:14:00"/>
    <x v="0"/>
    <n v="140.76"/>
    <n v="4.7619047620000003"/>
    <n v="7.0380000000000003"/>
    <n v="6.4"/>
  </r>
  <r>
    <s v="616-87-0016"/>
    <x v="2"/>
    <x v="2"/>
    <x v="1"/>
    <x v="1"/>
    <x v="5"/>
    <n v="95.54"/>
    <n v="7"/>
    <n v="33.439"/>
    <n v="702.21900000000005"/>
    <x v="11"/>
    <d v="1899-12-30T14:36:00"/>
    <x v="2"/>
    <n v="668.78"/>
    <n v="4.7619047620000003"/>
    <n v="33.439"/>
    <n v="9.6"/>
  </r>
  <r>
    <s v="837-55-7229"/>
    <x v="2"/>
    <x v="2"/>
    <x v="1"/>
    <x v="0"/>
    <x v="5"/>
    <n v="47.44"/>
    <n v="1"/>
    <n v="2.3719999999999999"/>
    <n v="49.811999999999998"/>
    <x v="70"/>
    <d v="1899-12-30T18:19:00"/>
    <x v="2"/>
    <n v="47.44"/>
    <n v="4.7619047620000003"/>
    <n v="2.3719999999999999"/>
    <n v="6.8"/>
  </r>
  <r>
    <s v="751-69-0068"/>
    <x v="1"/>
    <x v="1"/>
    <x v="1"/>
    <x v="1"/>
    <x v="3"/>
    <n v="99.24"/>
    <n v="9"/>
    <n v="44.658000000000001"/>
    <n v="937.81799999999998"/>
    <x v="35"/>
    <d v="1899-12-30T19:09:00"/>
    <x v="0"/>
    <n v="893.16"/>
    <n v="4.7619047620000003"/>
    <n v="44.658000000000001"/>
    <n v="9"/>
  </r>
  <r>
    <s v="257-73-1380"/>
    <x v="1"/>
    <x v="1"/>
    <x v="0"/>
    <x v="1"/>
    <x v="3"/>
    <n v="82.93"/>
    <n v="4"/>
    <n v="16.585999999999999"/>
    <n v="348.30599999999998"/>
    <x v="40"/>
    <d v="1899-12-30T16:51:00"/>
    <x v="0"/>
    <n v="331.72"/>
    <n v="4.7619047620000003"/>
    <n v="16.585999999999999"/>
    <n v="9.6"/>
  </r>
  <r>
    <s v="345-08-4992"/>
    <x v="0"/>
    <x v="0"/>
    <x v="1"/>
    <x v="1"/>
    <x v="2"/>
    <n v="33.99"/>
    <n v="6"/>
    <n v="10.196999999999999"/>
    <n v="214.137"/>
    <x v="1"/>
    <d v="1899-12-30T15:37:00"/>
    <x v="2"/>
    <n v="203.94"/>
    <n v="4.7619047620000003"/>
    <n v="10.196999999999999"/>
    <n v="7.7"/>
  </r>
  <r>
    <s v="549-96-4200"/>
    <x v="1"/>
    <x v="1"/>
    <x v="0"/>
    <x v="1"/>
    <x v="4"/>
    <n v="17.04"/>
    <n v="4"/>
    <n v="3.4079999999999999"/>
    <n v="71.567999999999998"/>
    <x v="1"/>
    <d v="1899-12-30T20:15:00"/>
    <x v="0"/>
    <n v="68.16"/>
    <n v="4.7619047620000003"/>
    <n v="3.4079999999999999"/>
    <n v="7"/>
  </r>
  <r>
    <s v="810-60-6344"/>
    <x v="1"/>
    <x v="1"/>
    <x v="1"/>
    <x v="0"/>
    <x v="1"/>
    <n v="40.86"/>
    <n v="8"/>
    <n v="16.344000000000001"/>
    <n v="343.22399999999999"/>
    <x v="13"/>
    <d v="1899-12-30T14:38:00"/>
    <x v="2"/>
    <n v="326.88"/>
    <n v="4.7619047620000003"/>
    <n v="16.344000000000001"/>
    <n v="6.5"/>
  </r>
  <r>
    <s v="450-28-2866"/>
    <x v="1"/>
    <x v="1"/>
    <x v="0"/>
    <x v="1"/>
    <x v="4"/>
    <n v="17.440000000000001"/>
    <n v="5"/>
    <n v="4.3600000000000003"/>
    <n v="91.56"/>
    <x v="15"/>
    <d v="1899-12-30T19:25:00"/>
    <x v="1"/>
    <n v="87.2"/>
    <n v="4.7619047620000003"/>
    <n v="4.3600000000000003"/>
    <n v="8.1"/>
  </r>
  <r>
    <s v="394-30-3170"/>
    <x v="2"/>
    <x v="2"/>
    <x v="0"/>
    <x v="0"/>
    <x v="3"/>
    <n v="88.43"/>
    <n v="8"/>
    <n v="35.372"/>
    <n v="742.81200000000001"/>
    <x v="23"/>
    <d v="1899-12-30T19:35:00"/>
    <x v="2"/>
    <n v="707.44"/>
    <n v="4.7619047620000003"/>
    <n v="35.372"/>
    <n v="4.3"/>
  </r>
  <r>
    <s v="138-17-5109"/>
    <x v="0"/>
    <x v="0"/>
    <x v="0"/>
    <x v="0"/>
    <x v="2"/>
    <n v="89.21"/>
    <n v="9"/>
    <n v="40.144500000000001"/>
    <n v="843.03449999999998"/>
    <x v="15"/>
    <d v="1899-12-30T15:42:00"/>
    <x v="2"/>
    <n v="802.89"/>
    <n v="4.7619047620000003"/>
    <n v="40.144500000000001"/>
    <n v="6.5"/>
  </r>
  <r>
    <s v="192-98-7397"/>
    <x v="1"/>
    <x v="1"/>
    <x v="1"/>
    <x v="1"/>
    <x v="5"/>
    <n v="12.78"/>
    <n v="1"/>
    <n v="0.63900000000000001"/>
    <n v="13.419"/>
    <x v="66"/>
    <d v="1899-12-30T14:11:00"/>
    <x v="0"/>
    <n v="12.78"/>
    <n v="4.7619047620000003"/>
    <n v="0.63900000000000001"/>
    <n v="9.5"/>
  </r>
  <r>
    <s v="301-11-9629"/>
    <x v="0"/>
    <x v="0"/>
    <x v="1"/>
    <x v="0"/>
    <x v="3"/>
    <n v="19.100000000000001"/>
    <n v="7"/>
    <n v="6.6849999999999996"/>
    <n v="140.38499999999999"/>
    <x v="15"/>
    <d v="1899-12-30T10:43:00"/>
    <x v="1"/>
    <n v="133.69999999999999"/>
    <n v="4.7619047620000003"/>
    <n v="6.6849999999999996"/>
    <n v="9.6999999999999993"/>
  </r>
  <r>
    <s v="390-80-5128"/>
    <x v="2"/>
    <x v="2"/>
    <x v="0"/>
    <x v="0"/>
    <x v="0"/>
    <n v="19.149999999999999"/>
    <n v="1"/>
    <n v="0.95750000000000002"/>
    <n v="20.107500000000002"/>
    <x v="26"/>
    <d v="1899-12-30T17:58:00"/>
    <x v="2"/>
    <n v="19.149999999999999"/>
    <n v="4.7619047620000003"/>
    <n v="0.95750000000000002"/>
    <n v="9.5"/>
  </r>
  <r>
    <s v="235-46-8343"/>
    <x v="1"/>
    <x v="1"/>
    <x v="0"/>
    <x v="1"/>
    <x v="4"/>
    <n v="27.66"/>
    <n v="10"/>
    <n v="13.83"/>
    <n v="290.43"/>
    <x v="44"/>
    <d v="1899-12-30T11:26:00"/>
    <x v="2"/>
    <n v="276.60000000000002"/>
    <n v="4.7619047620000003"/>
    <n v="13.83"/>
    <n v="8.9"/>
  </r>
  <r>
    <s v="453-12-7053"/>
    <x v="1"/>
    <x v="1"/>
    <x v="1"/>
    <x v="1"/>
    <x v="5"/>
    <n v="45.74"/>
    <n v="3"/>
    <n v="6.8609999999999998"/>
    <n v="144.08099999999999"/>
    <x v="24"/>
    <d v="1899-12-30T17:38:00"/>
    <x v="2"/>
    <n v="137.22"/>
    <n v="4.7619047620000003"/>
    <n v="6.8609999999999998"/>
    <n v="6.5"/>
  </r>
  <r>
    <s v="296-11-7041"/>
    <x v="2"/>
    <x v="2"/>
    <x v="0"/>
    <x v="0"/>
    <x v="0"/>
    <n v="27.07"/>
    <n v="1"/>
    <n v="1.3534999999999999"/>
    <n v="28.423500000000001"/>
    <x v="52"/>
    <d v="1899-12-30T20:07:00"/>
    <x v="2"/>
    <n v="27.07"/>
    <n v="4.7619047620000003"/>
    <n v="1.3534999999999999"/>
    <n v="5.3"/>
  </r>
  <r>
    <s v="449-27-2918"/>
    <x v="2"/>
    <x v="2"/>
    <x v="0"/>
    <x v="0"/>
    <x v="3"/>
    <n v="39.119999999999997"/>
    <n v="1"/>
    <n v="1.956"/>
    <n v="41.076000000000001"/>
    <x v="58"/>
    <d v="1899-12-30T11:02:00"/>
    <x v="2"/>
    <n v="39.119999999999997"/>
    <n v="4.7619047620000003"/>
    <n v="1.956"/>
    <n v="9.6"/>
  </r>
  <r>
    <s v="891-01-7034"/>
    <x v="2"/>
    <x v="2"/>
    <x v="1"/>
    <x v="0"/>
    <x v="1"/>
    <n v="74.709999999999994"/>
    <n v="6"/>
    <n v="22.413"/>
    <n v="470.673"/>
    <x v="17"/>
    <d v="1899-12-30T19:07:00"/>
    <x v="1"/>
    <n v="448.26"/>
    <n v="4.7619047620000003"/>
    <n v="22.413"/>
    <n v="6.7"/>
  </r>
  <r>
    <s v="744-09-5786"/>
    <x v="2"/>
    <x v="2"/>
    <x v="1"/>
    <x v="1"/>
    <x v="1"/>
    <n v="22.01"/>
    <n v="6"/>
    <n v="6.6029999999999998"/>
    <n v="138.66300000000001"/>
    <x v="56"/>
    <d v="1899-12-30T18:50:00"/>
    <x v="1"/>
    <n v="132.06"/>
    <n v="4.7619047620000003"/>
    <n v="6.6029999999999998"/>
    <n v="7.6"/>
  </r>
  <r>
    <s v="727-17-0390"/>
    <x v="0"/>
    <x v="0"/>
    <x v="1"/>
    <x v="0"/>
    <x v="4"/>
    <n v="63.61"/>
    <n v="5"/>
    <n v="15.9025"/>
    <n v="333.95249999999999"/>
    <x v="32"/>
    <d v="1899-12-30T12:43:00"/>
    <x v="0"/>
    <n v="318.05"/>
    <n v="4.7619047620000003"/>
    <n v="15.9025"/>
    <n v="4.8"/>
  </r>
  <r>
    <s v="568-88-3448"/>
    <x v="0"/>
    <x v="0"/>
    <x v="1"/>
    <x v="1"/>
    <x v="0"/>
    <n v="25"/>
    <n v="1"/>
    <n v="1.25"/>
    <n v="26.25"/>
    <x v="2"/>
    <d v="1899-12-30T15:09:00"/>
    <x v="0"/>
    <n v="25"/>
    <n v="4.7619047620000003"/>
    <n v="1.25"/>
    <n v="5.5"/>
  </r>
  <r>
    <s v="187-83-5490"/>
    <x v="0"/>
    <x v="0"/>
    <x v="0"/>
    <x v="1"/>
    <x v="1"/>
    <n v="20.77"/>
    <n v="4"/>
    <n v="4.1539999999999999"/>
    <n v="87.233999999999995"/>
    <x v="82"/>
    <d v="1899-12-30T13:47:00"/>
    <x v="1"/>
    <n v="83.08"/>
    <n v="4.7619047620000003"/>
    <n v="4.1539999999999999"/>
    <n v="4.7"/>
  </r>
  <r>
    <s v="767-54-1907"/>
    <x v="2"/>
    <x v="2"/>
    <x v="0"/>
    <x v="0"/>
    <x v="5"/>
    <n v="29.56"/>
    <n v="5"/>
    <n v="7.39"/>
    <n v="155.19"/>
    <x v="77"/>
    <d v="1899-12-30T16:59:00"/>
    <x v="1"/>
    <n v="147.80000000000001"/>
    <n v="4.7619047620000003"/>
    <n v="7.39"/>
    <n v="6.9"/>
  </r>
  <r>
    <s v="710-46-4433"/>
    <x v="2"/>
    <x v="2"/>
    <x v="0"/>
    <x v="0"/>
    <x v="4"/>
    <n v="77.400000000000006"/>
    <n v="9"/>
    <n v="34.83"/>
    <n v="731.43"/>
    <x v="42"/>
    <d v="1899-12-30T14:15:00"/>
    <x v="2"/>
    <n v="696.6"/>
    <n v="4.7619047620000003"/>
    <n v="34.83"/>
    <n v="4.5"/>
  </r>
  <r>
    <s v="533-33-5337"/>
    <x v="2"/>
    <x v="2"/>
    <x v="1"/>
    <x v="1"/>
    <x v="1"/>
    <n v="79.39"/>
    <n v="10"/>
    <n v="39.695"/>
    <n v="833.59500000000003"/>
    <x v="13"/>
    <d v="1899-12-30T20:24:00"/>
    <x v="1"/>
    <n v="793.9"/>
    <n v="4.7619047620000003"/>
    <n v="39.695"/>
    <n v="6.2"/>
  </r>
  <r>
    <s v="325-90-8763"/>
    <x v="1"/>
    <x v="1"/>
    <x v="0"/>
    <x v="0"/>
    <x v="1"/>
    <n v="46.57"/>
    <n v="10"/>
    <n v="23.285"/>
    <n v="488.98500000000001"/>
    <x v="3"/>
    <d v="1899-12-30T13:58:00"/>
    <x v="1"/>
    <n v="465.7"/>
    <n v="4.7619047620000003"/>
    <n v="23.285"/>
    <n v="7.6"/>
  </r>
  <r>
    <s v="729-46-7422"/>
    <x v="1"/>
    <x v="1"/>
    <x v="1"/>
    <x v="1"/>
    <x v="4"/>
    <n v="35.89"/>
    <n v="1"/>
    <n v="1.7945"/>
    <n v="37.6845"/>
    <x v="55"/>
    <d v="1899-12-30T16:52:00"/>
    <x v="2"/>
    <n v="35.89"/>
    <n v="4.7619047620000003"/>
    <n v="1.7945"/>
    <n v="7.9"/>
  </r>
  <r>
    <s v="639-76-1242"/>
    <x v="1"/>
    <x v="1"/>
    <x v="1"/>
    <x v="1"/>
    <x v="4"/>
    <n v="40.520000000000003"/>
    <n v="5"/>
    <n v="10.130000000000001"/>
    <n v="212.73"/>
    <x v="36"/>
    <d v="1899-12-30T15:19:00"/>
    <x v="1"/>
    <n v="202.6"/>
    <n v="4.7619047620000003"/>
    <n v="10.130000000000001"/>
    <n v="4.5"/>
  </r>
  <r>
    <s v="234-03-4040"/>
    <x v="2"/>
    <x v="2"/>
    <x v="0"/>
    <x v="0"/>
    <x v="4"/>
    <n v="73.05"/>
    <n v="10"/>
    <n v="36.524999999999999"/>
    <n v="767.02499999999998"/>
    <x v="2"/>
    <d v="1899-12-30T12:25:00"/>
    <x v="2"/>
    <n v="730.5"/>
    <n v="4.7619047620000003"/>
    <n v="36.524999999999999"/>
    <n v="8.6999999999999993"/>
  </r>
  <r>
    <s v="326-71-2155"/>
    <x v="1"/>
    <x v="1"/>
    <x v="1"/>
    <x v="0"/>
    <x v="3"/>
    <n v="73.95"/>
    <n v="4"/>
    <n v="14.79"/>
    <n v="310.58999999999997"/>
    <x v="36"/>
    <d v="1899-12-30T10:02:00"/>
    <x v="1"/>
    <n v="295.8"/>
    <n v="4.7619047620000003"/>
    <n v="14.79"/>
    <n v="6.1"/>
  </r>
  <r>
    <s v="320-32-8842"/>
    <x v="1"/>
    <x v="1"/>
    <x v="0"/>
    <x v="0"/>
    <x v="4"/>
    <n v="22.62"/>
    <n v="1"/>
    <n v="1.131"/>
    <n v="23.751000000000001"/>
    <x v="85"/>
    <d v="1899-12-30T18:58:00"/>
    <x v="1"/>
    <n v="22.62"/>
    <n v="4.7619047620000003"/>
    <n v="1.131"/>
    <n v="6.4"/>
  </r>
  <r>
    <s v="470-32-9057"/>
    <x v="0"/>
    <x v="0"/>
    <x v="0"/>
    <x v="1"/>
    <x v="4"/>
    <n v="51.34"/>
    <n v="5"/>
    <n v="12.835000000000001"/>
    <n v="269.53500000000003"/>
    <x v="61"/>
    <d v="1899-12-30T15:31:00"/>
    <x v="2"/>
    <n v="256.7"/>
    <n v="4.7619047620000003"/>
    <n v="12.835000000000001"/>
    <n v="9.1"/>
  </r>
  <r>
    <s v="878-30-2331"/>
    <x v="1"/>
    <x v="1"/>
    <x v="0"/>
    <x v="0"/>
    <x v="3"/>
    <n v="54.55"/>
    <n v="10"/>
    <n v="27.274999999999999"/>
    <n v="572.77499999999998"/>
    <x v="22"/>
    <d v="1899-12-30T11:22:00"/>
    <x v="2"/>
    <n v="545.5"/>
    <n v="4.7619047620000003"/>
    <n v="27.274999999999999"/>
    <n v="7.1"/>
  </r>
  <r>
    <s v="440-59-5691"/>
    <x v="1"/>
    <x v="1"/>
    <x v="0"/>
    <x v="0"/>
    <x v="0"/>
    <n v="37.15"/>
    <n v="7"/>
    <n v="13.0025"/>
    <n v="273.05250000000001"/>
    <x v="4"/>
    <d v="1899-12-30T13:12:00"/>
    <x v="2"/>
    <n v="260.05"/>
    <n v="4.7619047620000003"/>
    <n v="13.0025"/>
    <n v="7.7"/>
  </r>
  <r>
    <s v="554-53-3790"/>
    <x v="2"/>
    <x v="2"/>
    <x v="1"/>
    <x v="1"/>
    <x v="3"/>
    <n v="37.020000000000003"/>
    <n v="6"/>
    <n v="11.106"/>
    <n v="233.226"/>
    <x v="23"/>
    <d v="1899-12-30T18:33:00"/>
    <x v="1"/>
    <n v="222.12"/>
    <n v="4.7619047620000003"/>
    <n v="11.106"/>
    <n v="4.5"/>
  </r>
  <r>
    <s v="746-19-0921"/>
    <x v="1"/>
    <x v="1"/>
    <x v="1"/>
    <x v="1"/>
    <x v="4"/>
    <n v="21.58"/>
    <n v="1"/>
    <n v="1.079"/>
    <n v="22.658999999999999"/>
    <x v="57"/>
    <d v="1899-12-30T10:02:00"/>
    <x v="0"/>
    <n v="21.58"/>
    <n v="4.7619047620000003"/>
    <n v="1.079"/>
    <n v="7.2"/>
  </r>
  <r>
    <s v="233-34-0817"/>
    <x v="1"/>
    <x v="1"/>
    <x v="0"/>
    <x v="0"/>
    <x v="1"/>
    <n v="98.84"/>
    <n v="1"/>
    <n v="4.9420000000000002"/>
    <n v="103.782"/>
    <x v="42"/>
    <d v="1899-12-30T11:21:00"/>
    <x v="1"/>
    <n v="98.84"/>
    <n v="4.7619047620000003"/>
    <n v="4.9420000000000002"/>
    <n v="8.4"/>
  </r>
  <r>
    <s v="767-05-1286"/>
    <x v="1"/>
    <x v="1"/>
    <x v="0"/>
    <x v="0"/>
    <x v="2"/>
    <n v="83.77"/>
    <n v="6"/>
    <n v="25.131"/>
    <n v="527.75099999999998"/>
    <x v="54"/>
    <d v="1899-12-30T12:10:00"/>
    <x v="0"/>
    <n v="502.62"/>
    <n v="4.7619047620000003"/>
    <n v="25.131"/>
    <n v="5.4"/>
  </r>
  <r>
    <s v="340-21-9136"/>
    <x v="0"/>
    <x v="0"/>
    <x v="0"/>
    <x v="0"/>
    <x v="3"/>
    <n v="40.049999999999997"/>
    <n v="4"/>
    <n v="8.01"/>
    <n v="168.21"/>
    <x v="25"/>
    <d v="1899-12-30T11:40:00"/>
    <x v="1"/>
    <n v="160.19999999999999"/>
    <n v="4.7619047620000003"/>
    <n v="8.01"/>
    <n v="9.6999999999999993"/>
  </r>
  <r>
    <s v="405-31-3305"/>
    <x v="0"/>
    <x v="0"/>
    <x v="0"/>
    <x v="1"/>
    <x v="5"/>
    <n v="43.13"/>
    <n v="10"/>
    <n v="21.565000000000001"/>
    <n v="452.86500000000001"/>
    <x v="30"/>
    <d v="1899-12-30T18:31:00"/>
    <x v="2"/>
    <n v="431.3"/>
    <n v="4.7619047620000003"/>
    <n v="21.565000000000001"/>
    <n v="5.5"/>
  </r>
  <r>
    <s v="731-59-7531"/>
    <x v="2"/>
    <x v="2"/>
    <x v="0"/>
    <x v="1"/>
    <x v="0"/>
    <n v="72.569999999999993"/>
    <n v="8"/>
    <n v="29.027999999999999"/>
    <n v="609.58799999999997"/>
    <x v="73"/>
    <d v="1899-12-30T17:58:00"/>
    <x v="1"/>
    <n v="580.55999999999995"/>
    <n v="4.7619047620000003"/>
    <n v="29.027999999999999"/>
    <n v="4.5999999999999996"/>
  </r>
  <r>
    <s v="676-39-6028"/>
    <x v="0"/>
    <x v="0"/>
    <x v="0"/>
    <x v="0"/>
    <x v="1"/>
    <n v="64.44"/>
    <n v="5"/>
    <n v="16.11"/>
    <n v="338.31"/>
    <x v="73"/>
    <d v="1899-12-30T17:04:00"/>
    <x v="1"/>
    <n v="322.2"/>
    <n v="4.7619047620000003"/>
    <n v="16.11"/>
    <n v="6.6"/>
  </r>
  <r>
    <s v="502-05-1910"/>
    <x v="0"/>
    <x v="0"/>
    <x v="1"/>
    <x v="1"/>
    <x v="0"/>
    <n v="65.180000000000007"/>
    <n v="3"/>
    <n v="9.7769999999999992"/>
    <n v="205.31700000000001"/>
    <x v="6"/>
    <d v="1899-12-30T20:35:00"/>
    <x v="2"/>
    <n v="195.54"/>
    <n v="4.7619047620000003"/>
    <n v="9.7769999999999992"/>
    <n v="6.3"/>
  </r>
  <r>
    <s v="485-30-8700"/>
    <x v="0"/>
    <x v="0"/>
    <x v="1"/>
    <x v="0"/>
    <x v="3"/>
    <n v="33.26"/>
    <n v="5"/>
    <n v="8.3149999999999995"/>
    <n v="174.61500000000001"/>
    <x v="79"/>
    <d v="1899-12-30T16:10:00"/>
    <x v="2"/>
    <n v="166.3"/>
    <n v="4.7619047620000003"/>
    <n v="8.3149999999999995"/>
    <n v="4.2"/>
  </r>
  <r>
    <s v="598-47-9715"/>
    <x v="1"/>
    <x v="1"/>
    <x v="1"/>
    <x v="1"/>
    <x v="1"/>
    <n v="84.07"/>
    <n v="4"/>
    <n v="16.814"/>
    <n v="353.09399999999999"/>
    <x v="37"/>
    <d v="1899-12-30T16:54:00"/>
    <x v="0"/>
    <n v="336.28"/>
    <n v="4.7619047620000003"/>
    <n v="16.814"/>
    <n v="4.4000000000000004"/>
  </r>
  <r>
    <s v="701-69-8742"/>
    <x v="2"/>
    <x v="2"/>
    <x v="1"/>
    <x v="1"/>
    <x v="3"/>
    <n v="34.369999999999997"/>
    <n v="10"/>
    <n v="17.184999999999999"/>
    <n v="360.88499999999999"/>
    <x v="32"/>
    <d v="1899-12-30T10:11:00"/>
    <x v="0"/>
    <n v="343.7"/>
    <n v="4.7619047620000003"/>
    <n v="17.184999999999999"/>
    <n v="6.7"/>
  </r>
  <r>
    <s v="575-67-1508"/>
    <x v="0"/>
    <x v="0"/>
    <x v="1"/>
    <x v="1"/>
    <x v="1"/>
    <n v="38.6"/>
    <n v="1"/>
    <n v="1.93"/>
    <n v="40.53"/>
    <x v="71"/>
    <d v="1899-12-30T11:26:00"/>
    <x v="0"/>
    <n v="38.6"/>
    <n v="4.7619047620000003"/>
    <n v="1.93"/>
    <n v="6.7"/>
  </r>
  <r>
    <s v="541-08-3113"/>
    <x v="1"/>
    <x v="1"/>
    <x v="1"/>
    <x v="1"/>
    <x v="4"/>
    <n v="65.97"/>
    <n v="8"/>
    <n v="26.388000000000002"/>
    <n v="554.14800000000002"/>
    <x v="30"/>
    <d v="1899-12-30T20:29:00"/>
    <x v="1"/>
    <n v="527.76"/>
    <n v="4.7619047620000003"/>
    <n v="26.388000000000002"/>
    <n v="8.4"/>
  </r>
  <r>
    <s v="246-11-3901"/>
    <x v="1"/>
    <x v="1"/>
    <x v="1"/>
    <x v="0"/>
    <x v="1"/>
    <n v="32.799999999999997"/>
    <n v="10"/>
    <n v="16.399999999999999"/>
    <n v="344.4"/>
    <x v="42"/>
    <d v="1899-12-30T12:12:00"/>
    <x v="1"/>
    <n v="328"/>
    <n v="4.7619047620000003"/>
    <n v="16.399999999999999"/>
    <n v="6.2"/>
  </r>
  <r>
    <s v="674-15-9296"/>
    <x v="0"/>
    <x v="0"/>
    <x v="1"/>
    <x v="1"/>
    <x v="3"/>
    <n v="37.14"/>
    <n v="5"/>
    <n v="9.2850000000000001"/>
    <n v="194.98500000000001"/>
    <x v="66"/>
    <d v="1899-12-30T13:05:00"/>
    <x v="0"/>
    <n v="185.7"/>
    <n v="4.7619047620000003"/>
    <n v="9.2850000000000001"/>
    <n v="5"/>
  </r>
  <r>
    <s v="305-18-3552"/>
    <x v="2"/>
    <x v="2"/>
    <x v="0"/>
    <x v="1"/>
    <x v="2"/>
    <n v="60.38"/>
    <n v="10"/>
    <n v="30.19"/>
    <n v="633.99"/>
    <x v="12"/>
    <d v="1899-12-30T16:19:00"/>
    <x v="1"/>
    <n v="603.79999999999995"/>
    <n v="4.7619047620000003"/>
    <n v="30.19"/>
    <n v="6"/>
  </r>
  <r>
    <s v="493-65-6248"/>
    <x v="1"/>
    <x v="1"/>
    <x v="0"/>
    <x v="0"/>
    <x v="3"/>
    <n v="36.979999999999997"/>
    <n v="10"/>
    <n v="18.489999999999998"/>
    <n v="388.29"/>
    <x v="17"/>
    <d v="1899-12-30T19:48:00"/>
    <x v="2"/>
    <n v="369.8"/>
    <n v="4.7619047620000003"/>
    <n v="18.489999999999998"/>
    <n v="7"/>
  </r>
  <r>
    <s v="438-01-4015"/>
    <x v="2"/>
    <x v="2"/>
    <x v="0"/>
    <x v="0"/>
    <x v="3"/>
    <n v="49.49"/>
    <n v="4"/>
    <n v="9.8979999999999997"/>
    <n v="207.858"/>
    <x v="76"/>
    <d v="1899-12-30T15:25:00"/>
    <x v="0"/>
    <n v="197.96"/>
    <n v="4.7619047620000003"/>
    <n v="9.8979999999999997"/>
    <n v="6.6"/>
  </r>
  <r>
    <s v="709-58-4068"/>
    <x v="2"/>
    <x v="2"/>
    <x v="1"/>
    <x v="0"/>
    <x v="5"/>
    <n v="41.09"/>
    <n v="10"/>
    <n v="20.545000000000002"/>
    <n v="431.44499999999999"/>
    <x v="38"/>
    <d v="1899-12-30T14:42:00"/>
    <x v="1"/>
    <n v="410.9"/>
    <n v="4.7619047620000003"/>
    <n v="20.545000000000002"/>
    <n v="7.3"/>
  </r>
  <r>
    <s v="795-49-7276"/>
    <x v="0"/>
    <x v="0"/>
    <x v="1"/>
    <x v="1"/>
    <x v="5"/>
    <n v="37.15"/>
    <n v="4"/>
    <n v="7.43"/>
    <n v="156.03"/>
    <x v="28"/>
    <d v="1899-12-30T18:59:00"/>
    <x v="0"/>
    <n v="148.6"/>
    <n v="4.7619047620000003"/>
    <n v="7.43"/>
    <n v="8.3000000000000007"/>
  </r>
  <r>
    <s v="556-72-8512"/>
    <x v="1"/>
    <x v="1"/>
    <x v="1"/>
    <x v="1"/>
    <x v="2"/>
    <n v="22.96"/>
    <n v="1"/>
    <n v="1.1479999999999999"/>
    <n v="24.108000000000001"/>
    <x v="74"/>
    <d v="1899-12-30T20:47:00"/>
    <x v="1"/>
    <n v="22.96"/>
    <n v="4.7619047620000003"/>
    <n v="1.1479999999999999"/>
    <n v="4.3"/>
  </r>
  <r>
    <s v="627-95-3243"/>
    <x v="2"/>
    <x v="2"/>
    <x v="0"/>
    <x v="0"/>
    <x v="2"/>
    <n v="77.680000000000007"/>
    <n v="9"/>
    <n v="34.956000000000003"/>
    <n v="734.07600000000002"/>
    <x v="87"/>
    <d v="1899-12-30T13:21:00"/>
    <x v="0"/>
    <n v="699.12"/>
    <n v="4.7619047620000003"/>
    <n v="34.956000000000003"/>
    <n v="9.8000000000000007"/>
  </r>
  <r>
    <s v="686-41-0932"/>
    <x v="2"/>
    <x v="2"/>
    <x v="1"/>
    <x v="0"/>
    <x v="5"/>
    <n v="34.700000000000003"/>
    <n v="2"/>
    <n v="3.47"/>
    <n v="72.87"/>
    <x v="45"/>
    <d v="1899-12-30T19:48:00"/>
    <x v="0"/>
    <n v="69.400000000000006"/>
    <n v="4.7619047620000003"/>
    <n v="3.47"/>
    <n v="8.1999999999999993"/>
  </r>
  <r>
    <s v="510-09-5628"/>
    <x v="0"/>
    <x v="0"/>
    <x v="0"/>
    <x v="0"/>
    <x v="5"/>
    <n v="19.66"/>
    <n v="10"/>
    <n v="9.83"/>
    <n v="206.43"/>
    <x v="20"/>
    <d v="1899-12-30T18:20:00"/>
    <x v="2"/>
    <n v="196.6"/>
    <n v="4.7619047620000003"/>
    <n v="9.83"/>
    <n v="7.2"/>
  </r>
  <r>
    <s v="608-04-3797"/>
    <x v="2"/>
    <x v="2"/>
    <x v="0"/>
    <x v="0"/>
    <x v="0"/>
    <n v="25.32"/>
    <n v="8"/>
    <n v="10.128"/>
    <n v="212.68799999999999"/>
    <x v="19"/>
    <d v="1899-12-30T20:24:00"/>
    <x v="0"/>
    <n v="202.56"/>
    <n v="4.7619047620000003"/>
    <n v="10.128"/>
    <n v="8.6999999999999993"/>
  </r>
  <r>
    <s v="148-82-2527"/>
    <x v="1"/>
    <x v="1"/>
    <x v="0"/>
    <x v="0"/>
    <x v="2"/>
    <n v="12.12"/>
    <n v="10"/>
    <n v="6.06"/>
    <n v="127.26"/>
    <x v="19"/>
    <d v="1899-12-30T13:44:00"/>
    <x v="2"/>
    <n v="121.2"/>
    <n v="4.7619047620000003"/>
    <n v="6.06"/>
    <n v="8.4"/>
  </r>
  <r>
    <s v="437-53-3084"/>
    <x v="2"/>
    <x v="2"/>
    <x v="1"/>
    <x v="1"/>
    <x v="5"/>
    <n v="99.89"/>
    <n v="2"/>
    <n v="9.9890000000000008"/>
    <n v="209.76900000000001"/>
    <x v="84"/>
    <d v="1899-12-30T11:48:00"/>
    <x v="0"/>
    <n v="199.78"/>
    <n v="4.7619047620000003"/>
    <n v="9.9890000000000008"/>
    <n v="7.1"/>
  </r>
  <r>
    <s v="632-32-4574"/>
    <x v="2"/>
    <x v="2"/>
    <x v="1"/>
    <x v="1"/>
    <x v="3"/>
    <n v="75.92"/>
    <n v="8"/>
    <n v="30.367999999999999"/>
    <n v="637.72799999999995"/>
    <x v="80"/>
    <d v="1899-12-30T14:14:00"/>
    <x v="1"/>
    <n v="607.36"/>
    <n v="4.7619047620000003"/>
    <n v="30.367999999999999"/>
    <n v="5.5"/>
  </r>
  <r>
    <s v="556-97-7101"/>
    <x v="1"/>
    <x v="1"/>
    <x v="1"/>
    <x v="0"/>
    <x v="1"/>
    <n v="63.22"/>
    <n v="2"/>
    <n v="6.3220000000000001"/>
    <n v="132.762"/>
    <x v="17"/>
    <d v="1899-12-30T15:51:00"/>
    <x v="1"/>
    <n v="126.44"/>
    <n v="4.7619047620000003"/>
    <n v="6.3220000000000001"/>
    <n v="8.5"/>
  </r>
  <r>
    <s v="862-59-8517"/>
    <x v="1"/>
    <x v="1"/>
    <x v="1"/>
    <x v="0"/>
    <x v="4"/>
    <n v="90.24"/>
    <n v="6"/>
    <n v="27.071999999999999"/>
    <n v="568.51199999999994"/>
    <x v="3"/>
    <d v="1899-12-30T11:17:00"/>
    <x v="1"/>
    <n v="541.44000000000005"/>
    <n v="4.7619047620000003"/>
    <n v="27.071999999999999"/>
    <n v="6.2"/>
  </r>
  <r>
    <s v="401-18-8016"/>
    <x v="2"/>
    <x v="2"/>
    <x v="0"/>
    <x v="0"/>
    <x v="3"/>
    <n v="98.13"/>
    <n v="1"/>
    <n v="4.9065000000000003"/>
    <n v="103.0365"/>
    <x v="18"/>
    <d v="1899-12-30T17:36:00"/>
    <x v="1"/>
    <n v="98.13"/>
    <n v="4.7619047620000003"/>
    <n v="4.9065000000000003"/>
    <n v="8.9"/>
  </r>
  <r>
    <s v="420-18-8989"/>
    <x v="0"/>
    <x v="0"/>
    <x v="0"/>
    <x v="0"/>
    <x v="3"/>
    <n v="51.52"/>
    <n v="8"/>
    <n v="20.608000000000001"/>
    <n v="432.76799999999997"/>
    <x v="30"/>
    <d v="1899-12-30T15:47:00"/>
    <x v="1"/>
    <n v="412.16"/>
    <n v="4.7619047620000003"/>
    <n v="20.608000000000001"/>
    <n v="9.6"/>
  </r>
  <r>
    <s v="277-63-2961"/>
    <x v="2"/>
    <x v="2"/>
    <x v="0"/>
    <x v="1"/>
    <x v="3"/>
    <n v="73.97"/>
    <n v="1"/>
    <n v="3.6985000000000001"/>
    <n v="77.668499999999995"/>
    <x v="36"/>
    <d v="1899-12-30T15:53:00"/>
    <x v="2"/>
    <n v="73.97"/>
    <n v="4.7619047620000003"/>
    <n v="3.6985000000000001"/>
    <n v="5.4"/>
  </r>
  <r>
    <s v="573-98-8548"/>
    <x v="1"/>
    <x v="1"/>
    <x v="0"/>
    <x v="0"/>
    <x v="5"/>
    <n v="31.9"/>
    <n v="1"/>
    <n v="1.595"/>
    <n v="33.494999999999997"/>
    <x v="0"/>
    <d v="1899-12-30T12:40:00"/>
    <x v="0"/>
    <n v="31.9"/>
    <n v="4.7619047620000003"/>
    <n v="1.595"/>
    <n v="9.1"/>
  </r>
  <r>
    <s v="620-02-2046"/>
    <x v="1"/>
    <x v="1"/>
    <x v="1"/>
    <x v="1"/>
    <x v="2"/>
    <n v="69.400000000000006"/>
    <n v="2"/>
    <n v="6.94"/>
    <n v="145.74"/>
    <x v="3"/>
    <d v="1899-12-30T19:48:00"/>
    <x v="0"/>
    <n v="138.80000000000001"/>
    <n v="4.7619047620000003"/>
    <n v="6.94"/>
    <n v="9"/>
  </r>
  <r>
    <s v="282-35-2475"/>
    <x v="2"/>
    <x v="2"/>
    <x v="1"/>
    <x v="0"/>
    <x v="3"/>
    <n v="93.31"/>
    <n v="2"/>
    <n v="9.3309999999999995"/>
    <n v="195.95099999999999"/>
    <x v="5"/>
    <d v="1899-12-30T17:53:00"/>
    <x v="1"/>
    <n v="186.62"/>
    <n v="4.7619047620000003"/>
    <n v="9.3309999999999995"/>
    <n v="6.3"/>
  </r>
  <r>
    <s v="511-54-3087"/>
    <x v="2"/>
    <x v="2"/>
    <x v="1"/>
    <x v="1"/>
    <x v="3"/>
    <n v="88.45"/>
    <n v="1"/>
    <n v="4.4225000000000003"/>
    <n v="92.872500000000002"/>
    <x v="6"/>
    <d v="1899-12-30T16:36:00"/>
    <x v="2"/>
    <n v="88.45"/>
    <n v="4.7619047620000003"/>
    <n v="4.4225000000000003"/>
    <n v="9.5"/>
  </r>
  <r>
    <s v="726-29-6793"/>
    <x v="0"/>
    <x v="0"/>
    <x v="0"/>
    <x v="1"/>
    <x v="1"/>
    <n v="24.18"/>
    <n v="8"/>
    <n v="9.6720000000000006"/>
    <n v="203.11199999999999"/>
    <x v="26"/>
    <d v="1899-12-30T20:54:00"/>
    <x v="0"/>
    <n v="193.44"/>
    <n v="4.7619047620000003"/>
    <n v="9.6720000000000006"/>
    <n v="9.8000000000000007"/>
  </r>
  <r>
    <s v="387-49-4215"/>
    <x v="2"/>
    <x v="2"/>
    <x v="0"/>
    <x v="0"/>
    <x v="3"/>
    <n v="48.5"/>
    <n v="3"/>
    <n v="7.2750000000000004"/>
    <n v="152.77500000000001"/>
    <x v="66"/>
    <d v="1899-12-30T12:50:00"/>
    <x v="1"/>
    <n v="145.5"/>
    <n v="4.7619047620000003"/>
    <n v="7.2750000000000004"/>
    <n v="6.7"/>
  </r>
  <r>
    <s v="862-17-9201"/>
    <x v="2"/>
    <x v="2"/>
    <x v="1"/>
    <x v="0"/>
    <x v="4"/>
    <n v="84.05"/>
    <n v="6"/>
    <n v="25.215"/>
    <n v="529.51499999999999"/>
    <x v="71"/>
    <d v="1899-12-30T10:48:00"/>
    <x v="2"/>
    <n v="504.3"/>
    <n v="4.7619047620000003"/>
    <n v="25.215"/>
    <n v="7.7"/>
  </r>
  <r>
    <s v="291-21-5991"/>
    <x v="2"/>
    <x v="2"/>
    <x v="0"/>
    <x v="1"/>
    <x v="0"/>
    <n v="61.29"/>
    <n v="5"/>
    <n v="15.3225"/>
    <n v="321.77249999999998"/>
    <x v="14"/>
    <d v="1899-12-30T14:28:00"/>
    <x v="1"/>
    <n v="306.45"/>
    <n v="4.7619047620000003"/>
    <n v="15.3225"/>
    <n v="7"/>
  </r>
  <r>
    <s v="602-80-9671"/>
    <x v="1"/>
    <x v="1"/>
    <x v="0"/>
    <x v="0"/>
    <x v="2"/>
    <n v="15.95"/>
    <n v="6"/>
    <n v="4.7850000000000001"/>
    <n v="100.485"/>
    <x v="57"/>
    <d v="1899-12-30T17:15:00"/>
    <x v="2"/>
    <n v="95.7"/>
    <n v="4.7619047620000003"/>
    <n v="4.7850000000000001"/>
    <n v="5.0999999999999996"/>
  </r>
  <r>
    <s v="347-72-6115"/>
    <x v="2"/>
    <x v="2"/>
    <x v="0"/>
    <x v="0"/>
    <x v="3"/>
    <n v="90.74"/>
    <n v="7"/>
    <n v="31.759"/>
    <n v="666.93899999999996"/>
    <x v="65"/>
    <d v="1899-12-30T18:03:00"/>
    <x v="2"/>
    <n v="635.17999999999995"/>
    <n v="4.7619047620000003"/>
    <n v="31.759"/>
    <n v="6.2"/>
  </r>
  <r>
    <s v="209-61-0206"/>
    <x v="0"/>
    <x v="0"/>
    <x v="1"/>
    <x v="0"/>
    <x v="2"/>
    <n v="42.91"/>
    <n v="5"/>
    <n v="10.727499999999999"/>
    <n v="225.2775"/>
    <x v="0"/>
    <d v="1899-12-30T17:29:00"/>
    <x v="0"/>
    <n v="214.55"/>
    <n v="4.7619047620000003"/>
    <n v="10.727499999999999"/>
    <n v="6.1"/>
  </r>
  <r>
    <s v="595-27-4851"/>
    <x v="0"/>
    <x v="0"/>
    <x v="1"/>
    <x v="0"/>
    <x v="5"/>
    <n v="54.28"/>
    <n v="7"/>
    <n v="18.998000000000001"/>
    <n v="398.95800000000003"/>
    <x v="3"/>
    <d v="1899-12-30T18:05:00"/>
    <x v="0"/>
    <n v="379.96"/>
    <n v="4.7619047620000003"/>
    <n v="18.998000000000001"/>
    <n v="9.3000000000000007"/>
  </r>
  <r>
    <s v="189-52-0236"/>
    <x v="0"/>
    <x v="0"/>
    <x v="1"/>
    <x v="1"/>
    <x v="1"/>
    <n v="99.55"/>
    <n v="7"/>
    <n v="34.842500000000001"/>
    <n v="731.6925"/>
    <x v="86"/>
    <d v="1899-12-30T12:07:00"/>
    <x v="1"/>
    <n v="696.85"/>
    <n v="4.7619047620000003"/>
    <n v="34.842500000000001"/>
    <n v="7.6"/>
  </r>
  <r>
    <s v="503-07-0930"/>
    <x v="1"/>
    <x v="1"/>
    <x v="0"/>
    <x v="1"/>
    <x v="3"/>
    <n v="58.39"/>
    <n v="7"/>
    <n v="20.436499999999999"/>
    <n v="429.16649999999998"/>
    <x v="55"/>
    <d v="1899-12-30T19:49:00"/>
    <x v="2"/>
    <n v="408.73"/>
    <n v="4.7619047620000003"/>
    <n v="20.436499999999999"/>
    <n v="8.1999999999999993"/>
  </r>
  <r>
    <s v="413-20-6708"/>
    <x v="1"/>
    <x v="1"/>
    <x v="0"/>
    <x v="0"/>
    <x v="5"/>
    <n v="51.47"/>
    <n v="1"/>
    <n v="2.5735000000000001"/>
    <n v="54.043500000000002"/>
    <x v="79"/>
    <d v="1899-12-30T15:52:00"/>
    <x v="0"/>
    <n v="51.47"/>
    <n v="4.7619047620000003"/>
    <n v="2.5735000000000001"/>
    <n v="8.5"/>
  </r>
  <r>
    <s v="425-85-2085"/>
    <x v="2"/>
    <x v="2"/>
    <x v="0"/>
    <x v="1"/>
    <x v="0"/>
    <n v="54.86"/>
    <n v="5"/>
    <n v="13.715"/>
    <n v="288.01499999999999"/>
    <x v="14"/>
    <d v="1899-12-30T16:48:00"/>
    <x v="0"/>
    <n v="274.3"/>
    <n v="4.7619047620000003"/>
    <n v="13.715"/>
    <n v="9.8000000000000007"/>
  </r>
  <r>
    <s v="521-18-7827"/>
    <x v="1"/>
    <x v="1"/>
    <x v="0"/>
    <x v="1"/>
    <x v="2"/>
    <n v="39.39"/>
    <n v="5"/>
    <n v="9.8475000000000001"/>
    <n v="206.79750000000001"/>
    <x v="49"/>
    <d v="1899-12-30T20:46:00"/>
    <x v="2"/>
    <n v="196.95"/>
    <n v="4.7619047620000003"/>
    <n v="9.8475000000000001"/>
    <n v="8.6999999999999993"/>
  </r>
  <r>
    <s v="220-28-1851"/>
    <x v="0"/>
    <x v="0"/>
    <x v="1"/>
    <x v="1"/>
    <x v="2"/>
    <n v="34.729999999999997"/>
    <n v="2"/>
    <n v="3.4729999999999999"/>
    <n v="72.933000000000007"/>
    <x v="59"/>
    <d v="1899-12-30T18:14:00"/>
    <x v="0"/>
    <n v="69.459999999999994"/>
    <n v="4.7619047620000003"/>
    <n v="3.4729999999999999"/>
    <n v="9.6999999999999993"/>
  </r>
  <r>
    <s v="600-38-9738"/>
    <x v="1"/>
    <x v="1"/>
    <x v="0"/>
    <x v="1"/>
    <x v="3"/>
    <n v="71.92"/>
    <n v="5"/>
    <n v="17.98"/>
    <n v="377.58"/>
    <x v="29"/>
    <d v="1899-12-30T15:05:00"/>
    <x v="2"/>
    <n v="359.6"/>
    <n v="4.7619047620000003"/>
    <n v="17.98"/>
    <n v="4.3"/>
  </r>
  <r>
    <s v="734-91-1155"/>
    <x v="2"/>
    <x v="2"/>
    <x v="1"/>
    <x v="0"/>
    <x v="1"/>
    <n v="45.71"/>
    <n v="3"/>
    <n v="6.8564999999999996"/>
    <n v="143.98650000000001"/>
    <x v="58"/>
    <d v="1899-12-30T10:34:00"/>
    <x v="2"/>
    <n v="137.13"/>
    <n v="4.7619047620000003"/>
    <n v="6.8564999999999996"/>
    <n v="7.7"/>
  </r>
  <r>
    <s v="451-28-5717"/>
    <x v="1"/>
    <x v="1"/>
    <x v="0"/>
    <x v="0"/>
    <x v="2"/>
    <n v="83.17"/>
    <n v="6"/>
    <n v="24.951000000000001"/>
    <n v="523.971"/>
    <x v="80"/>
    <d v="1899-12-30T11:23:00"/>
    <x v="1"/>
    <n v="499.02"/>
    <n v="4.7619047620000003"/>
    <n v="24.951000000000001"/>
    <n v="7.3"/>
  </r>
  <r>
    <s v="609-81-8548"/>
    <x v="0"/>
    <x v="0"/>
    <x v="0"/>
    <x v="0"/>
    <x v="2"/>
    <n v="37.44"/>
    <n v="6"/>
    <n v="11.231999999999999"/>
    <n v="235.87200000000001"/>
    <x v="10"/>
    <d v="1899-12-30T13:55:00"/>
    <x v="2"/>
    <n v="224.64"/>
    <n v="4.7619047620000003"/>
    <n v="11.231999999999999"/>
    <n v="5.9"/>
  </r>
  <r>
    <s v="133-14-7229"/>
    <x v="1"/>
    <x v="1"/>
    <x v="1"/>
    <x v="1"/>
    <x v="0"/>
    <n v="62.87"/>
    <n v="2"/>
    <n v="6.2869999999999999"/>
    <n v="132.02699999999999"/>
    <x v="17"/>
    <d v="1899-12-30T11:43:00"/>
    <x v="1"/>
    <n v="125.74"/>
    <n v="4.7619047620000003"/>
    <n v="6.2869999999999999"/>
    <n v="5"/>
  </r>
  <r>
    <s v="534-01-4457"/>
    <x v="0"/>
    <x v="0"/>
    <x v="1"/>
    <x v="1"/>
    <x v="4"/>
    <n v="81.709999999999994"/>
    <n v="6"/>
    <n v="24.513000000000002"/>
    <n v="514.77300000000002"/>
    <x v="3"/>
    <d v="1899-12-30T14:36:00"/>
    <x v="2"/>
    <n v="490.26"/>
    <n v="4.7619047620000003"/>
    <n v="24.513000000000002"/>
    <n v="8"/>
  </r>
  <r>
    <s v="719-89-8991"/>
    <x v="0"/>
    <x v="0"/>
    <x v="0"/>
    <x v="0"/>
    <x v="3"/>
    <n v="91.41"/>
    <n v="5"/>
    <n v="22.852499999999999"/>
    <n v="479.90249999999997"/>
    <x v="6"/>
    <d v="1899-12-30T16:03:00"/>
    <x v="0"/>
    <n v="457.05"/>
    <n v="4.7619047620000003"/>
    <n v="22.852499999999999"/>
    <n v="7.1"/>
  </r>
  <r>
    <s v="286-62-6248"/>
    <x v="2"/>
    <x v="2"/>
    <x v="1"/>
    <x v="1"/>
    <x v="5"/>
    <n v="39.21"/>
    <n v="4"/>
    <n v="7.8419999999999996"/>
    <n v="164.68199999999999"/>
    <x v="65"/>
    <d v="1899-12-30T20:03:00"/>
    <x v="2"/>
    <n v="156.84"/>
    <n v="4.7619047620000003"/>
    <n v="7.8419999999999996"/>
    <n v="9"/>
  </r>
  <r>
    <s v="339-38-9982"/>
    <x v="2"/>
    <x v="2"/>
    <x v="0"/>
    <x v="1"/>
    <x v="5"/>
    <n v="59.86"/>
    <n v="2"/>
    <n v="5.9859999999999998"/>
    <n v="125.706"/>
    <x v="50"/>
    <d v="1899-12-30T14:55:00"/>
    <x v="0"/>
    <n v="119.72"/>
    <n v="4.7619047620000003"/>
    <n v="5.9859999999999998"/>
    <n v="6.7"/>
  </r>
  <r>
    <s v="827-44-5872"/>
    <x v="2"/>
    <x v="2"/>
    <x v="0"/>
    <x v="0"/>
    <x v="4"/>
    <n v="54.36"/>
    <n v="10"/>
    <n v="27.18"/>
    <n v="570.78"/>
    <x v="13"/>
    <d v="1899-12-30T11:28:00"/>
    <x v="2"/>
    <n v="543.6"/>
    <n v="4.7619047620000003"/>
    <n v="27.18"/>
    <n v="6.1"/>
  </r>
  <r>
    <s v="827-77-7633"/>
    <x v="0"/>
    <x v="0"/>
    <x v="1"/>
    <x v="1"/>
    <x v="3"/>
    <n v="98.09"/>
    <n v="9"/>
    <n v="44.140500000000003"/>
    <n v="926.95050000000003"/>
    <x v="21"/>
    <d v="1899-12-30T19:41:00"/>
    <x v="1"/>
    <n v="882.81"/>
    <n v="4.7619047620000003"/>
    <n v="44.140500000000003"/>
    <n v="9.3000000000000007"/>
  </r>
  <r>
    <s v="287-83-1405"/>
    <x v="0"/>
    <x v="0"/>
    <x v="1"/>
    <x v="1"/>
    <x v="0"/>
    <n v="25.43"/>
    <n v="6"/>
    <n v="7.6289999999999996"/>
    <n v="160.209"/>
    <x v="12"/>
    <d v="1899-12-30T19:01:00"/>
    <x v="0"/>
    <n v="152.58000000000001"/>
    <n v="4.7619047620000003"/>
    <n v="7.6289999999999996"/>
    <n v="7"/>
  </r>
  <r>
    <s v="435-13-4908"/>
    <x v="0"/>
    <x v="0"/>
    <x v="0"/>
    <x v="1"/>
    <x v="5"/>
    <n v="86.68"/>
    <n v="8"/>
    <n v="34.671999999999997"/>
    <n v="728.11199999999997"/>
    <x v="46"/>
    <d v="1899-12-30T18:04:00"/>
    <x v="2"/>
    <n v="693.44"/>
    <n v="4.7619047620000003"/>
    <n v="34.671999999999997"/>
    <n v="7.2"/>
  </r>
  <r>
    <s v="857-67-9057"/>
    <x v="2"/>
    <x v="2"/>
    <x v="1"/>
    <x v="1"/>
    <x v="1"/>
    <n v="22.95"/>
    <n v="10"/>
    <n v="11.475"/>
    <n v="240.97499999999999"/>
    <x v="10"/>
    <d v="1899-12-30T19:20:00"/>
    <x v="0"/>
    <n v="229.5"/>
    <n v="4.7619047620000003"/>
    <n v="11.475"/>
    <n v="8.1999999999999993"/>
  </r>
  <r>
    <s v="236-27-1144"/>
    <x v="1"/>
    <x v="1"/>
    <x v="1"/>
    <x v="0"/>
    <x v="4"/>
    <n v="16.309999999999999"/>
    <n v="9"/>
    <n v="7.3395000000000001"/>
    <n v="154.12950000000001"/>
    <x v="58"/>
    <d v="1899-12-30T10:31:00"/>
    <x v="0"/>
    <n v="146.79"/>
    <n v="4.7619047620000003"/>
    <n v="7.3395000000000001"/>
    <n v="8.4"/>
  </r>
  <r>
    <s v="892-05-6689"/>
    <x v="0"/>
    <x v="0"/>
    <x v="1"/>
    <x v="0"/>
    <x v="2"/>
    <n v="28.32"/>
    <n v="5"/>
    <n v="7.08"/>
    <n v="148.68"/>
    <x v="16"/>
    <d v="1899-12-30T13:28:00"/>
    <x v="0"/>
    <n v="141.6"/>
    <n v="4.7619047620000003"/>
    <n v="7.08"/>
    <n v="6.2"/>
  </r>
  <r>
    <s v="583-41-4548"/>
    <x v="1"/>
    <x v="1"/>
    <x v="1"/>
    <x v="1"/>
    <x v="2"/>
    <n v="16.670000000000002"/>
    <n v="7"/>
    <n v="5.8345000000000002"/>
    <n v="122.5245"/>
    <x v="13"/>
    <d v="1899-12-30T11:36:00"/>
    <x v="0"/>
    <n v="116.69"/>
    <n v="4.7619047620000003"/>
    <n v="5.8345000000000002"/>
    <n v="7.4"/>
  </r>
  <r>
    <s v="339-12-4827"/>
    <x v="2"/>
    <x v="2"/>
    <x v="0"/>
    <x v="0"/>
    <x v="5"/>
    <n v="73.959999999999994"/>
    <n v="1"/>
    <n v="3.698"/>
    <n v="77.658000000000001"/>
    <x v="0"/>
    <d v="1899-12-30T11:32:00"/>
    <x v="2"/>
    <n v="73.959999999999994"/>
    <n v="4.7619047620000003"/>
    <n v="3.698"/>
    <n v="5"/>
  </r>
  <r>
    <s v="643-38-7867"/>
    <x v="0"/>
    <x v="0"/>
    <x v="1"/>
    <x v="1"/>
    <x v="2"/>
    <n v="97.94"/>
    <n v="1"/>
    <n v="4.8970000000000002"/>
    <n v="102.837"/>
    <x v="37"/>
    <d v="1899-12-30T11:44:00"/>
    <x v="0"/>
    <n v="97.94"/>
    <n v="4.7619047620000003"/>
    <n v="4.8970000000000002"/>
    <n v="6.9"/>
  </r>
  <r>
    <s v="308-81-0538"/>
    <x v="0"/>
    <x v="0"/>
    <x v="1"/>
    <x v="0"/>
    <x v="5"/>
    <n v="73.05"/>
    <n v="4"/>
    <n v="14.61"/>
    <n v="306.81"/>
    <x v="6"/>
    <d v="1899-12-30T17:16:00"/>
    <x v="2"/>
    <n v="292.2"/>
    <n v="4.7619047620000003"/>
    <n v="14.61"/>
    <n v="4.9000000000000004"/>
  </r>
  <r>
    <s v="358-88-9262"/>
    <x v="1"/>
    <x v="1"/>
    <x v="0"/>
    <x v="0"/>
    <x v="4"/>
    <n v="87.48"/>
    <n v="6"/>
    <n v="26.244"/>
    <n v="551.12400000000002"/>
    <x v="60"/>
    <d v="1899-12-30T18:43:00"/>
    <x v="0"/>
    <n v="524.88"/>
    <n v="4.7619047620000003"/>
    <n v="26.244"/>
    <n v="5.0999999999999996"/>
  </r>
  <r>
    <s v="460-35-4390"/>
    <x v="0"/>
    <x v="0"/>
    <x v="1"/>
    <x v="1"/>
    <x v="2"/>
    <n v="30.68"/>
    <n v="3"/>
    <n v="4.6020000000000003"/>
    <n v="96.641999999999996"/>
    <x v="49"/>
    <d v="1899-12-30T11:00:00"/>
    <x v="0"/>
    <n v="92.04"/>
    <n v="4.7619047620000003"/>
    <n v="4.6020000000000003"/>
    <n v="9.1"/>
  </r>
  <r>
    <s v="343-87-0864"/>
    <x v="1"/>
    <x v="1"/>
    <x v="0"/>
    <x v="1"/>
    <x v="0"/>
    <n v="75.88"/>
    <n v="1"/>
    <n v="3.794"/>
    <n v="79.674000000000007"/>
    <x v="75"/>
    <d v="1899-12-30T10:30:00"/>
    <x v="2"/>
    <n v="75.88"/>
    <n v="4.7619047620000003"/>
    <n v="3.794"/>
    <n v="7.1"/>
  </r>
  <r>
    <s v="173-50-1108"/>
    <x v="2"/>
    <x v="2"/>
    <x v="0"/>
    <x v="0"/>
    <x v="3"/>
    <n v="20.18"/>
    <n v="4"/>
    <n v="4.0359999999999996"/>
    <n v="84.756"/>
    <x v="77"/>
    <d v="1899-12-30T12:14:00"/>
    <x v="2"/>
    <n v="80.72"/>
    <n v="4.7619047620000003"/>
    <n v="4.0359999999999996"/>
    <n v="5"/>
  </r>
  <r>
    <s v="243-47-2663"/>
    <x v="1"/>
    <x v="1"/>
    <x v="0"/>
    <x v="1"/>
    <x v="1"/>
    <n v="18.77"/>
    <n v="6"/>
    <n v="5.6310000000000002"/>
    <n v="118.251"/>
    <x v="26"/>
    <d v="1899-12-30T16:43:00"/>
    <x v="2"/>
    <n v="112.62"/>
    <n v="4.7619047620000003"/>
    <n v="5.6310000000000002"/>
    <n v="5.5"/>
  </r>
  <r>
    <s v="841-18-8232"/>
    <x v="2"/>
    <x v="2"/>
    <x v="1"/>
    <x v="0"/>
    <x v="4"/>
    <n v="71.2"/>
    <n v="1"/>
    <n v="3.56"/>
    <n v="74.760000000000005"/>
    <x v="0"/>
    <d v="1899-12-30T20:40:00"/>
    <x v="2"/>
    <n v="71.2"/>
    <n v="4.7619047620000003"/>
    <n v="3.56"/>
    <n v="9.1999999999999993"/>
  </r>
  <r>
    <s v="701-23-5550"/>
    <x v="2"/>
    <x v="2"/>
    <x v="0"/>
    <x v="1"/>
    <x v="2"/>
    <n v="38.81"/>
    <n v="4"/>
    <n v="7.7619999999999996"/>
    <n v="163.00200000000001"/>
    <x v="35"/>
    <d v="1899-12-30T13:40:00"/>
    <x v="0"/>
    <n v="155.24"/>
    <n v="4.7619047620000003"/>
    <n v="7.7619999999999996"/>
    <n v="4.9000000000000004"/>
  </r>
  <r>
    <s v="647-50-1224"/>
    <x v="0"/>
    <x v="0"/>
    <x v="1"/>
    <x v="0"/>
    <x v="5"/>
    <n v="29.42"/>
    <n v="10"/>
    <n v="14.71"/>
    <n v="308.91000000000003"/>
    <x v="52"/>
    <d v="1899-12-30T16:23:00"/>
    <x v="0"/>
    <n v="294.2"/>
    <n v="4.7619047620000003"/>
    <n v="14.71"/>
    <n v="8.9"/>
  </r>
  <r>
    <s v="541-48-8554"/>
    <x v="0"/>
    <x v="0"/>
    <x v="1"/>
    <x v="1"/>
    <x v="3"/>
    <n v="60.95"/>
    <n v="9"/>
    <n v="27.427499999999998"/>
    <n v="575.97749999999996"/>
    <x v="27"/>
    <d v="1899-12-30T12:08:00"/>
    <x v="2"/>
    <n v="548.54999999999995"/>
    <n v="4.7619047620000003"/>
    <n v="27.427499999999998"/>
    <n v="6"/>
  </r>
  <r>
    <s v="539-21-7227"/>
    <x v="2"/>
    <x v="2"/>
    <x v="1"/>
    <x v="0"/>
    <x v="3"/>
    <n v="51.54"/>
    <n v="5"/>
    <n v="12.885"/>
    <n v="270.58499999999998"/>
    <x v="53"/>
    <d v="1899-12-30T17:45:00"/>
    <x v="1"/>
    <n v="257.7"/>
    <n v="4.7619047620000003"/>
    <n v="12.885"/>
    <n v="4.2"/>
  </r>
  <r>
    <s v="213-32-1216"/>
    <x v="0"/>
    <x v="0"/>
    <x v="1"/>
    <x v="0"/>
    <x v="1"/>
    <n v="66.06"/>
    <n v="6"/>
    <n v="19.818000000000001"/>
    <n v="416.178"/>
    <x v="54"/>
    <d v="1899-12-30T10:28:00"/>
    <x v="1"/>
    <n v="396.36"/>
    <n v="4.7619047620000003"/>
    <n v="19.818000000000001"/>
    <n v="7.3"/>
  </r>
  <r>
    <s v="747-58-7183"/>
    <x v="2"/>
    <x v="2"/>
    <x v="1"/>
    <x v="1"/>
    <x v="5"/>
    <n v="57.27"/>
    <n v="3"/>
    <n v="8.5905000000000005"/>
    <n v="180.40049999999999"/>
    <x v="57"/>
    <d v="1899-12-30T20:31:00"/>
    <x v="0"/>
    <n v="171.81"/>
    <n v="4.7619047620000003"/>
    <n v="8.5905000000000005"/>
    <n v="6.5"/>
  </r>
  <r>
    <s v="582-52-8065"/>
    <x v="2"/>
    <x v="2"/>
    <x v="1"/>
    <x v="0"/>
    <x v="5"/>
    <n v="54.31"/>
    <n v="9"/>
    <n v="24.439499999999999"/>
    <n v="513.22950000000003"/>
    <x v="70"/>
    <d v="1899-12-30T10:49:00"/>
    <x v="1"/>
    <n v="488.79"/>
    <n v="4.7619047620000003"/>
    <n v="24.439499999999999"/>
    <n v="8.9"/>
  </r>
  <r>
    <s v="210-57-1719"/>
    <x v="2"/>
    <x v="2"/>
    <x v="1"/>
    <x v="0"/>
    <x v="0"/>
    <n v="58.24"/>
    <n v="9"/>
    <n v="26.207999999999998"/>
    <n v="550.36800000000005"/>
    <x v="63"/>
    <d v="1899-12-30T12:34:00"/>
    <x v="1"/>
    <n v="524.16"/>
    <n v="4.7619047620000003"/>
    <n v="26.207999999999998"/>
    <n v="9.6999999999999993"/>
  </r>
  <r>
    <s v="399-69-4630"/>
    <x v="1"/>
    <x v="1"/>
    <x v="1"/>
    <x v="1"/>
    <x v="1"/>
    <n v="22.21"/>
    <n v="6"/>
    <n v="6.6630000000000003"/>
    <n v="139.923"/>
    <x v="37"/>
    <d v="1899-12-30T10:23:00"/>
    <x v="2"/>
    <n v="133.26"/>
    <n v="4.7619047620000003"/>
    <n v="6.6630000000000003"/>
    <n v="8.6"/>
  </r>
  <r>
    <s v="134-75-2619"/>
    <x v="0"/>
    <x v="0"/>
    <x v="0"/>
    <x v="1"/>
    <x v="1"/>
    <n v="19.32"/>
    <n v="7"/>
    <n v="6.7619999999999996"/>
    <n v="142.00200000000001"/>
    <x v="5"/>
    <d v="1899-12-30T18:51:00"/>
    <x v="1"/>
    <n v="135.24"/>
    <n v="4.7619047620000003"/>
    <n v="6.7619999999999996"/>
    <n v="6.9"/>
  </r>
  <r>
    <s v="356-44-8813"/>
    <x v="2"/>
    <x v="2"/>
    <x v="1"/>
    <x v="1"/>
    <x v="2"/>
    <n v="37.479999999999997"/>
    <n v="3"/>
    <n v="5.6219999999999999"/>
    <n v="118.062"/>
    <x v="40"/>
    <d v="1899-12-30T13:45:00"/>
    <x v="2"/>
    <n v="112.44"/>
    <n v="4.7619047620000003"/>
    <n v="5.6219999999999999"/>
    <n v="7.7"/>
  </r>
  <r>
    <s v="198-66-9832"/>
    <x v="2"/>
    <x v="2"/>
    <x v="0"/>
    <x v="0"/>
    <x v="5"/>
    <n v="72.040000000000006"/>
    <n v="2"/>
    <n v="7.2039999999999997"/>
    <n v="151.28399999999999"/>
    <x v="87"/>
    <d v="1899-12-30T19:38:00"/>
    <x v="1"/>
    <n v="144.08000000000001"/>
    <n v="4.7619047620000003"/>
    <n v="7.2039999999999997"/>
    <n v="9.5"/>
  </r>
  <r>
    <s v="283-26-5248"/>
    <x v="1"/>
    <x v="1"/>
    <x v="0"/>
    <x v="0"/>
    <x v="4"/>
    <n v="98.52"/>
    <n v="10"/>
    <n v="49.26"/>
    <n v="1034.46"/>
    <x v="74"/>
    <d v="1899-12-30T20:23:00"/>
    <x v="0"/>
    <n v="985.2"/>
    <n v="4.7619047620000003"/>
    <n v="49.26"/>
    <n v="4.5"/>
  </r>
  <r>
    <s v="712-39-0363"/>
    <x v="0"/>
    <x v="0"/>
    <x v="0"/>
    <x v="1"/>
    <x v="4"/>
    <n v="41.66"/>
    <n v="6"/>
    <n v="12.497999999999999"/>
    <n v="262.45800000000003"/>
    <x v="56"/>
    <d v="1899-12-30T15:24:00"/>
    <x v="0"/>
    <n v="249.96"/>
    <n v="4.7619047620000003"/>
    <n v="12.497999999999999"/>
    <n v="5.6"/>
  </r>
  <r>
    <s v="218-59-9410"/>
    <x v="0"/>
    <x v="0"/>
    <x v="0"/>
    <x v="0"/>
    <x v="2"/>
    <n v="72.42"/>
    <n v="3"/>
    <n v="10.863"/>
    <n v="228.12299999999999"/>
    <x v="14"/>
    <d v="1899-12-30T16:54:00"/>
    <x v="0"/>
    <n v="217.26"/>
    <n v="4.7619047620000003"/>
    <n v="10.863"/>
    <n v="8.1999999999999993"/>
  </r>
  <r>
    <s v="174-75-0888"/>
    <x v="2"/>
    <x v="2"/>
    <x v="1"/>
    <x v="1"/>
    <x v="1"/>
    <n v="21.58"/>
    <n v="9"/>
    <n v="9.7110000000000003"/>
    <n v="203.93100000000001"/>
    <x v="86"/>
    <d v="1899-12-30T12:32:00"/>
    <x v="1"/>
    <n v="194.22"/>
    <n v="4.7619047620000003"/>
    <n v="9.7110000000000003"/>
    <n v="7.3"/>
  </r>
  <r>
    <s v="866-99-7614"/>
    <x v="1"/>
    <x v="1"/>
    <x v="1"/>
    <x v="1"/>
    <x v="4"/>
    <n v="89.2"/>
    <n v="10"/>
    <n v="44.6"/>
    <n v="936.6"/>
    <x v="48"/>
    <d v="1899-12-30T15:42:00"/>
    <x v="2"/>
    <n v="892"/>
    <n v="4.7619047620000003"/>
    <n v="44.6"/>
    <n v="4.4000000000000004"/>
  </r>
  <r>
    <s v="134-54-4720"/>
    <x v="2"/>
    <x v="2"/>
    <x v="1"/>
    <x v="0"/>
    <x v="1"/>
    <n v="42.42"/>
    <n v="8"/>
    <n v="16.968"/>
    <n v="356.32799999999997"/>
    <x v="74"/>
    <d v="1899-12-30T13:58:00"/>
    <x v="0"/>
    <n v="339.36"/>
    <n v="4.7619047620000003"/>
    <n v="16.968"/>
    <n v="5.7"/>
  </r>
  <r>
    <s v="760-90-2357"/>
    <x v="0"/>
    <x v="0"/>
    <x v="0"/>
    <x v="1"/>
    <x v="1"/>
    <n v="74.510000000000005"/>
    <n v="6"/>
    <n v="22.353000000000002"/>
    <n v="469.41300000000001"/>
    <x v="80"/>
    <d v="1899-12-30T15:08:00"/>
    <x v="0"/>
    <n v="447.06"/>
    <n v="4.7619047620000003"/>
    <n v="22.353000000000002"/>
    <n v="5"/>
  </r>
  <r>
    <s v="514-37-2845"/>
    <x v="2"/>
    <x v="2"/>
    <x v="1"/>
    <x v="1"/>
    <x v="5"/>
    <n v="99.25"/>
    <n v="2"/>
    <n v="9.9250000000000007"/>
    <n v="208.42500000000001"/>
    <x v="80"/>
    <d v="1899-12-30T13:02:00"/>
    <x v="1"/>
    <n v="198.5"/>
    <n v="4.7619047620000003"/>
    <n v="9.9250000000000007"/>
    <n v="9"/>
  </r>
  <r>
    <s v="698-98-5964"/>
    <x v="0"/>
    <x v="0"/>
    <x v="1"/>
    <x v="0"/>
    <x v="4"/>
    <n v="81.209999999999994"/>
    <n v="10"/>
    <n v="40.604999999999997"/>
    <n v="852.70500000000004"/>
    <x v="29"/>
    <d v="1899-12-30T13:01:00"/>
    <x v="2"/>
    <n v="812.1"/>
    <n v="4.7619047620000003"/>
    <n v="40.604999999999997"/>
    <n v="6.3"/>
  </r>
  <r>
    <s v="718-57-9773"/>
    <x v="1"/>
    <x v="1"/>
    <x v="1"/>
    <x v="0"/>
    <x v="3"/>
    <n v="49.33"/>
    <n v="10"/>
    <n v="24.664999999999999"/>
    <n v="517.96500000000003"/>
    <x v="36"/>
    <d v="1899-12-30T16:40:00"/>
    <x v="2"/>
    <n v="493.3"/>
    <n v="4.7619047620000003"/>
    <n v="24.664999999999999"/>
    <n v="9.4"/>
  </r>
  <r>
    <s v="651-88-7328"/>
    <x v="0"/>
    <x v="0"/>
    <x v="1"/>
    <x v="0"/>
    <x v="5"/>
    <n v="65.739999999999995"/>
    <n v="9"/>
    <n v="29.582999999999998"/>
    <n v="621.24300000000005"/>
    <x v="17"/>
    <d v="1899-12-30T13:55:00"/>
    <x v="1"/>
    <n v="591.66"/>
    <n v="4.7619047620000003"/>
    <n v="29.582999999999998"/>
    <n v="7.7"/>
  </r>
  <r>
    <s v="241-11-2261"/>
    <x v="2"/>
    <x v="2"/>
    <x v="1"/>
    <x v="0"/>
    <x v="5"/>
    <n v="79.86"/>
    <n v="7"/>
    <n v="27.951000000000001"/>
    <n v="586.971"/>
    <x v="8"/>
    <d v="1899-12-30T10:33:00"/>
    <x v="2"/>
    <n v="559.02"/>
    <n v="4.7619047620000003"/>
    <n v="27.951000000000001"/>
    <n v="5.5"/>
  </r>
  <r>
    <s v="408-26-9866"/>
    <x v="1"/>
    <x v="1"/>
    <x v="1"/>
    <x v="0"/>
    <x v="3"/>
    <n v="73.98"/>
    <n v="7"/>
    <n v="25.893000000000001"/>
    <n v="543.75300000000004"/>
    <x v="22"/>
    <d v="1899-12-30T16:42:00"/>
    <x v="0"/>
    <n v="517.86"/>
    <n v="4.7619047620000003"/>
    <n v="25.893000000000001"/>
    <n v="4.0999999999999996"/>
  </r>
  <r>
    <s v="834-83-1826"/>
    <x v="2"/>
    <x v="2"/>
    <x v="0"/>
    <x v="0"/>
    <x v="2"/>
    <n v="82.04"/>
    <n v="5"/>
    <n v="20.51"/>
    <n v="430.71"/>
    <x v="6"/>
    <d v="1899-12-30T17:16:00"/>
    <x v="2"/>
    <n v="410.2"/>
    <n v="4.7619047620000003"/>
    <n v="20.51"/>
    <n v="7.6"/>
  </r>
  <r>
    <s v="343-61-3544"/>
    <x v="2"/>
    <x v="2"/>
    <x v="0"/>
    <x v="1"/>
    <x v="3"/>
    <n v="26.67"/>
    <n v="10"/>
    <n v="13.335000000000001"/>
    <n v="280.03500000000003"/>
    <x v="71"/>
    <d v="1899-12-30T11:48:00"/>
    <x v="1"/>
    <n v="266.7"/>
    <n v="4.7619047620000003"/>
    <n v="13.335000000000001"/>
    <n v="8.6"/>
  </r>
  <r>
    <s v="239-48-4278"/>
    <x v="0"/>
    <x v="0"/>
    <x v="0"/>
    <x v="1"/>
    <x v="4"/>
    <n v="10.130000000000001"/>
    <n v="7"/>
    <n v="3.5455000000000001"/>
    <n v="74.455500000000001"/>
    <x v="24"/>
    <d v="1899-12-30T19:35:00"/>
    <x v="0"/>
    <n v="70.91"/>
    <n v="4.7619047620000003"/>
    <n v="3.5455000000000001"/>
    <n v="8.3000000000000007"/>
  </r>
  <r>
    <s v="355-34-6244"/>
    <x v="2"/>
    <x v="2"/>
    <x v="1"/>
    <x v="1"/>
    <x v="4"/>
    <n v="72.39"/>
    <n v="2"/>
    <n v="7.2389999999999999"/>
    <n v="152.01900000000001"/>
    <x v="50"/>
    <d v="1899-12-30T19:55:00"/>
    <x v="2"/>
    <n v="144.78"/>
    <n v="4.7619047620000003"/>
    <n v="7.2389999999999999"/>
    <n v="8.1"/>
  </r>
  <r>
    <s v="550-84-8664"/>
    <x v="0"/>
    <x v="0"/>
    <x v="1"/>
    <x v="1"/>
    <x v="3"/>
    <n v="85.91"/>
    <n v="5"/>
    <n v="21.477499999999999"/>
    <n v="451.02749999999997"/>
    <x v="23"/>
    <d v="1899-12-30T14:33:00"/>
    <x v="2"/>
    <n v="429.55"/>
    <n v="4.7619047620000003"/>
    <n v="21.477499999999999"/>
    <n v="8.6"/>
  </r>
  <r>
    <s v="339-96-8318"/>
    <x v="2"/>
    <x v="2"/>
    <x v="0"/>
    <x v="1"/>
    <x v="5"/>
    <n v="81.31"/>
    <n v="7"/>
    <n v="28.458500000000001"/>
    <n v="597.62850000000003"/>
    <x v="59"/>
    <d v="1899-12-30T19:49:00"/>
    <x v="0"/>
    <n v="569.16999999999996"/>
    <n v="4.7619047620000003"/>
    <n v="28.458500000000001"/>
    <n v="6.3"/>
  </r>
  <r>
    <s v="458-61-0011"/>
    <x v="2"/>
    <x v="2"/>
    <x v="1"/>
    <x v="1"/>
    <x v="4"/>
    <n v="60.3"/>
    <n v="4"/>
    <n v="12.06"/>
    <n v="253.26"/>
    <x v="9"/>
    <d v="1899-12-30T18:43:00"/>
    <x v="1"/>
    <n v="241.2"/>
    <n v="4.7619047620000003"/>
    <n v="12.06"/>
    <n v="5.8"/>
  </r>
  <r>
    <s v="592-34-6155"/>
    <x v="1"/>
    <x v="1"/>
    <x v="1"/>
    <x v="1"/>
    <x v="4"/>
    <n v="31.77"/>
    <n v="4"/>
    <n v="6.3540000000000001"/>
    <n v="133.434"/>
    <x v="78"/>
    <d v="1899-12-30T14:43:00"/>
    <x v="0"/>
    <n v="127.08"/>
    <n v="4.7619047620000003"/>
    <n v="6.3540000000000001"/>
    <n v="6.2"/>
  </r>
  <r>
    <s v="797-88-0493"/>
    <x v="0"/>
    <x v="0"/>
    <x v="1"/>
    <x v="0"/>
    <x v="0"/>
    <n v="64.27"/>
    <n v="4"/>
    <n v="12.853999999999999"/>
    <n v="269.93400000000003"/>
    <x v="58"/>
    <d v="1899-12-30T13:54:00"/>
    <x v="1"/>
    <n v="257.08"/>
    <n v="4.7619047620000003"/>
    <n v="12.853999999999999"/>
    <n v="7.7"/>
  </r>
  <r>
    <s v="207-73-1363"/>
    <x v="2"/>
    <x v="2"/>
    <x v="1"/>
    <x v="1"/>
    <x v="0"/>
    <n v="69.510000000000005"/>
    <n v="2"/>
    <n v="6.9509999999999996"/>
    <n v="145.971"/>
    <x v="59"/>
    <d v="1899-12-30T12:15:00"/>
    <x v="0"/>
    <n v="139.02000000000001"/>
    <n v="4.7619047620000003"/>
    <n v="6.9509999999999996"/>
    <n v="8.1"/>
  </r>
  <r>
    <s v="390-31-6381"/>
    <x v="1"/>
    <x v="1"/>
    <x v="1"/>
    <x v="1"/>
    <x v="4"/>
    <n v="27.22"/>
    <n v="3"/>
    <n v="4.0830000000000002"/>
    <n v="85.742999999999995"/>
    <x v="27"/>
    <d v="1899-12-30T12:37:00"/>
    <x v="1"/>
    <n v="81.66"/>
    <n v="4.7619047620000003"/>
    <n v="4.0830000000000002"/>
    <n v="7.3"/>
  </r>
  <r>
    <s v="443-82-0585"/>
    <x v="0"/>
    <x v="0"/>
    <x v="0"/>
    <x v="0"/>
    <x v="0"/>
    <n v="77.680000000000007"/>
    <n v="4"/>
    <n v="15.536"/>
    <n v="326.25599999999997"/>
    <x v="60"/>
    <d v="1899-12-30T19:54:00"/>
    <x v="1"/>
    <n v="310.72000000000003"/>
    <n v="4.7619047620000003"/>
    <n v="15.536"/>
    <n v="8.4"/>
  </r>
  <r>
    <s v="339-18-7061"/>
    <x v="1"/>
    <x v="1"/>
    <x v="0"/>
    <x v="0"/>
    <x v="5"/>
    <n v="92.98"/>
    <n v="2"/>
    <n v="9.298"/>
    <n v="195.25800000000001"/>
    <x v="77"/>
    <d v="1899-12-30T15:06:00"/>
    <x v="2"/>
    <n v="185.96"/>
    <n v="4.7619047620000003"/>
    <n v="9.298"/>
    <n v="8"/>
  </r>
  <r>
    <s v="359-90-3665"/>
    <x v="2"/>
    <x v="2"/>
    <x v="0"/>
    <x v="0"/>
    <x v="5"/>
    <n v="18.079999999999998"/>
    <n v="4"/>
    <n v="3.6160000000000001"/>
    <n v="75.936000000000007"/>
    <x v="78"/>
    <d v="1899-12-30T18:03:00"/>
    <x v="2"/>
    <n v="72.319999999999993"/>
    <n v="4.7619047620000003"/>
    <n v="3.6160000000000001"/>
    <n v="9.5"/>
  </r>
  <r>
    <s v="375-72-3056"/>
    <x v="2"/>
    <x v="2"/>
    <x v="1"/>
    <x v="1"/>
    <x v="3"/>
    <n v="63.06"/>
    <n v="3"/>
    <n v="9.4589999999999996"/>
    <n v="198.63900000000001"/>
    <x v="64"/>
    <d v="1899-12-30T15:58:00"/>
    <x v="0"/>
    <n v="189.18"/>
    <n v="4.7619047620000003"/>
    <n v="9.4589999999999996"/>
    <n v="7"/>
  </r>
  <r>
    <s v="127-47-6963"/>
    <x v="0"/>
    <x v="0"/>
    <x v="1"/>
    <x v="1"/>
    <x v="0"/>
    <n v="51.71"/>
    <n v="4"/>
    <n v="10.342000000000001"/>
    <n v="217.18199999999999"/>
    <x v="11"/>
    <d v="1899-12-30T13:53:00"/>
    <x v="2"/>
    <n v="206.84"/>
    <n v="4.7619047620000003"/>
    <n v="10.342000000000001"/>
    <n v="9.8000000000000007"/>
  </r>
  <r>
    <s v="278-86-2735"/>
    <x v="0"/>
    <x v="0"/>
    <x v="1"/>
    <x v="0"/>
    <x v="4"/>
    <n v="52.34"/>
    <n v="3"/>
    <n v="7.851"/>
    <n v="164.87100000000001"/>
    <x v="39"/>
    <d v="1899-12-30T14:03:00"/>
    <x v="1"/>
    <n v="157.02000000000001"/>
    <n v="4.7619047620000003"/>
    <n v="7.851"/>
    <n v="9.1999999999999993"/>
  </r>
  <r>
    <s v="695-28-6250"/>
    <x v="0"/>
    <x v="0"/>
    <x v="1"/>
    <x v="0"/>
    <x v="3"/>
    <n v="43.06"/>
    <n v="5"/>
    <n v="10.765000000000001"/>
    <n v="226.065"/>
    <x v="87"/>
    <d v="1899-12-30T16:38:00"/>
    <x v="0"/>
    <n v="215.3"/>
    <n v="4.7619047620000003"/>
    <n v="10.765000000000001"/>
    <n v="7.7"/>
  </r>
  <r>
    <s v="379-17-6588"/>
    <x v="1"/>
    <x v="1"/>
    <x v="1"/>
    <x v="1"/>
    <x v="5"/>
    <n v="59.61"/>
    <n v="10"/>
    <n v="29.805"/>
    <n v="625.90499999999997"/>
    <x v="86"/>
    <d v="1899-12-30T11:07:00"/>
    <x v="1"/>
    <n v="596.1"/>
    <n v="4.7619047620000003"/>
    <n v="29.805"/>
    <n v="5.3"/>
  </r>
  <r>
    <s v="227-50-3718"/>
    <x v="0"/>
    <x v="0"/>
    <x v="1"/>
    <x v="1"/>
    <x v="0"/>
    <n v="14.62"/>
    <n v="5"/>
    <n v="3.6549999999999998"/>
    <n v="76.754999999999995"/>
    <x v="31"/>
    <d v="1899-12-30T12:23:00"/>
    <x v="1"/>
    <n v="73.099999999999994"/>
    <n v="4.7619047620000003"/>
    <n v="3.6549999999999998"/>
    <n v="4.4000000000000004"/>
  </r>
  <r>
    <s v="302-15-2162"/>
    <x v="1"/>
    <x v="1"/>
    <x v="0"/>
    <x v="1"/>
    <x v="0"/>
    <n v="46.53"/>
    <n v="6"/>
    <n v="13.959"/>
    <n v="293.13900000000001"/>
    <x v="2"/>
    <d v="1899-12-30T10:54:00"/>
    <x v="2"/>
    <n v="279.18"/>
    <n v="4.7619047620000003"/>
    <n v="13.959"/>
    <n v="4.3"/>
  </r>
  <r>
    <s v="788-07-8452"/>
    <x v="1"/>
    <x v="1"/>
    <x v="0"/>
    <x v="0"/>
    <x v="2"/>
    <n v="24.24"/>
    <n v="7"/>
    <n v="8.484"/>
    <n v="178.16399999999999"/>
    <x v="3"/>
    <d v="1899-12-30T17:38:00"/>
    <x v="0"/>
    <n v="169.68"/>
    <n v="4.7619047620000003"/>
    <n v="8.484"/>
    <n v="9.4"/>
  </r>
  <r>
    <s v="560-49-6611"/>
    <x v="0"/>
    <x v="0"/>
    <x v="0"/>
    <x v="0"/>
    <x v="3"/>
    <n v="45.58"/>
    <n v="1"/>
    <n v="2.2789999999999999"/>
    <n v="47.859000000000002"/>
    <x v="13"/>
    <d v="1899-12-30T14:13:00"/>
    <x v="1"/>
    <n v="45.58"/>
    <n v="4.7619047620000003"/>
    <n v="2.2789999999999999"/>
    <n v="9.8000000000000007"/>
  </r>
  <r>
    <s v="880-35-0356"/>
    <x v="0"/>
    <x v="0"/>
    <x v="0"/>
    <x v="0"/>
    <x v="3"/>
    <n v="75.2"/>
    <n v="3"/>
    <n v="11.28"/>
    <n v="236.88"/>
    <x v="63"/>
    <d v="1899-12-30T11:51:00"/>
    <x v="0"/>
    <n v="225.6"/>
    <n v="4.7619047620000003"/>
    <n v="11.28"/>
    <n v="4.8"/>
  </r>
  <r>
    <s v="585-11-6748"/>
    <x v="2"/>
    <x v="2"/>
    <x v="0"/>
    <x v="1"/>
    <x v="3"/>
    <n v="96.8"/>
    <n v="3"/>
    <n v="14.52"/>
    <n v="304.92"/>
    <x v="20"/>
    <d v="1899-12-30T13:05:00"/>
    <x v="1"/>
    <n v="290.39999999999998"/>
    <n v="4.7619047620000003"/>
    <n v="14.52"/>
    <n v="5.3"/>
  </r>
  <r>
    <s v="470-31-3286"/>
    <x v="2"/>
    <x v="2"/>
    <x v="1"/>
    <x v="1"/>
    <x v="0"/>
    <n v="14.82"/>
    <n v="3"/>
    <n v="2.2229999999999999"/>
    <n v="46.683"/>
    <x v="59"/>
    <d v="1899-12-30T11:30:00"/>
    <x v="2"/>
    <n v="44.46"/>
    <n v="4.7619047620000003"/>
    <n v="2.2229999999999999"/>
    <n v="8.6999999999999993"/>
  </r>
  <r>
    <s v="152-68-2907"/>
    <x v="0"/>
    <x v="0"/>
    <x v="1"/>
    <x v="1"/>
    <x v="4"/>
    <n v="52.2"/>
    <n v="3"/>
    <n v="7.83"/>
    <n v="164.43"/>
    <x v="42"/>
    <d v="1899-12-30T13:30:00"/>
    <x v="2"/>
    <n v="156.6"/>
    <n v="4.7619047620000003"/>
    <n v="7.83"/>
    <n v="9.5"/>
  </r>
  <r>
    <s v="123-35-4896"/>
    <x v="1"/>
    <x v="1"/>
    <x v="1"/>
    <x v="0"/>
    <x v="3"/>
    <n v="46.66"/>
    <n v="9"/>
    <n v="20.997"/>
    <n v="440.93700000000001"/>
    <x v="21"/>
    <d v="1899-12-30T19:11:00"/>
    <x v="0"/>
    <n v="419.94"/>
    <n v="4.7619047620000003"/>
    <n v="20.997"/>
    <n v="5.3"/>
  </r>
  <r>
    <s v="258-69-7810"/>
    <x v="1"/>
    <x v="1"/>
    <x v="1"/>
    <x v="0"/>
    <x v="5"/>
    <n v="36.85"/>
    <n v="5"/>
    <n v="9.2125000000000004"/>
    <n v="193.46250000000001"/>
    <x v="53"/>
    <d v="1899-12-30T18:53:00"/>
    <x v="1"/>
    <n v="184.25"/>
    <n v="4.7619047620000003"/>
    <n v="9.2125000000000004"/>
    <n v="9.1999999999999993"/>
  </r>
  <r>
    <s v="334-64-2006"/>
    <x v="0"/>
    <x v="0"/>
    <x v="0"/>
    <x v="0"/>
    <x v="2"/>
    <n v="70.319999999999993"/>
    <n v="2"/>
    <n v="7.032"/>
    <n v="147.672"/>
    <x v="62"/>
    <d v="1899-12-30T14:22:00"/>
    <x v="0"/>
    <n v="140.63999999999999"/>
    <n v="4.7619047620000003"/>
    <n v="7.032"/>
    <n v="9.6"/>
  </r>
  <r>
    <s v="219-61-4139"/>
    <x v="1"/>
    <x v="1"/>
    <x v="1"/>
    <x v="1"/>
    <x v="1"/>
    <n v="83.08"/>
    <n v="1"/>
    <n v="4.1539999999999999"/>
    <n v="87.233999999999995"/>
    <x v="54"/>
    <d v="1899-12-30T17:16:00"/>
    <x v="0"/>
    <n v="83.08"/>
    <n v="4.7619047620000003"/>
    <n v="4.1539999999999999"/>
    <n v="6.4"/>
  </r>
  <r>
    <s v="881-41-7302"/>
    <x v="1"/>
    <x v="1"/>
    <x v="1"/>
    <x v="0"/>
    <x v="5"/>
    <n v="64.989999999999995"/>
    <n v="1"/>
    <n v="3.2494999999999998"/>
    <n v="68.239500000000007"/>
    <x v="53"/>
    <d v="1899-12-30T10:06:00"/>
    <x v="2"/>
    <n v="64.989999999999995"/>
    <n v="4.7619047620000003"/>
    <n v="3.2494999999999998"/>
    <n v="4.5"/>
  </r>
  <r>
    <s v="373-09-4567"/>
    <x v="1"/>
    <x v="1"/>
    <x v="1"/>
    <x v="1"/>
    <x v="4"/>
    <n v="77.56"/>
    <n v="10"/>
    <n v="38.78"/>
    <n v="814.38"/>
    <x v="86"/>
    <d v="1899-12-30T20:35:00"/>
    <x v="0"/>
    <n v="775.6"/>
    <n v="4.7619047620000003"/>
    <n v="38.78"/>
    <n v="6.9"/>
  </r>
  <r>
    <s v="642-30-6693"/>
    <x v="2"/>
    <x v="2"/>
    <x v="1"/>
    <x v="0"/>
    <x v="3"/>
    <n v="54.51"/>
    <n v="6"/>
    <n v="16.353000000000002"/>
    <n v="343.41300000000001"/>
    <x v="85"/>
    <d v="1899-12-30T13:54:00"/>
    <x v="0"/>
    <n v="327.06"/>
    <n v="4.7619047620000003"/>
    <n v="16.353000000000002"/>
    <n v="7.8"/>
  </r>
  <r>
    <s v="484-22-8230"/>
    <x v="1"/>
    <x v="1"/>
    <x v="0"/>
    <x v="0"/>
    <x v="5"/>
    <n v="51.89"/>
    <n v="7"/>
    <n v="18.1615"/>
    <n v="381.39150000000001"/>
    <x v="66"/>
    <d v="1899-12-30T20:08:00"/>
    <x v="1"/>
    <n v="363.23"/>
    <n v="4.7619047620000003"/>
    <n v="18.1615"/>
    <n v="4.5"/>
  </r>
  <r>
    <s v="830-58-2383"/>
    <x v="2"/>
    <x v="2"/>
    <x v="1"/>
    <x v="1"/>
    <x v="2"/>
    <n v="31.75"/>
    <n v="4"/>
    <n v="6.35"/>
    <n v="133.35"/>
    <x v="4"/>
    <d v="1899-12-30T15:26:00"/>
    <x v="1"/>
    <n v="127"/>
    <n v="4.7619047620000003"/>
    <n v="6.35"/>
    <n v="8.6"/>
  </r>
  <r>
    <s v="559-98-9873"/>
    <x v="0"/>
    <x v="0"/>
    <x v="0"/>
    <x v="0"/>
    <x v="5"/>
    <n v="53.65"/>
    <n v="7"/>
    <n v="18.7775"/>
    <n v="394.32749999999999"/>
    <x v="34"/>
    <d v="1899-12-30T12:56:00"/>
    <x v="0"/>
    <n v="375.55"/>
    <n v="4.7619047620000003"/>
    <n v="18.7775"/>
    <n v="5.2"/>
  </r>
  <r>
    <s v="544-32-5024"/>
    <x v="1"/>
    <x v="1"/>
    <x v="0"/>
    <x v="0"/>
    <x v="4"/>
    <n v="49.79"/>
    <n v="4"/>
    <n v="9.9580000000000002"/>
    <n v="209.11799999999999"/>
    <x v="61"/>
    <d v="1899-12-30T19:16:00"/>
    <x v="2"/>
    <n v="199.16"/>
    <n v="4.7619047620000003"/>
    <n v="9.9580000000000002"/>
    <n v="6.4"/>
  </r>
  <r>
    <s v="318-12-0304"/>
    <x v="0"/>
    <x v="0"/>
    <x v="1"/>
    <x v="1"/>
    <x v="5"/>
    <n v="30.61"/>
    <n v="1"/>
    <n v="1.5305"/>
    <n v="32.140500000000003"/>
    <x v="54"/>
    <d v="1899-12-30T12:20:00"/>
    <x v="0"/>
    <n v="30.61"/>
    <n v="4.7619047620000003"/>
    <n v="1.5305"/>
    <n v="5.2"/>
  </r>
  <r>
    <s v="349-97-8902"/>
    <x v="2"/>
    <x v="2"/>
    <x v="0"/>
    <x v="1"/>
    <x v="4"/>
    <n v="57.89"/>
    <n v="2"/>
    <n v="5.7889999999999997"/>
    <n v="121.569"/>
    <x v="29"/>
    <d v="1899-12-30T10:37:00"/>
    <x v="0"/>
    <n v="115.78"/>
    <n v="4.7619047620000003"/>
    <n v="5.7889999999999997"/>
    <n v="8.9"/>
  </r>
  <r>
    <s v="421-95-9805"/>
    <x v="0"/>
    <x v="0"/>
    <x v="1"/>
    <x v="0"/>
    <x v="1"/>
    <n v="28.96"/>
    <n v="1"/>
    <n v="1.448"/>
    <n v="30.408000000000001"/>
    <x v="13"/>
    <d v="1899-12-30T10:18:00"/>
    <x v="2"/>
    <n v="28.96"/>
    <n v="4.7619047620000003"/>
    <n v="1.448"/>
    <n v="6.2"/>
  </r>
  <r>
    <s v="277-35-5865"/>
    <x v="1"/>
    <x v="1"/>
    <x v="0"/>
    <x v="0"/>
    <x v="4"/>
    <n v="98.97"/>
    <n v="9"/>
    <n v="44.536499999999997"/>
    <n v="935.26649999999995"/>
    <x v="11"/>
    <d v="1899-12-30T11:23:00"/>
    <x v="1"/>
    <n v="890.73"/>
    <n v="4.7619047620000003"/>
    <n v="44.536499999999997"/>
    <n v="6.7"/>
  </r>
  <r>
    <s v="789-23-8625"/>
    <x v="2"/>
    <x v="2"/>
    <x v="0"/>
    <x v="1"/>
    <x v="5"/>
    <n v="93.22"/>
    <n v="3"/>
    <n v="13.983000000000001"/>
    <n v="293.64299999999997"/>
    <x v="46"/>
    <d v="1899-12-30T11:45:00"/>
    <x v="1"/>
    <n v="279.66000000000003"/>
    <n v="4.7619047620000003"/>
    <n v="13.983000000000001"/>
    <n v="7.2"/>
  </r>
  <r>
    <s v="284-54-4231"/>
    <x v="1"/>
    <x v="1"/>
    <x v="0"/>
    <x v="1"/>
    <x v="3"/>
    <n v="80.930000000000007"/>
    <n v="1"/>
    <n v="4.0465"/>
    <n v="84.976500000000001"/>
    <x v="64"/>
    <d v="1899-12-30T16:08:00"/>
    <x v="2"/>
    <n v="80.930000000000007"/>
    <n v="4.7619047620000003"/>
    <n v="4.0465"/>
    <n v="9"/>
  </r>
  <r>
    <s v="443-59-0061"/>
    <x v="0"/>
    <x v="0"/>
    <x v="0"/>
    <x v="1"/>
    <x v="4"/>
    <n v="67.45"/>
    <n v="10"/>
    <n v="33.725000000000001"/>
    <n v="708.22500000000002"/>
    <x v="36"/>
    <d v="1899-12-30T11:25:00"/>
    <x v="0"/>
    <n v="674.5"/>
    <n v="4.7619047620000003"/>
    <n v="33.725000000000001"/>
    <n v="4.2"/>
  </r>
  <r>
    <s v="509-29-3912"/>
    <x v="0"/>
    <x v="0"/>
    <x v="0"/>
    <x v="0"/>
    <x v="3"/>
    <n v="38.72"/>
    <n v="9"/>
    <n v="17.423999999999999"/>
    <n v="365.904"/>
    <x v="80"/>
    <d v="1899-12-30T12:24:00"/>
    <x v="0"/>
    <n v="348.48"/>
    <n v="4.7619047620000003"/>
    <n v="17.423999999999999"/>
    <n v="4.2"/>
  </r>
  <r>
    <s v="327-40-9673"/>
    <x v="2"/>
    <x v="2"/>
    <x v="0"/>
    <x v="1"/>
    <x v="3"/>
    <n v="72.599999999999994"/>
    <n v="6"/>
    <n v="21.78"/>
    <n v="457.38"/>
    <x v="50"/>
    <d v="1899-12-30T19:51:00"/>
    <x v="1"/>
    <n v="435.6"/>
    <n v="4.7619047620000003"/>
    <n v="21.78"/>
    <n v="6.9"/>
  </r>
  <r>
    <s v="840-19-2096"/>
    <x v="1"/>
    <x v="1"/>
    <x v="0"/>
    <x v="1"/>
    <x v="1"/>
    <n v="87.91"/>
    <n v="5"/>
    <n v="21.977499999999999"/>
    <n v="461.52749999999997"/>
    <x v="86"/>
    <d v="1899-12-30T18:10:00"/>
    <x v="0"/>
    <n v="439.55"/>
    <n v="4.7619047620000003"/>
    <n v="21.977499999999999"/>
    <n v="4.4000000000000004"/>
  </r>
  <r>
    <s v="828-46-6863"/>
    <x v="0"/>
    <x v="0"/>
    <x v="0"/>
    <x v="1"/>
    <x v="4"/>
    <n v="98.53"/>
    <n v="6"/>
    <n v="29.559000000000001"/>
    <n v="620.73900000000003"/>
    <x v="54"/>
    <d v="1899-12-30T11:22:00"/>
    <x v="2"/>
    <n v="591.17999999999995"/>
    <n v="4.7619047620000003"/>
    <n v="29.559000000000001"/>
    <n v="4"/>
  </r>
  <r>
    <s v="641-96-3695"/>
    <x v="1"/>
    <x v="1"/>
    <x v="0"/>
    <x v="0"/>
    <x v="5"/>
    <n v="43.46"/>
    <n v="6"/>
    <n v="13.038"/>
    <n v="273.798"/>
    <x v="13"/>
    <d v="1899-12-30T17:55:00"/>
    <x v="0"/>
    <n v="260.76"/>
    <n v="4.7619047620000003"/>
    <n v="13.038"/>
    <n v="8.5"/>
  </r>
  <r>
    <s v="420-97-3340"/>
    <x v="0"/>
    <x v="0"/>
    <x v="1"/>
    <x v="0"/>
    <x v="4"/>
    <n v="71.680000000000007"/>
    <n v="3"/>
    <n v="10.752000000000001"/>
    <n v="225.792"/>
    <x v="61"/>
    <d v="1899-12-30T15:30:00"/>
    <x v="2"/>
    <n v="215.04"/>
    <n v="4.7619047620000003"/>
    <n v="10.752000000000001"/>
    <n v="9.1999999999999993"/>
  </r>
  <r>
    <s v="436-54-4512"/>
    <x v="0"/>
    <x v="0"/>
    <x v="0"/>
    <x v="0"/>
    <x v="4"/>
    <n v="91.61"/>
    <n v="1"/>
    <n v="4.5804999999999998"/>
    <n v="96.1905"/>
    <x v="80"/>
    <d v="1899-12-30T19:44:00"/>
    <x v="1"/>
    <n v="91.61"/>
    <n v="4.7619047620000003"/>
    <n v="4.5804999999999998"/>
    <n v="9.8000000000000007"/>
  </r>
  <r>
    <s v="670-79-6321"/>
    <x v="2"/>
    <x v="2"/>
    <x v="0"/>
    <x v="0"/>
    <x v="2"/>
    <n v="94.59"/>
    <n v="7"/>
    <n v="33.106499999999997"/>
    <n v="695.23649999999998"/>
    <x v="29"/>
    <d v="1899-12-30T15:27:00"/>
    <x v="2"/>
    <n v="662.13"/>
    <n v="4.7619047620000003"/>
    <n v="33.106499999999997"/>
    <n v="4.9000000000000004"/>
  </r>
  <r>
    <s v="852-62-7105"/>
    <x v="2"/>
    <x v="2"/>
    <x v="1"/>
    <x v="0"/>
    <x v="5"/>
    <n v="83.25"/>
    <n v="10"/>
    <n v="41.625"/>
    <n v="874.125"/>
    <x v="52"/>
    <d v="1899-12-30T11:25:00"/>
    <x v="2"/>
    <n v="832.5"/>
    <n v="4.7619047620000003"/>
    <n v="41.625"/>
    <n v="4.4000000000000004"/>
  </r>
  <r>
    <s v="598-06-7312"/>
    <x v="2"/>
    <x v="2"/>
    <x v="0"/>
    <x v="1"/>
    <x v="5"/>
    <n v="91.35"/>
    <n v="1"/>
    <n v="4.5674999999999999"/>
    <n v="95.917500000000004"/>
    <x v="69"/>
    <d v="1899-12-30T15:42:00"/>
    <x v="1"/>
    <n v="91.35"/>
    <n v="4.7619047620000003"/>
    <n v="4.5674999999999999"/>
    <n v="6.8"/>
  </r>
  <r>
    <s v="135-13-8269"/>
    <x v="2"/>
    <x v="2"/>
    <x v="0"/>
    <x v="0"/>
    <x v="4"/>
    <n v="78.88"/>
    <n v="2"/>
    <n v="7.8879999999999999"/>
    <n v="165.648"/>
    <x v="53"/>
    <d v="1899-12-30T16:04:00"/>
    <x v="1"/>
    <n v="157.76"/>
    <n v="4.7619047620000003"/>
    <n v="7.8879999999999999"/>
    <n v="9.1"/>
  </r>
  <r>
    <s v="816-57-2053"/>
    <x v="0"/>
    <x v="0"/>
    <x v="1"/>
    <x v="1"/>
    <x v="3"/>
    <n v="60.87"/>
    <n v="2"/>
    <n v="6.0869999999999997"/>
    <n v="127.827"/>
    <x v="11"/>
    <d v="1899-12-30T12:37:00"/>
    <x v="0"/>
    <n v="121.74"/>
    <n v="4.7619047620000003"/>
    <n v="6.0869999999999997"/>
    <n v="8.6999999999999993"/>
  </r>
  <r>
    <s v="628-90-8624"/>
    <x v="2"/>
    <x v="2"/>
    <x v="0"/>
    <x v="1"/>
    <x v="0"/>
    <n v="82.58"/>
    <n v="10"/>
    <n v="41.29"/>
    <n v="867.09"/>
    <x v="86"/>
    <d v="1899-12-30T14:41:00"/>
    <x v="1"/>
    <n v="825.8"/>
    <n v="4.7619047620000003"/>
    <n v="41.29"/>
    <n v="5"/>
  </r>
  <r>
    <s v="856-66-2701"/>
    <x v="0"/>
    <x v="0"/>
    <x v="0"/>
    <x v="1"/>
    <x v="2"/>
    <n v="53.3"/>
    <n v="3"/>
    <n v="7.9950000000000001"/>
    <n v="167.89500000000001"/>
    <x v="25"/>
    <d v="1899-12-30T14:19:00"/>
    <x v="0"/>
    <n v="159.9"/>
    <n v="4.7619047620000003"/>
    <n v="7.9950000000000001"/>
    <n v="7.5"/>
  </r>
  <r>
    <s v="308-39-1707"/>
    <x v="0"/>
    <x v="0"/>
    <x v="1"/>
    <x v="0"/>
    <x v="5"/>
    <n v="12.09"/>
    <n v="1"/>
    <n v="0.60450000000000004"/>
    <n v="12.6945"/>
    <x v="53"/>
    <d v="1899-12-30T18:19:00"/>
    <x v="2"/>
    <n v="12.09"/>
    <n v="4.7619047620000003"/>
    <n v="0.60450000000000004"/>
    <n v="8.1999999999999993"/>
  </r>
  <r>
    <s v="149-61-1929"/>
    <x v="0"/>
    <x v="0"/>
    <x v="1"/>
    <x v="1"/>
    <x v="3"/>
    <n v="64.19"/>
    <n v="10"/>
    <n v="32.094999999999999"/>
    <n v="673.995"/>
    <x v="64"/>
    <d v="1899-12-30T14:08:00"/>
    <x v="2"/>
    <n v="641.9"/>
    <n v="4.7619047620000003"/>
    <n v="32.094999999999999"/>
    <n v="6.7"/>
  </r>
  <r>
    <s v="655-07-2265"/>
    <x v="0"/>
    <x v="0"/>
    <x v="1"/>
    <x v="1"/>
    <x v="1"/>
    <n v="78.31"/>
    <n v="3"/>
    <n v="11.746499999999999"/>
    <n v="246.6765"/>
    <x v="19"/>
    <d v="1899-12-30T16:38:00"/>
    <x v="0"/>
    <n v="234.93"/>
    <n v="4.7619047620000003"/>
    <n v="11.746499999999999"/>
    <n v="5.4"/>
  </r>
  <r>
    <s v="589-02-8023"/>
    <x v="0"/>
    <x v="0"/>
    <x v="0"/>
    <x v="1"/>
    <x v="4"/>
    <n v="83.77"/>
    <n v="2"/>
    <n v="8.3770000000000007"/>
    <n v="175.917"/>
    <x v="15"/>
    <d v="1899-12-30T10:54:00"/>
    <x v="2"/>
    <n v="167.54"/>
    <n v="4.7619047620000003"/>
    <n v="8.3770000000000007"/>
    <n v="7"/>
  </r>
  <r>
    <s v="420-04-7590"/>
    <x v="2"/>
    <x v="2"/>
    <x v="1"/>
    <x v="1"/>
    <x v="2"/>
    <n v="99.7"/>
    <n v="3"/>
    <n v="14.955"/>
    <n v="314.05500000000001"/>
    <x v="79"/>
    <d v="1899-12-30T11:29:00"/>
    <x v="0"/>
    <n v="299.10000000000002"/>
    <n v="4.7619047620000003"/>
    <n v="14.955"/>
    <n v="4.7"/>
  </r>
  <r>
    <s v="182-88-2763"/>
    <x v="2"/>
    <x v="2"/>
    <x v="0"/>
    <x v="1"/>
    <x v="4"/>
    <n v="79.91"/>
    <n v="3"/>
    <n v="11.986499999999999"/>
    <n v="251.7165"/>
    <x v="80"/>
    <d v="1899-12-30T19:28:00"/>
    <x v="2"/>
    <n v="239.73"/>
    <n v="4.7619047620000003"/>
    <n v="11.986499999999999"/>
    <n v="5"/>
  </r>
  <r>
    <s v="188-55-0967"/>
    <x v="2"/>
    <x v="2"/>
    <x v="0"/>
    <x v="1"/>
    <x v="0"/>
    <n v="66.47"/>
    <n v="10"/>
    <n v="33.234999999999999"/>
    <n v="697.93499999999995"/>
    <x v="15"/>
    <d v="1899-12-30T15:01:00"/>
    <x v="2"/>
    <n v="664.7"/>
    <n v="4.7619047620000003"/>
    <n v="33.234999999999999"/>
    <n v="5"/>
  </r>
  <r>
    <s v="610-46-4100"/>
    <x v="0"/>
    <x v="0"/>
    <x v="1"/>
    <x v="1"/>
    <x v="0"/>
    <n v="28.95"/>
    <n v="7"/>
    <n v="10.1325"/>
    <n v="212.7825"/>
    <x v="2"/>
    <d v="1899-12-30T20:31:00"/>
    <x v="2"/>
    <n v="202.65"/>
    <n v="4.7619047620000003"/>
    <n v="10.1325"/>
    <n v="6"/>
  </r>
  <r>
    <s v="318-81-2368"/>
    <x v="1"/>
    <x v="1"/>
    <x v="1"/>
    <x v="0"/>
    <x v="1"/>
    <n v="46.2"/>
    <n v="1"/>
    <n v="2.31"/>
    <n v="48.51"/>
    <x v="35"/>
    <d v="1899-12-30T12:16:00"/>
    <x v="1"/>
    <n v="46.2"/>
    <n v="4.7619047620000003"/>
    <n v="2.31"/>
    <n v="6.3"/>
  </r>
  <r>
    <s v="364-33-8584"/>
    <x v="2"/>
    <x v="2"/>
    <x v="0"/>
    <x v="0"/>
    <x v="4"/>
    <n v="17.63"/>
    <n v="5"/>
    <n v="4.4074999999999998"/>
    <n v="92.557500000000005"/>
    <x v="1"/>
    <d v="1899-12-30T15:27:00"/>
    <x v="1"/>
    <n v="88.15"/>
    <n v="4.7619047620000003"/>
    <n v="4.4074999999999998"/>
    <n v="8.5"/>
  </r>
  <r>
    <s v="665-63-9737"/>
    <x v="2"/>
    <x v="2"/>
    <x v="1"/>
    <x v="1"/>
    <x v="5"/>
    <n v="52.42"/>
    <n v="3"/>
    <n v="7.8630000000000004"/>
    <n v="165.12299999999999"/>
    <x v="33"/>
    <d v="1899-12-30T17:36:00"/>
    <x v="0"/>
    <n v="157.26"/>
    <n v="4.7619047620000003"/>
    <n v="7.8630000000000004"/>
    <n v="7.5"/>
  </r>
  <r>
    <s v="695-09-5146"/>
    <x v="2"/>
    <x v="2"/>
    <x v="0"/>
    <x v="0"/>
    <x v="4"/>
    <n v="98.79"/>
    <n v="3"/>
    <n v="14.8185"/>
    <n v="311.18849999999998"/>
    <x v="55"/>
    <d v="1899-12-30T20:00:00"/>
    <x v="0"/>
    <n v="296.37"/>
    <n v="4.7619047620000003"/>
    <n v="14.8185"/>
    <n v="6.4"/>
  </r>
  <r>
    <s v="155-45-3814"/>
    <x v="1"/>
    <x v="1"/>
    <x v="0"/>
    <x v="0"/>
    <x v="1"/>
    <n v="88.55"/>
    <n v="8"/>
    <n v="35.42"/>
    <n v="743.82"/>
    <x v="35"/>
    <d v="1899-12-30T15:29:00"/>
    <x v="0"/>
    <n v="708.4"/>
    <n v="4.7619047620000003"/>
    <n v="35.42"/>
    <n v="4.7"/>
  </r>
  <r>
    <s v="794-32-2436"/>
    <x v="2"/>
    <x v="2"/>
    <x v="0"/>
    <x v="1"/>
    <x v="1"/>
    <n v="55.67"/>
    <n v="2"/>
    <n v="5.5670000000000002"/>
    <n v="116.907"/>
    <x v="39"/>
    <d v="1899-12-30T15:08:00"/>
    <x v="0"/>
    <n v="111.34"/>
    <n v="4.7619047620000003"/>
    <n v="5.5670000000000002"/>
    <n v="6"/>
  </r>
  <r>
    <s v="131-15-8856"/>
    <x v="1"/>
    <x v="1"/>
    <x v="0"/>
    <x v="0"/>
    <x v="4"/>
    <n v="72.52"/>
    <n v="8"/>
    <n v="29.007999999999999"/>
    <n v="609.16800000000001"/>
    <x v="73"/>
    <d v="1899-12-30T19:26:00"/>
    <x v="2"/>
    <n v="580.16"/>
    <n v="4.7619047620000003"/>
    <n v="29.007999999999999"/>
    <n v="4"/>
  </r>
  <r>
    <s v="273-84-2164"/>
    <x v="1"/>
    <x v="1"/>
    <x v="0"/>
    <x v="1"/>
    <x v="1"/>
    <n v="12.05"/>
    <n v="5"/>
    <n v="3.0125000000000002"/>
    <n v="63.262500000000003"/>
    <x v="69"/>
    <d v="1899-12-30T15:53:00"/>
    <x v="0"/>
    <n v="60.25"/>
    <n v="4.7619047620000003"/>
    <n v="3.0125000000000002"/>
    <n v="5.5"/>
  </r>
  <r>
    <s v="706-36-6154"/>
    <x v="0"/>
    <x v="0"/>
    <x v="0"/>
    <x v="1"/>
    <x v="2"/>
    <n v="19.36"/>
    <n v="9"/>
    <n v="8.7119999999999997"/>
    <n v="182.952"/>
    <x v="68"/>
    <d v="1899-12-30T18:43:00"/>
    <x v="0"/>
    <n v="174.24"/>
    <n v="4.7619047620000003"/>
    <n v="8.7119999999999997"/>
    <n v="8.6999999999999993"/>
  </r>
  <r>
    <s v="778-89-7974"/>
    <x v="1"/>
    <x v="1"/>
    <x v="1"/>
    <x v="1"/>
    <x v="0"/>
    <n v="70.209999999999994"/>
    <n v="6"/>
    <n v="21.062999999999999"/>
    <n v="442.32299999999998"/>
    <x v="73"/>
    <d v="1899-12-30T14:58:00"/>
    <x v="1"/>
    <n v="421.26"/>
    <n v="4.7619047620000003"/>
    <n v="21.062999999999999"/>
    <n v="7.4"/>
  </r>
  <r>
    <s v="574-31-8277"/>
    <x v="2"/>
    <x v="2"/>
    <x v="0"/>
    <x v="1"/>
    <x v="5"/>
    <n v="33.630000000000003"/>
    <n v="1"/>
    <n v="1.6815"/>
    <n v="35.311500000000002"/>
    <x v="80"/>
    <d v="1899-12-30T19:55:00"/>
    <x v="1"/>
    <n v="33.630000000000003"/>
    <n v="4.7619047620000003"/>
    <n v="1.6815"/>
    <n v="5.6"/>
  </r>
  <r>
    <s v="859-71-0933"/>
    <x v="1"/>
    <x v="1"/>
    <x v="0"/>
    <x v="0"/>
    <x v="3"/>
    <n v="15.49"/>
    <n v="2"/>
    <n v="1.5489999999999999"/>
    <n v="32.529000000000003"/>
    <x v="65"/>
    <d v="1899-12-30T15:10:00"/>
    <x v="1"/>
    <n v="30.98"/>
    <n v="4.7619047620000003"/>
    <n v="1.5489999999999999"/>
    <n v="6.3"/>
  </r>
  <r>
    <s v="740-11-5257"/>
    <x v="1"/>
    <x v="1"/>
    <x v="1"/>
    <x v="1"/>
    <x v="1"/>
    <n v="24.74"/>
    <n v="10"/>
    <n v="12.37"/>
    <n v="259.77"/>
    <x v="7"/>
    <d v="1899-12-30T16:44:00"/>
    <x v="1"/>
    <n v="247.4"/>
    <n v="4.7619047620000003"/>
    <n v="12.37"/>
    <n v="7.1"/>
  </r>
  <r>
    <s v="369-82-2676"/>
    <x v="2"/>
    <x v="2"/>
    <x v="1"/>
    <x v="1"/>
    <x v="1"/>
    <n v="75.66"/>
    <n v="5"/>
    <n v="18.914999999999999"/>
    <n v="397.21499999999997"/>
    <x v="15"/>
    <d v="1899-12-30T18:22:00"/>
    <x v="0"/>
    <n v="378.3"/>
    <n v="4.7619047620000003"/>
    <n v="18.914999999999999"/>
    <n v="7.8"/>
  </r>
  <r>
    <s v="563-47-4072"/>
    <x v="2"/>
    <x v="2"/>
    <x v="1"/>
    <x v="0"/>
    <x v="0"/>
    <n v="55.81"/>
    <n v="6"/>
    <n v="16.742999999999999"/>
    <n v="351.60300000000001"/>
    <x v="49"/>
    <d v="1899-12-30T11:52:00"/>
    <x v="1"/>
    <n v="334.86"/>
    <n v="4.7619047620000003"/>
    <n v="16.742999999999999"/>
    <n v="9.9"/>
  </r>
  <r>
    <s v="742-04-5161"/>
    <x v="0"/>
    <x v="0"/>
    <x v="0"/>
    <x v="1"/>
    <x v="2"/>
    <n v="72.78"/>
    <n v="10"/>
    <n v="36.39"/>
    <n v="764.19"/>
    <x v="36"/>
    <d v="1899-12-30T17:24:00"/>
    <x v="1"/>
    <n v="727.8"/>
    <n v="4.7619047620000003"/>
    <n v="36.39"/>
    <n v="7.3"/>
  </r>
  <r>
    <s v="149-15-7606"/>
    <x v="2"/>
    <x v="2"/>
    <x v="0"/>
    <x v="1"/>
    <x v="3"/>
    <n v="37.32"/>
    <n v="9"/>
    <n v="16.794"/>
    <n v="352.67399999999998"/>
    <x v="43"/>
    <d v="1899-12-30T15:31:00"/>
    <x v="0"/>
    <n v="335.88"/>
    <n v="4.7619047620000003"/>
    <n v="16.794"/>
    <n v="5.0999999999999996"/>
  </r>
  <r>
    <s v="133-77-3154"/>
    <x v="2"/>
    <x v="2"/>
    <x v="0"/>
    <x v="1"/>
    <x v="5"/>
    <n v="60.18"/>
    <n v="4"/>
    <n v="12.036"/>
    <n v="252.756"/>
    <x v="69"/>
    <d v="1899-12-30T18:04:00"/>
    <x v="2"/>
    <n v="240.72"/>
    <n v="4.7619047620000003"/>
    <n v="12.036"/>
    <n v="9.4"/>
  </r>
  <r>
    <s v="169-52-4504"/>
    <x v="0"/>
    <x v="0"/>
    <x v="1"/>
    <x v="0"/>
    <x v="1"/>
    <n v="15.69"/>
    <n v="3"/>
    <n v="2.3534999999999999"/>
    <n v="49.423499999999997"/>
    <x v="86"/>
    <d v="1899-12-30T14:13:00"/>
    <x v="2"/>
    <n v="47.07"/>
    <n v="4.7619047620000003"/>
    <n v="2.3534999999999999"/>
    <n v="5.8"/>
  </r>
  <r>
    <s v="250-81-7186"/>
    <x v="1"/>
    <x v="1"/>
    <x v="1"/>
    <x v="0"/>
    <x v="1"/>
    <n v="99.69"/>
    <n v="1"/>
    <n v="4.9844999999999997"/>
    <n v="104.67449999999999"/>
    <x v="33"/>
    <d v="1899-12-30T10:23:00"/>
    <x v="2"/>
    <n v="99.69"/>
    <n v="4.7619047620000003"/>
    <n v="4.9844999999999997"/>
    <n v="8"/>
  </r>
  <r>
    <s v="562-12-5430"/>
    <x v="0"/>
    <x v="0"/>
    <x v="0"/>
    <x v="0"/>
    <x v="5"/>
    <n v="88.15"/>
    <n v="3"/>
    <n v="13.2225"/>
    <n v="277.67250000000001"/>
    <x v="68"/>
    <d v="1899-12-30T10:11:00"/>
    <x v="0"/>
    <n v="264.45"/>
    <n v="4.7619047620000003"/>
    <n v="13.2225"/>
    <n v="7.9"/>
  </r>
  <r>
    <s v="816-72-8853"/>
    <x v="0"/>
    <x v="0"/>
    <x v="0"/>
    <x v="0"/>
    <x v="3"/>
    <n v="27.93"/>
    <n v="5"/>
    <n v="6.9824999999999999"/>
    <n v="146.63249999999999"/>
    <x v="71"/>
    <d v="1899-12-30T15:48:00"/>
    <x v="1"/>
    <n v="139.65"/>
    <n v="4.7619047620000003"/>
    <n v="6.9824999999999999"/>
    <n v="5.9"/>
  </r>
  <r>
    <s v="491-38-3499"/>
    <x v="0"/>
    <x v="0"/>
    <x v="0"/>
    <x v="1"/>
    <x v="5"/>
    <n v="55.45"/>
    <n v="1"/>
    <n v="2.7725"/>
    <n v="58.222499999999997"/>
    <x v="84"/>
    <d v="1899-12-30T17:46:00"/>
    <x v="2"/>
    <n v="55.45"/>
    <n v="4.7619047620000003"/>
    <n v="2.7725"/>
    <n v="4.9000000000000004"/>
  </r>
  <r>
    <s v="322-02-2271"/>
    <x v="2"/>
    <x v="2"/>
    <x v="1"/>
    <x v="0"/>
    <x v="3"/>
    <n v="42.97"/>
    <n v="3"/>
    <n v="6.4455"/>
    <n v="135.35550000000001"/>
    <x v="36"/>
    <d v="1899-12-30T11:46:00"/>
    <x v="1"/>
    <n v="128.91"/>
    <n v="4.7619047620000003"/>
    <n v="6.4455"/>
    <n v="9.3000000000000007"/>
  </r>
  <r>
    <s v="842-29-4695"/>
    <x v="1"/>
    <x v="1"/>
    <x v="0"/>
    <x v="1"/>
    <x v="3"/>
    <n v="17.14"/>
    <n v="7"/>
    <n v="5.9989999999999997"/>
    <n v="125.979"/>
    <x v="65"/>
    <d v="1899-12-30T12:07:00"/>
    <x v="2"/>
    <n v="119.98"/>
    <n v="4.7619047620000003"/>
    <n v="5.9989999999999997"/>
    <n v="7.9"/>
  </r>
  <r>
    <s v="725-67-2480"/>
    <x v="2"/>
    <x v="2"/>
    <x v="0"/>
    <x v="0"/>
    <x v="5"/>
    <n v="58.75"/>
    <n v="6"/>
    <n v="17.625"/>
    <n v="370.125"/>
    <x v="62"/>
    <d v="1899-12-30T18:14:00"/>
    <x v="2"/>
    <n v="352.5"/>
    <n v="4.7619047620000003"/>
    <n v="17.625"/>
    <n v="5.9"/>
  </r>
  <r>
    <s v="641-51-2661"/>
    <x v="1"/>
    <x v="1"/>
    <x v="0"/>
    <x v="0"/>
    <x v="4"/>
    <n v="87.1"/>
    <n v="10"/>
    <n v="43.55"/>
    <n v="914.55"/>
    <x v="12"/>
    <d v="1899-12-30T14:45:00"/>
    <x v="2"/>
    <n v="871"/>
    <n v="4.7619047620000003"/>
    <n v="43.55"/>
    <n v="9.9"/>
  </r>
  <r>
    <s v="714-02-3114"/>
    <x v="1"/>
    <x v="1"/>
    <x v="1"/>
    <x v="0"/>
    <x v="3"/>
    <n v="98.8"/>
    <n v="2"/>
    <n v="9.8800000000000008"/>
    <n v="207.48"/>
    <x v="81"/>
    <d v="1899-12-30T11:39:00"/>
    <x v="1"/>
    <n v="197.6"/>
    <n v="4.7619047620000003"/>
    <n v="9.8800000000000008"/>
    <n v="7.7"/>
  </r>
  <r>
    <s v="518-17-2983"/>
    <x v="0"/>
    <x v="0"/>
    <x v="1"/>
    <x v="0"/>
    <x v="5"/>
    <n v="48.63"/>
    <n v="4"/>
    <n v="9.7260000000000009"/>
    <n v="204.24600000000001"/>
    <x v="87"/>
    <d v="1899-12-30T15:44:00"/>
    <x v="0"/>
    <n v="194.52"/>
    <n v="4.7619047620000003"/>
    <n v="9.7260000000000009"/>
    <n v="7.6"/>
  </r>
  <r>
    <s v="779-42-2410"/>
    <x v="2"/>
    <x v="2"/>
    <x v="0"/>
    <x v="1"/>
    <x v="4"/>
    <n v="57.74"/>
    <n v="3"/>
    <n v="8.6609999999999996"/>
    <n v="181.881"/>
    <x v="9"/>
    <d v="1899-12-30T13:06:00"/>
    <x v="0"/>
    <n v="173.22"/>
    <n v="4.7619047620000003"/>
    <n v="8.6609999999999996"/>
    <n v="7.7"/>
  </r>
  <r>
    <s v="190-14-3147"/>
    <x v="2"/>
    <x v="2"/>
    <x v="1"/>
    <x v="0"/>
    <x v="0"/>
    <n v="17.97"/>
    <n v="4"/>
    <n v="3.5939999999999999"/>
    <n v="75.474000000000004"/>
    <x v="55"/>
    <d v="1899-12-30T20:43:00"/>
    <x v="0"/>
    <n v="71.88"/>
    <n v="4.7619047620000003"/>
    <n v="3.5939999999999999"/>
    <n v="6.4"/>
  </r>
  <r>
    <s v="408-66-6712"/>
    <x v="1"/>
    <x v="1"/>
    <x v="0"/>
    <x v="0"/>
    <x v="0"/>
    <n v="47.71"/>
    <n v="6"/>
    <n v="14.313000000000001"/>
    <n v="300.57299999999998"/>
    <x v="69"/>
    <d v="1899-12-30T14:19:00"/>
    <x v="0"/>
    <n v="286.26"/>
    <n v="4.7619047620000003"/>
    <n v="14.313000000000001"/>
    <n v="4.4000000000000004"/>
  </r>
  <r>
    <s v="679-22-6530"/>
    <x v="2"/>
    <x v="2"/>
    <x v="1"/>
    <x v="0"/>
    <x v="3"/>
    <n v="40.619999999999997"/>
    <n v="2"/>
    <n v="4.0620000000000003"/>
    <n v="85.302000000000007"/>
    <x v="29"/>
    <d v="1899-12-30T10:01:00"/>
    <x v="2"/>
    <n v="81.239999999999995"/>
    <n v="4.7619047620000003"/>
    <n v="4.0620000000000003"/>
    <n v="4.0999999999999996"/>
  </r>
  <r>
    <s v="588-47-8641"/>
    <x v="0"/>
    <x v="0"/>
    <x v="0"/>
    <x v="1"/>
    <x v="5"/>
    <n v="56.04"/>
    <n v="10"/>
    <n v="28.02"/>
    <n v="588.41999999999996"/>
    <x v="78"/>
    <d v="1899-12-30T19:30:00"/>
    <x v="0"/>
    <n v="560.4"/>
    <n v="4.7619047620000003"/>
    <n v="28.02"/>
    <n v="4.4000000000000004"/>
  </r>
  <r>
    <s v="642-61-4706"/>
    <x v="2"/>
    <x v="2"/>
    <x v="0"/>
    <x v="1"/>
    <x v="4"/>
    <n v="93.4"/>
    <n v="2"/>
    <n v="9.34"/>
    <n v="196.14"/>
    <x v="73"/>
    <d v="1899-12-30T16:34:00"/>
    <x v="1"/>
    <n v="186.8"/>
    <n v="4.7619047620000003"/>
    <n v="9.34"/>
    <n v="5.5"/>
  </r>
  <r>
    <s v="576-31-4774"/>
    <x v="2"/>
    <x v="2"/>
    <x v="1"/>
    <x v="0"/>
    <x v="0"/>
    <n v="73.41"/>
    <n v="3"/>
    <n v="11.0115"/>
    <n v="231.2415"/>
    <x v="22"/>
    <d v="1899-12-30T13:10:00"/>
    <x v="0"/>
    <n v="220.23"/>
    <n v="4.7619047620000003"/>
    <n v="11.0115"/>
    <n v="4"/>
  </r>
  <r>
    <s v="556-41-6224"/>
    <x v="1"/>
    <x v="1"/>
    <x v="1"/>
    <x v="1"/>
    <x v="0"/>
    <n v="33.64"/>
    <n v="8"/>
    <n v="13.456"/>
    <n v="282.57600000000002"/>
    <x v="42"/>
    <d v="1899-12-30T17:10:00"/>
    <x v="2"/>
    <n v="269.12"/>
    <n v="4.7619047620000003"/>
    <n v="13.456"/>
    <n v="9.3000000000000007"/>
  </r>
  <r>
    <s v="811-03-8790"/>
    <x v="0"/>
    <x v="0"/>
    <x v="1"/>
    <x v="0"/>
    <x v="1"/>
    <n v="45.48"/>
    <n v="10"/>
    <n v="22.74"/>
    <n v="477.54"/>
    <x v="59"/>
    <d v="1899-12-30T10:22:00"/>
    <x v="2"/>
    <n v="454.8"/>
    <n v="4.7619047620000003"/>
    <n v="22.74"/>
    <n v="4.8"/>
  </r>
  <r>
    <s v="242-11-3142"/>
    <x v="2"/>
    <x v="2"/>
    <x v="0"/>
    <x v="1"/>
    <x v="5"/>
    <n v="83.77"/>
    <n v="2"/>
    <n v="8.3770000000000007"/>
    <n v="175.917"/>
    <x v="7"/>
    <d v="1899-12-30T19:57:00"/>
    <x v="1"/>
    <n v="167.54"/>
    <n v="4.7619047620000003"/>
    <n v="8.3770000000000007"/>
    <n v="4.5999999999999996"/>
  </r>
  <r>
    <s v="752-23-3760"/>
    <x v="2"/>
    <x v="2"/>
    <x v="0"/>
    <x v="0"/>
    <x v="3"/>
    <n v="64.08"/>
    <n v="7"/>
    <n v="22.428000000000001"/>
    <n v="470.988"/>
    <x v="88"/>
    <d v="1899-12-30T19:29:00"/>
    <x v="2"/>
    <n v="448.56"/>
    <n v="4.7619047620000003"/>
    <n v="22.428000000000001"/>
    <n v="7.3"/>
  </r>
  <r>
    <s v="274-05-5470"/>
    <x v="0"/>
    <x v="0"/>
    <x v="0"/>
    <x v="0"/>
    <x v="4"/>
    <n v="73.47"/>
    <n v="4"/>
    <n v="14.694000000000001"/>
    <n v="308.57400000000001"/>
    <x v="55"/>
    <d v="1899-12-30T18:30:00"/>
    <x v="1"/>
    <n v="293.88"/>
    <n v="4.7619047620000003"/>
    <n v="14.694000000000001"/>
    <n v="6"/>
  </r>
  <r>
    <s v="648-94-3045"/>
    <x v="1"/>
    <x v="1"/>
    <x v="1"/>
    <x v="1"/>
    <x v="0"/>
    <n v="58.95"/>
    <n v="10"/>
    <n v="29.475000000000001"/>
    <n v="618.97500000000002"/>
    <x v="13"/>
    <d v="1899-12-30T14:27:00"/>
    <x v="0"/>
    <n v="589.5"/>
    <n v="4.7619047620000003"/>
    <n v="29.475000000000001"/>
    <n v="8.1"/>
  </r>
  <r>
    <s v="130-67-4723"/>
    <x v="0"/>
    <x v="0"/>
    <x v="0"/>
    <x v="1"/>
    <x v="4"/>
    <n v="48.5"/>
    <n v="6"/>
    <n v="14.55"/>
    <n v="305.55"/>
    <x v="83"/>
    <d v="1899-12-30T13:57:00"/>
    <x v="0"/>
    <n v="291"/>
    <n v="4.7619047620000003"/>
    <n v="14.55"/>
    <n v="9.4"/>
  </r>
  <r>
    <s v="528-87-5606"/>
    <x v="2"/>
    <x v="2"/>
    <x v="0"/>
    <x v="0"/>
    <x v="1"/>
    <n v="39.479999999999997"/>
    <n v="1"/>
    <n v="1.974"/>
    <n v="41.454000000000001"/>
    <x v="12"/>
    <d v="1899-12-30T19:43:00"/>
    <x v="1"/>
    <n v="39.479999999999997"/>
    <n v="4.7619047620000003"/>
    <n v="1.974"/>
    <n v="6.5"/>
  </r>
  <r>
    <s v="320-85-2052"/>
    <x v="2"/>
    <x v="2"/>
    <x v="1"/>
    <x v="0"/>
    <x v="3"/>
    <n v="34.81"/>
    <n v="1"/>
    <n v="1.7404999999999999"/>
    <n v="36.5505"/>
    <x v="78"/>
    <d v="1899-12-30T10:11:00"/>
    <x v="2"/>
    <n v="34.81"/>
    <n v="4.7619047620000003"/>
    <n v="1.7404999999999999"/>
    <n v="7"/>
  </r>
  <r>
    <s v="370-96-0655"/>
    <x v="1"/>
    <x v="1"/>
    <x v="1"/>
    <x v="0"/>
    <x v="5"/>
    <n v="49.32"/>
    <n v="6"/>
    <n v="14.795999999999999"/>
    <n v="310.71600000000001"/>
    <x v="51"/>
    <d v="1899-12-30T13:46:00"/>
    <x v="0"/>
    <n v="295.92"/>
    <n v="4.7619047620000003"/>
    <n v="14.795999999999999"/>
    <n v="7.1"/>
  </r>
  <r>
    <s v="105-10-6182"/>
    <x v="0"/>
    <x v="0"/>
    <x v="0"/>
    <x v="1"/>
    <x v="5"/>
    <n v="21.48"/>
    <n v="2"/>
    <n v="2.1480000000000001"/>
    <n v="45.107999999999997"/>
    <x v="33"/>
    <d v="1899-12-30T12:22:00"/>
    <x v="0"/>
    <n v="42.96"/>
    <n v="4.7619047620000003"/>
    <n v="2.1480000000000001"/>
    <n v="6.6"/>
  </r>
  <r>
    <s v="510-79-0415"/>
    <x v="2"/>
    <x v="2"/>
    <x v="0"/>
    <x v="0"/>
    <x v="3"/>
    <n v="23.08"/>
    <n v="6"/>
    <n v="6.9240000000000004"/>
    <n v="145.404"/>
    <x v="46"/>
    <d v="1899-12-30T19:20:00"/>
    <x v="0"/>
    <n v="138.47999999999999"/>
    <n v="4.7619047620000003"/>
    <n v="6.9240000000000004"/>
    <n v="4.9000000000000004"/>
  </r>
  <r>
    <s v="241-96-5076"/>
    <x v="2"/>
    <x v="2"/>
    <x v="0"/>
    <x v="0"/>
    <x v="2"/>
    <n v="49.1"/>
    <n v="2"/>
    <n v="4.91"/>
    <n v="103.11"/>
    <x v="66"/>
    <d v="1899-12-30T12:58:00"/>
    <x v="2"/>
    <n v="98.2"/>
    <n v="4.7619047620000003"/>
    <n v="4.91"/>
    <n v="6.4"/>
  </r>
  <r>
    <s v="767-97-4650"/>
    <x v="2"/>
    <x v="2"/>
    <x v="0"/>
    <x v="0"/>
    <x v="3"/>
    <n v="64.83"/>
    <n v="2"/>
    <n v="6.4829999999999997"/>
    <n v="136.143"/>
    <x v="66"/>
    <d v="1899-12-30T11:59:00"/>
    <x v="2"/>
    <n v="129.66"/>
    <n v="4.7619047620000003"/>
    <n v="6.4829999999999997"/>
    <n v="8"/>
  </r>
  <r>
    <s v="648-83-1321"/>
    <x v="0"/>
    <x v="0"/>
    <x v="0"/>
    <x v="1"/>
    <x v="2"/>
    <n v="63.56"/>
    <n v="10"/>
    <n v="31.78"/>
    <n v="667.38"/>
    <x v="65"/>
    <d v="1899-12-30T17:59:00"/>
    <x v="1"/>
    <n v="635.6"/>
    <n v="4.7619047620000003"/>
    <n v="31.78"/>
    <n v="4.3"/>
  </r>
  <r>
    <s v="173-57-2300"/>
    <x v="1"/>
    <x v="1"/>
    <x v="0"/>
    <x v="1"/>
    <x v="3"/>
    <n v="72.88"/>
    <n v="2"/>
    <n v="7.2880000000000003"/>
    <n v="153.048"/>
    <x v="45"/>
    <d v="1899-12-30T12:51:00"/>
    <x v="1"/>
    <n v="145.76"/>
    <n v="4.7619047620000003"/>
    <n v="7.2880000000000003"/>
    <n v="6.1"/>
  </r>
  <r>
    <s v="305-03-2383"/>
    <x v="0"/>
    <x v="0"/>
    <x v="1"/>
    <x v="0"/>
    <x v="4"/>
    <n v="67.099999999999994"/>
    <n v="3"/>
    <n v="10.065"/>
    <n v="211.36500000000001"/>
    <x v="42"/>
    <d v="1899-12-30T10:36:00"/>
    <x v="1"/>
    <n v="201.3"/>
    <n v="4.7619047620000003"/>
    <n v="10.065"/>
    <n v="7.5"/>
  </r>
  <r>
    <s v="394-55-6384"/>
    <x v="1"/>
    <x v="1"/>
    <x v="0"/>
    <x v="0"/>
    <x v="3"/>
    <n v="70.19"/>
    <n v="9"/>
    <n v="31.5855"/>
    <n v="663.29549999999995"/>
    <x v="25"/>
    <d v="1899-12-30T13:38:00"/>
    <x v="1"/>
    <n v="631.71"/>
    <n v="4.7619047620000003"/>
    <n v="31.5855"/>
    <n v="6.7"/>
  </r>
  <r>
    <s v="266-20-6657"/>
    <x v="1"/>
    <x v="1"/>
    <x v="0"/>
    <x v="1"/>
    <x v="4"/>
    <n v="55.04"/>
    <n v="7"/>
    <n v="19.263999999999999"/>
    <n v="404.54399999999998"/>
    <x v="41"/>
    <d v="1899-12-30T19:39:00"/>
    <x v="0"/>
    <n v="385.28"/>
    <n v="4.7619047620000003"/>
    <n v="19.263999999999999"/>
    <n v="5.2"/>
  </r>
  <r>
    <s v="689-05-1884"/>
    <x v="0"/>
    <x v="0"/>
    <x v="0"/>
    <x v="1"/>
    <x v="0"/>
    <n v="48.63"/>
    <n v="10"/>
    <n v="24.315000000000001"/>
    <n v="510.61500000000001"/>
    <x v="31"/>
    <d v="1899-12-30T12:44:00"/>
    <x v="1"/>
    <n v="486.3"/>
    <n v="4.7619047620000003"/>
    <n v="24.315000000000001"/>
    <n v="8.8000000000000007"/>
  </r>
  <r>
    <s v="196-01-2849"/>
    <x v="1"/>
    <x v="1"/>
    <x v="0"/>
    <x v="0"/>
    <x v="5"/>
    <n v="73.38"/>
    <n v="7"/>
    <n v="25.683"/>
    <n v="539.34299999999996"/>
    <x v="34"/>
    <d v="1899-12-30T13:56:00"/>
    <x v="1"/>
    <n v="513.66"/>
    <n v="4.7619047620000003"/>
    <n v="25.683"/>
    <n v="9.5"/>
  </r>
  <r>
    <s v="372-62-5264"/>
    <x v="1"/>
    <x v="1"/>
    <x v="1"/>
    <x v="0"/>
    <x v="4"/>
    <n v="52.6"/>
    <n v="9"/>
    <n v="23.67"/>
    <n v="497.07"/>
    <x v="65"/>
    <d v="1899-12-30T14:42:00"/>
    <x v="1"/>
    <n v="473.4"/>
    <n v="4.7619047620000003"/>
    <n v="23.67"/>
    <n v="7.6"/>
  </r>
  <r>
    <s v="800-09-8606"/>
    <x v="0"/>
    <x v="0"/>
    <x v="0"/>
    <x v="0"/>
    <x v="2"/>
    <n v="87.37"/>
    <n v="5"/>
    <n v="21.842500000000001"/>
    <n v="458.6925"/>
    <x v="71"/>
    <d v="1899-12-30T19:45:00"/>
    <x v="1"/>
    <n v="436.85"/>
    <n v="4.7619047620000003"/>
    <n v="21.842500000000001"/>
    <n v="6.6"/>
  </r>
  <r>
    <s v="182-52-7000"/>
    <x v="0"/>
    <x v="0"/>
    <x v="0"/>
    <x v="0"/>
    <x v="3"/>
    <n v="27.04"/>
    <n v="4"/>
    <n v="5.4080000000000004"/>
    <n v="113.568"/>
    <x v="17"/>
    <d v="1899-12-30T20:26:00"/>
    <x v="0"/>
    <n v="108.16"/>
    <n v="4.7619047620000003"/>
    <n v="5.4080000000000004"/>
    <n v="6.9"/>
  </r>
  <r>
    <s v="826-58-8051"/>
    <x v="2"/>
    <x v="2"/>
    <x v="1"/>
    <x v="1"/>
    <x v="2"/>
    <n v="62.19"/>
    <n v="4"/>
    <n v="12.438000000000001"/>
    <n v="261.19799999999998"/>
    <x v="47"/>
    <d v="1899-12-30T19:46:00"/>
    <x v="0"/>
    <n v="248.76"/>
    <n v="4.7619047620000003"/>
    <n v="12.438000000000001"/>
    <n v="4.3"/>
  </r>
  <r>
    <s v="868-06-0466"/>
    <x v="0"/>
    <x v="0"/>
    <x v="0"/>
    <x v="1"/>
    <x v="1"/>
    <n v="69.58"/>
    <n v="9"/>
    <n v="31.311"/>
    <n v="657.53099999999995"/>
    <x v="88"/>
    <d v="1899-12-30T19:38:00"/>
    <x v="2"/>
    <n v="626.22"/>
    <n v="4.7619047620000003"/>
    <n v="31.311"/>
    <n v="7.8"/>
  </r>
  <r>
    <s v="751-41-9720"/>
    <x v="1"/>
    <x v="1"/>
    <x v="1"/>
    <x v="1"/>
    <x v="2"/>
    <n v="97.5"/>
    <n v="10"/>
    <n v="48.75"/>
    <n v="1023.75"/>
    <x v="52"/>
    <d v="1899-12-30T16:18:00"/>
    <x v="0"/>
    <n v="975"/>
    <n v="4.7619047620000003"/>
    <n v="48.75"/>
    <n v="8"/>
  </r>
  <r>
    <s v="626-43-7888"/>
    <x v="1"/>
    <x v="1"/>
    <x v="1"/>
    <x v="0"/>
    <x v="5"/>
    <n v="60.41"/>
    <n v="8"/>
    <n v="24.164000000000001"/>
    <n v="507.44400000000002"/>
    <x v="13"/>
    <d v="1899-12-30T12:23:00"/>
    <x v="0"/>
    <n v="483.28"/>
    <n v="4.7619047620000003"/>
    <n v="24.164000000000001"/>
    <n v="9.6"/>
  </r>
  <r>
    <s v="176-64-7711"/>
    <x v="2"/>
    <x v="2"/>
    <x v="1"/>
    <x v="1"/>
    <x v="4"/>
    <n v="32.32"/>
    <n v="3"/>
    <n v="4.8479999999999999"/>
    <n v="101.80800000000001"/>
    <x v="39"/>
    <d v="1899-12-30T19:11:00"/>
    <x v="2"/>
    <n v="96.96"/>
    <n v="4.7619047620000003"/>
    <n v="4.8479999999999999"/>
    <n v="4.3"/>
  </r>
  <r>
    <s v="191-29-0321"/>
    <x v="2"/>
    <x v="2"/>
    <x v="0"/>
    <x v="0"/>
    <x v="5"/>
    <n v="19.77"/>
    <n v="10"/>
    <n v="9.8849999999999998"/>
    <n v="207.58500000000001"/>
    <x v="33"/>
    <d v="1899-12-30T18:57:00"/>
    <x v="2"/>
    <n v="197.7"/>
    <n v="4.7619047620000003"/>
    <n v="9.8849999999999998"/>
    <n v="5"/>
  </r>
  <r>
    <s v="729-06-2010"/>
    <x v="2"/>
    <x v="2"/>
    <x v="0"/>
    <x v="1"/>
    <x v="0"/>
    <n v="80.47"/>
    <n v="9"/>
    <n v="36.211500000000001"/>
    <n v="760.44150000000002"/>
    <x v="47"/>
    <d v="1899-12-30T11:18:00"/>
    <x v="1"/>
    <n v="724.23"/>
    <n v="4.7619047620000003"/>
    <n v="36.211500000000001"/>
    <n v="9.1999999999999993"/>
  </r>
  <r>
    <s v="640-48-5028"/>
    <x v="2"/>
    <x v="2"/>
    <x v="0"/>
    <x v="0"/>
    <x v="2"/>
    <n v="88.39"/>
    <n v="9"/>
    <n v="39.775500000000001"/>
    <n v="835.28549999999996"/>
    <x v="22"/>
    <d v="1899-12-30T12:40:00"/>
    <x v="1"/>
    <n v="795.51"/>
    <n v="4.7619047620000003"/>
    <n v="39.775500000000001"/>
    <n v="6.3"/>
  </r>
  <r>
    <s v="186-79-9562"/>
    <x v="2"/>
    <x v="2"/>
    <x v="1"/>
    <x v="1"/>
    <x v="0"/>
    <n v="71.77"/>
    <n v="7"/>
    <n v="25.119499999999999"/>
    <n v="527.5095"/>
    <x v="14"/>
    <d v="1899-12-30T14:06:00"/>
    <x v="1"/>
    <n v="502.39"/>
    <n v="4.7619047620000003"/>
    <n v="25.119499999999999"/>
    <n v="8.9"/>
  </r>
  <r>
    <s v="834-45-5519"/>
    <x v="2"/>
    <x v="2"/>
    <x v="1"/>
    <x v="0"/>
    <x v="1"/>
    <n v="43"/>
    <n v="4"/>
    <n v="8.6"/>
    <n v="180.6"/>
    <x v="82"/>
    <d v="1899-12-30T20:48:00"/>
    <x v="0"/>
    <n v="172"/>
    <n v="4.7619047620000003"/>
    <n v="8.6"/>
    <n v="7.6"/>
  </r>
  <r>
    <s v="162-65-8559"/>
    <x v="1"/>
    <x v="1"/>
    <x v="0"/>
    <x v="1"/>
    <x v="4"/>
    <n v="68.98"/>
    <n v="1"/>
    <n v="3.4489999999999998"/>
    <n v="72.429000000000002"/>
    <x v="18"/>
    <d v="1899-12-30T20:13:00"/>
    <x v="1"/>
    <n v="68.98"/>
    <n v="4.7619047620000003"/>
    <n v="3.4489999999999998"/>
    <n v="4.8"/>
  </r>
  <r>
    <s v="760-27-5490"/>
    <x v="1"/>
    <x v="1"/>
    <x v="1"/>
    <x v="1"/>
    <x v="5"/>
    <n v="15.62"/>
    <n v="8"/>
    <n v="6.2480000000000002"/>
    <n v="131.208"/>
    <x v="40"/>
    <d v="1899-12-30T20:37:00"/>
    <x v="0"/>
    <n v="124.96"/>
    <n v="4.7619047620000003"/>
    <n v="6.2480000000000002"/>
    <n v="9.1"/>
  </r>
  <r>
    <s v="445-30-9252"/>
    <x v="0"/>
    <x v="0"/>
    <x v="1"/>
    <x v="1"/>
    <x v="3"/>
    <n v="25.7"/>
    <n v="3"/>
    <n v="3.855"/>
    <n v="80.954999999999998"/>
    <x v="29"/>
    <d v="1899-12-30T17:59:00"/>
    <x v="0"/>
    <n v="77.099999999999994"/>
    <n v="4.7619047620000003"/>
    <n v="3.855"/>
    <n v="6.1"/>
  </r>
  <r>
    <s v="786-94-2700"/>
    <x v="0"/>
    <x v="0"/>
    <x v="0"/>
    <x v="1"/>
    <x v="4"/>
    <n v="80.62"/>
    <n v="6"/>
    <n v="24.186"/>
    <n v="507.90600000000001"/>
    <x v="38"/>
    <d v="1899-12-30T20:18:00"/>
    <x v="1"/>
    <n v="483.72"/>
    <n v="4.7619047620000003"/>
    <n v="24.186"/>
    <n v="9.1"/>
  </r>
  <r>
    <s v="728-88-7867"/>
    <x v="1"/>
    <x v="1"/>
    <x v="0"/>
    <x v="0"/>
    <x v="2"/>
    <n v="75.53"/>
    <n v="4"/>
    <n v="15.106"/>
    <n v="317.226"/>
    <x v="35"/>
    <d v="1899-12-30T15:52:00"/>
    <x v="0"/>
    <n v="302.12"/>
    <n v="4.7619047620000003"/>
    <n v="15.106"/>
    <n v="8.3000000000000007"/>
  </r>
  <r>
    <s v="183-21-3799"/>
    <x v="1"/>
    <x v="1"/>
    <x v="1"/>
    <x v="0"/>
    <x v="1"/>
    <n v="77.63"/>
    <n v="9"/>
    <n v="34.933500000000002"/>
    <n v="733.60350000000005"/>
    <x v="88"/>
    <d v="1899-12-30T15:14:00"/>
    <x v="0"/>
    <n v="698.67"/>
    <n v="4.7619047620000003"/>
    <n v="34.933500000000002"/>
    <n v="7.2"/>
  </r>
  <r>
    <s v="268-20-3585"/>
    <x v="1"/>
    <x v="1"/>
    <x v="1"/>
    <x v="0"/>
    <x v="0"/>
    <n v="13.85"/>
    <n v="9"/>
    <n v="6.2324999999999999"/>
    <n v="130.88249999999999"/>
    <x v="87"/>
    <d v="1899-12-30T12:50:00"/>
    <x v="0"/>
    <n v="124.65"/>
    <n v="4.7619047620000003"/>
    <n v="6.2324999999999999"/>
    <n v="6"/>
  </r>
  <r>
    <s v="735-32-9839"/>
    <x v="1"/>
    <x v="1"/>
    <x v="0"/>
    <x v="1"/>
    <x v="5"/>
    <n v="98.7"/>
    <n v="8"/>
    <n v="39.479999999999997"/>
    <n v="829.08"/>
    <x v="82"/>
    <d v="1899-12-30T10:36:00"/>
    <x v="0"/>
    <n v="789.6"/>
    <n v="4.7619047620000003"/>
    <n v="39.479999999999997"/>
    <n v="8.5"/>
  </r>
  <r>
    <s v="258-92-7466"/>
    <x v="0"/>
    <x v="0"/>
    <x v="1"/>
    <x v="0"/>
    <x v="0"/>
    <n v="35.68"/>
    <n v="5"/>
    <n v="8.92"/>
    <n v="187.32"/>
    <x v="10"/>
    <d v="1899-12-30T18:33:00"/>
    <x v="2"/>
    <n v="178.4"/>
    <n v="4.7619047620000003"/>
    <n v="8.92"/>
    <n v="6.6"/>
  </r>
  <r>
    <s v="857-16-3520"/>
    <x v="0"/>
    <x v="0"/>
    <x v="0"/>
    <x v="0"/>
    <x v="5"/>
    <n v="71.459999999999994"/>
    <n v="7"/>
    <n v="25.010999999999999"/>
    <n v="525.23099999999999"/>
    <x v="61"/>
    <d v="1899-12-30T16:06:00"/>
    <x v="0"/>
    <n v="500.22"/>
    <n v="4.7619047620000003"/>
    <n v="25.010999999999999"/>
    <n v="4.5"/>
  </r>
  <r>
    <s v="482-17-1179"/>
    <x v="0"/>
    <x v="0"/>
    <x v="0"/>
    <x v="1"/>
    <x v="1"/>
    <n v="11.94"/>
    <n v="3"/>
    <n v="1.7909999999999999"/>
    <n v="37.610999999999997"/>
    <x v="64"/>
    <d v="1899-12-30T12:47:00"/>
    <x v="2"/>
    <n v="35.82"/>
    <n v="4.7619047620000003"/>
    <n v="1.7909999999999999"/>
    <n v="8.1"/>
  </r>
  <r>
    <s v="788-21-5741"/>
    <x v="0"/>
    <x v="0"/>
    <x v="1"/>
    <x v="1"/>
    <x v="5"/>
    <n v="45.38"/>
    <n v="3"/>
    <n v="6.8070000000000004"/>
    <n v="142.947"/>
    <x v="21"/>
    <d v="1899-12-30T13:34:00"/>
    <x v="2"/>
    <n v="136.13999999999999"/>
    <n v="4.7619047620000003"/>
    <n v="6.8070000000000004"/>
    <n v="7.2"/>
  </r>
  <r>
    <s v="821-14-9046"/>
    <x v="2"/>
    <x v="2"/>
    <x v="0"/>
    <x v="0"/>
    <x v="5"/>
    <n v="17.48"/>
    <n v="6"/>
    <n v="5.2439999999999998"/>
    <n v="110.124"/>
    <x v="68"/>
    <d v="1899-12-30T15:04:00"/>
    <x v="2"/>
    <n v="104.88"/>
    <n v="4.7619047620000003"/>
    <n v="5.2439999999999998"/>
    <n v="6.1"/>
  </r>
  <r>
    <s v="418-05-0656"/>
    <x v="2"/>
    <x v="2"/>
    <x v="1"/>
    <x v="0"/>
    <x v="5"/>
    <n v="25.56"/>
    <n v="7"/>
    <n v="8.9459999999999997"/>
    <n v="187.86600000000001"/>
    <x v="30"/>
    <d v="1899-12-30T20:42:00"/>
    <x v="1"/>
    <n v="178.92"/>
    <n v="4.7619047620000003"/>
    <n v="8.9459999999999997"/>
    <n v="7.1"/>
  </r>
  <r>
    <s v="678-79-0726"/>
    <x v="1"/>
    <x v="1"/>
    <x v="0"/>
    <x v="0"/>
    <x v="3"/>
    <n v="90.63"/>
    <n v="9"/>
    <n v="40.783499999999997"/>
    <n v="856.45349999999996"/>
    <x v="68"/>
    <d v="1899-12-30T15:28:00"/>
    <x v="1"/>
    <n v="815.67"/>
    <n v="4.7619047620000003"/>
    <n v="40.783499999999997"/>
    <n v="5.0999999999999996"/>
  </r>
  <r>
    <s v="776-68-1096"/>
    <x v="2"/>
    <x v="2"/>
    <x v="1"/>
    <x v="1"/>
    <x v="2"/>
    <n v="44.12"/>
    <n v="3"/>
    <n v="6.6180000000000003"/>
    <n v="138.97800000000001"/>
    <x v="79"/>
    <d v="1899-12-30T13:45:00"/>
    <x v="2"/>
    <n v="132.36000000000001"/>
    <n v="4.7619047620000003"/>
    <n v="6.6180000000000003"/>
    <n v="7.9"/>
  </r>
  <r>
    <s v="592-46-1692"/>
    <x v="1"/>
    <x v="1"/>
    <x v="0"/>
    <x v="0"/>
    <x v="4"/>
    <n v="36.770000000000003"/>
    <n v="7"/>
    <n v="12.8695"/>
    <n v="270.2595"/>
    <x v="83"/>
    <d v="1899-12-30T20:10:00"/>
    <x v="1"/>
    <n v="257.39"/>
    <n v="4.7619047620000003"/>
    <n v="12.8695"/>
    <n v="7.4"/>
  </r>
  <r>
    <s v="434-35-9162"/>
    <x v="2"/>
    <x v="2"/>
    <x v="0"/>
    <x v="1"/>
    <x v="4"/>
    <n v="23.34"/>
    <n v="4"/>
    <n v="4.6680000000000001"/>
    <n v="98.028000000000006"/>
    <x v="87"/>
    <d v="1899-12-30T18:53:00"/>
    <x v="0"/>
    <n v="93.36"/>
    <n v="4.7619047620000003"/>
    <n v="4.6680000000000001"/>
    <n v="7.4"/>
  </r>
  <r>
    <s v="149-14-0304"/>
    <x v="1"/>
    <x v="1"/>
    <x v="0"/>
    <x v="0"/>
    <x v="0"/>
    <n v="28.5"/>
    <n v="8"/>
    <n v="11.4"/>
    <n v="239.4"/>
    <x v="10"/>
    <d v="1899-12-30T14:24:00"/>
    <x v="1"/>
    <n v="228"/>
    <n v="4.7619047620000003"/>
    <n v="11.4"/>
    <n v="6.6"/>
  </r>
  <r>
    <s v="442-44-6497"/>
    <x v="1"/>
    <x v="1"/>
    <x v="0"/>
    <x v="1"/>
    <x v="2"/>
    <n v="55.57"/>
    <n v="3"/>
    <n v="8.3354999999999997"/>
    <n v="175.0455"/>
    <x v="66"/>
    <d v="1899-12-30T11:42:00"/>
    <x v="2"/>
    <n v="166.71"/>
    <n v="4.7619047620000003"/>
    <n v="8.3354999999999997"/>
    <n v="5.9"/>
  </r>
  <r>
    <s v="174-64-0215"/>
    <x v="2"/>
    <x v="2"/>
    <x v="1"/>
    <x v="1"/>
    <x v="3"/>
    <n v="69.739999999999995"/>
    <n v="10"/>
    <n v="34.869999999999997"/>
    <n v="732.27"/>
    <x v="19"/>
    <d v="1899-12-30T17:49:00"/>
    <x v="2"/>
    <n v="697.4"/>
    <n v="4.7619047620000003"/>
    <n v="34.869999999999997"/>
    <n v="8.9"/>
  </r>
  <r>
    <s v="210-74-9613"/>
    <x v="1"/>
    <x v="1"/>
    <x v="1"/>
    <x v="1"/>
    <x v="5"/>
    <n v="97.26"/>
    <n v="4"/>
    <n v="19.452000000000002"/>
    <n v="408.49200000000002"/>
    <x v="32"/>
    <d v="1899-12-30T15:33:00"/>
    <x v="0"/>
    <n v="389.04"/>
    <n v="4.7619047620000003"/>
    <n v="19.452000000000002"/>
    <n v="6.8"/>
  </r>
  <r>
    <s v="299-29-0180"/>
    <x v="2"/>
    <x v="2"/>
    <x v="0"/>
    <x v="0"/>
    <x v="2"/>
    <n v="52.18"/>
    <n v="7"/>
    <n v="18.263000000000002"/>
    <n v="383.52300000000002"/>
    <x v="11"/>
    <d v="1899-12-30T10:54:00"/>
    <x v="1"/>
    <n v="365.26"/>
    <n v="4.7619047620000003"/>
    <n v="18.263000000000002"/>
    <n v="9.3000000000000007"/>
  </r>
  <r>
    <s v="247-11-2470"/>
    <x v="0"/>
    <x v="0"/>
    <x v="0"/>
    <x v="0"/>
    <x v="5"/>
    <n v="22.32"/>
    <n v="4"/>
    <n v="4.4640000000000004"/>
    <n v="93.744"/>
    <x v="59"/>
    <d v="1899-12-30T16:23:00"/>
    <x v="2"/>
    <n v="89.28"/>
    <n v="4.7619047620000003"/>
    <n v="4.4640000000000004"/>
    <n v="4.4000000000000004"/>
  </r>
  <r>
    <s v="635-28-5728"/>
    <x v="0"/>
    <x v="0"/>
    <x v="1"/>
    <x v="1"/>
    <x v="0"/>
    <n v="56"/>
    <n v="3"/>
    <n v="8.4"/>
    <n v="176.4"/>
    <x v="38"/>
    <d v="1899-12-30T19:33:00"/>
    <x v="0"/>
    <n v="168"/>
    <n v="4.7619047620000003"/>
    <n v="8.4"/>
    <n v="4.8"/>
  </r>
  <r>
    <s v="756-49-0168"/>
    <x v="0"/>
    <x v="0"/>
    <x v="0"/>
    <x v="1"/>
    <x v="5"/>
    <n v="19.7"/>
    <n v="1"/>
    <n v="0.98499999999999999"/>
    <n v="20.684999999999999"/>
    <x v="4"/>
    <d v="1899-12-30T11:39:00"/>
    <x v="0"/>
    <n v="19.7"/>
    <n v="4.7619047620000003"/>
    <n v="0.98499999999999999"/>
    <n v="9.5"/>
  </r>
  <r>
    <s v="438-23-1242"/>
    <x v="2"/>
    <x v="2"/>
    <x v="1"/>
    <x v="1"/>
    <x v="1"/>
    <n v="75.88"/>
    <n v="7"/>
    <n v="26.558"/>
    <n v="557.71799999999996"/>
    <x v="46"/>
    <d v="1899-12-30T10:38:00"/>
    <x v="0"/>
    <n v="531.16"/>
    <n v="4.7619047620000003"/>
    <n v="26.558"/>
    <n v="8.9"/>
  </r>
  <r>
    <s v="238-45-6950"/>
    <x v="2"/>
    <x v="2"/>
    <x v="0"/>
    <x v="1"/>
    <x v="4"/>
    <n v="53.72"/>
    <n v="1"/>
    <n v="2.6859999999999999"/>
    <n v="56.405999999999999"/>
    <x v="59"/>
    <d v="1899-12-30T20:03:00"/>
    <x v="0"/>
    <n v="53.72"/>
    <n v="4.7619047620000003"/>
    <n v="2.6859999999999999"/>
    <n v="6.4"/>
  </r>
  <r>
    <s v="607-65-2441"/>
    <x v="1"/>
    <x v="1"/>
    <x v="0"/>
    <x v="1"/>
    <x v="0"/>
    <n v="81.95"/>
    <n v="10"/>
    <n v="40.975000000000001"/>
    <n v="860.47500000000002"/>
    <x v="24"/>
    <d v="1899-12-30T12:39:00"/>
    <x v="2"/>
    <n v="819.5"/>
    <n v="4.7619047620000003"/>
    <n v="40.975000000000001"/>
    <n v="6"/>
  </r>
  <r>
    <s v="386-27-7606"/>
    <x v="1"/>
    <x v="1"/>
    <x v="0"/>
    <x v="0"/>
    <x v="2"/>
    <n v="81.2"/>
    <n v="7"/>
    <n v="28.42"/>
    <n v="596.82000000000005"/>
    <x v="28"/>
    <d v="1899-12-30T15:59:00"/>
    <x v="2"/>
    <n v="568.4"/>
    <n v="4.7619047620000003"/>
    <n v="28.42"/>
    <n v="8.1"/>
  </r>
  <r>
    <s v="137-63-5492"/>
    <x v="1"/>
    <x v="1"/>
    <x v="1"/>
    <x v="1"/>
    <x v="1"/>
    <n v="58.76"/>
    <n v="10"/>
    <n v="29.38"/>
    <n v="616.98"/>
    <x v="71"/>
    <d v="1899-12-30T14:26:00"/>
    <x v="0"/>
    <n v="587.6"/>
    <n v="4.7619047620000003"/>
    <n v="29.38"/>
    <n v="9"/>
  </r>
  <r>
    <s v="197-77-7132"/>
    <x v="2"/>
    <x v="2"/>
    <x v="0"/>
    <x v="1"/>
    <x v="1"/>
    <n v="91.56"/>
    <n v="8"/>
    <n v="36.624000000000002"/>
    <n v="769.10400000000004"/>
    <x v="52"/>
    <d v="1899-12-30T18:22:00"/>
    <x v="0"/>
    <n v="732.48"/>
    <n v="4.7619047620000003"/>
    <n v="36.624000000000002"/>
    <n v="6"/>
  </r>
  <r>
    <s v="805-86-0265"/>
    <x v="0"/>
    <x v="0"/>
    <x v="1"/>
    <x v="1"/>
    <x v="2"/>
    <n v="93.96"/>
    <n v="9"/>
    <n v="42.281999999999996"/>
    <n v="887.92200000000003"/>
    <x v="80"/>
    <d v="1899-12-30T11:32:00"/>
    <x v="1"/>
    <n v="845.64"/>
    <n v="4.7619047620000003"/>
    <n v="42.281999999999996"/>
    <n v="9.8000000000000007"/>
  </r>
  <r>
    <s v="733-29-1227"/>
    <x v="1"/>
    <x v="1"/>
    <x v="1"/>
    <x v="1"/>
    <x v="2"/>
    <n v="55.61"/>
    <n v="7"/>
    <n v="19.4635"/>
    <n v="408.73349999999999"/>
    <x v="28"/>
    <d v="1899-12-30T12:41:00"/>
    <x v="1"/>
    <n v="389.27"/>
    <n v="4.7619047620000003"/>
    <n v="19.4635"/>
    <n v="8.5"/>
  </r>
  <r>
    <s v="451-73-2711"/>
    <x v="1"/>
    <x v="1"/>
    <x v="1"/>
    <x v="1"/>
    <x v="4"/>
    <n v="84.83"/>
    <n v="1"/>
    <n v="4.2415000000000003"/>
    <n v="89.0715"/>
    <x v="78"/>
    <d v="1899-12-30T15:20:00"/>
    <x v="0"/>
    <n v="84.83"/>
    <n v="4.7619047620000003"/>
    <n v="4.2415000000000003"/>
    <n v="8.8000000000000007"/>
  </r>
  <r>
    <s v="373-14-0504"/>
    <x v="0"/>
    <x v="0"/>
    <x v="0"/>
    <x v="0"/>
    <x v="3"/>
    <n v="71.63"/>
    <n v="2"/>
    <n v="7.1630000000000003"/>
    <n v="150.423"/>
    <x v="12"/>
    <d v="1899-12-30T14:33:00"/>
    <x v="0"/>
    <n v="143.26"/>
    <n v="4.7619047620000003"/>
    <n v="7.1630000000000003"/>
    <n v="8.8000000000000007"/>
  </r>
  <r>
    <s v="546-80-2899"/>
    <x v="0"/>
    <x v="0"/>
    <x v="0"/>
    <x v="1"/>
    <x v="2"/>
    <n v="37.69"/>
    <n v="2"/>
    <n v="3.7690000000000001"/>
    <n v="79.149000000000001"/>
    <x v="9"/>
    <d v="1899-12-30T15:29:00"/>
    <x v="0"/>
    <n v="75.38"/>
    <n v="4.7619047620000003"/>
    <n v="3.7690000000000001"/>
    <n v="9.5"/>
  </r>
  <r>
    <s v="345-68-9016"/>
    <x v="1"/>
    <x v="1"/>
    <x v="0"/>
    <x v="0"/>
    <x v="3"/>
    <n v="31.67"/>
    <n v="8"/>
    <n v="12.667999999999999"/>
    <n v="266.02800000000002"/>
    <x v="56"/>
    <d v="1899-12-30T16:19:00"/>
    <x v="2"/>
    <n v="253.36"/>
    <n v="4.7619047620000003"/>
    <n v="12.667999999999999"/>
    <n v="5.6"/>
  </r>
  <r>
    <s v="390-17-5806"/>
    <x v="1"/>
    <x v="1"/>
    <x v="0"/>
    <x v="0"/>
    <x v="4"/>
    <n v="38.42"/>
    <n v="1"/>
    <n v="1.921"/>
    <n v="40.341000000000001"/>
    <x v="30"/>
    <d v="1899-12-30T16:33:00"/>
    <x v="1"/>
    <n v="38.42"/>
    <n v="4.7619047620000003"/>
    <n v="1.921"/>
    <n v="8.6"/>
  </r>
  <r>
    <s v="457-13-1708"/>
    <x v="2"/>
    <x v="2"/>
    <x v="0"/>
    <x v="1"/>
    <x v="5"/>
    <n v="65.23"/>
    <n v="10"/>
    <n v="32.615000000000002"/>
    <n v="684.91499999999996"/>
    <x v="66"/>
    <d v="1899-12-30T19:07:00"/>
    <x v="2"/>
    <n v="652.29999999999995"/>
    <n v="4.7619047620000003"/>
    <n v="32.615000000000002"/>
    <n v="5.2"/>
  </r>
  <r>
    <s v="664-14-2882"/>
    <x v="1"/>
    <x v="1"/>
    <x v="0"/>
    <x v="0"/>
    <x v="2"/>
    <n v="10.53"/>
    <n v="5"/>
    <n v="2.6324999999999998"/>
    <n v="55.282499999999999"/>
    <x v="74"/>
    <d v="1899-12-30T14:43:00"/>
    <x v="2"/>
    <n v="52.65"/>
    <n v="4.7619047620000003"/>
    <n v="2.6324999999999998"/>
    <n v="5.8"/>
  </r>
  <r>
    <s v="487-79-6868"/>
    <x v="2"/>
    <x v="2"/>
    <x v="0"/>
    <x v="0"/>
    <x v="2"/>
    <n v="12.29"/>
    <n v="9"/>
    <n v="5.5305"/>
    <n v="116.1405"/>
    <x v="58"/>
    <d v="1899-12-30T19:28:00"/>
    <x v="2"/>
    <n v="110.61"/>
    <n v="4.7619047620000003"/>
    <n v="5.5305"/>
    <n v="8"/>
  </r>
  <r>
    <s v="314-23-4520"/>
    <x v="1"/>
    <x v="1"/>
    <x v="0"/>
    <x v="1"/>
    <x v="0"/>
    <n v="81.23"/>
    <n v="7"/>
    <n v="28.430499999999999"/>
    <n v="597.04049999999995"/>
    <x v="15"/>
    <d v="1899-12-30T20:44:00"/>
    <x v="1"/>
    <n v="568.61"/>
    <n v="4.7619047620000003"/>
    <n v="28.430499999999999"/>
    <n v="9"/>
  </r>
  <r>
    <s v="210-30-7976"/>
    <x v="2"/>
    <x v="2"/>
    <x v="0"/>
    <x v="0"/>
    <x v="5"/>
    <n v="22.32"/>
    <n v="4"/>
    <n v="4.4640000000000004"/>
    <n v="93.744"/>
    <x v="86"/>
    <d v="1899-12-30T11:16:00"/>
    <x v="0"/>
    <n v="89.28"/>
    <n v="4.7619047620000003"/>
    <n v="4.4640000000000004"/>
    <n v="4.0999999999999996"/>
  </r>
  <r>
    <s v="585-86-8361"/>
    <x v="0"/>
    <x v="0"/>
    <x v="1"/>
    <x v="0"/>
    <x v="4"/>
    <n v="27.28"/>
    <n v="5"/>
    <n v="6.82"/>
    <n v="143.22"/>
    <x v="36"/>
    <d v="1899-12-30T10:31:00"/>
    <x v="2"/>
    <n v="136.4"/>
    <n v="4.7619047620000003"/>
    <n v="6.82"/>
    <n v="8.6"/>
  </r>
  <r>
    <s v="807-14-7833"/>
    <x v="0"/>
    <x v="0"/>
    <x v="0"/>
    <x v="0"/>
    <x v="1"/>
    <n v="17.420000000000002"/>
    <n v="10"/>
    <n v="8.7100000000000009"/>
    <n v="182.91"/>
    <x v="70"/>
    <d v="1899-12-30T12:30:00"/>
    <x v="0"/>
    <n v="174.2"/>
    <n v="4.7619047620000003"/>
    <n v="8.7100000000000009"/>
    <n v="7"/>
  </r>
  <r>
    <s v="775-72-1988"/>
    <x v="2"/>
    <x v="2"/>
    <x v="1"/>
    <x v="1"/>
    <x v="2"/>
    <n v="73.28"/>
    <n v="5"/>
    <n v="18.32"/>
    <n v="384.72"/>
    <x v="46"/>
    <d v="1899-12-30T15:05:00"/>
    <x v="0"/>
    <n v="366.4"/>
    <n v="4.7619047620000003"/>
    <n v="18.32"/>
    <n v="8.4"/>
  </r>
  <r>
    <s v="288-38-3758"/>
    <x v="1"/>
    <x v="1"/>
    <x v="0"/>
    <x v="0"/>
    <x v="5"/>
    <n v="84.87"/>
    <n v="3"/>
    <n v="12.730499999999999"/>
    <n v="267.34050000000002"/>
    <x v="25"/>
    <d v="1899-12-30T18:30:00"/>
    <x v="0"/>
    <n v="254.61"/>
    <n v="4.7619047620000003"/>
    <n v="12.730499999999999"/>
    <n v="7.4"/>
  </r>
  <r>
    <s v="652-43-6591"/>
    <x v="0"/>
    <x v="0"/>
    <x v="1"/>
    <x v="0"/>
    <x v="5"/>
    <n v="97.29"/>
    <n v="8"/>
    <n v="38.915999999999997"/>
    <n v="817.23599999999999"/>
    <x v="11"/>
    <d v="1899-12-30T13:18:00"/>
    <x v="2"/>
    <n v="778.32"/>
    <n v="4.7619047620000003"/>
    <n v="38.915999999999997"/>
    <n v="6.2"/>
  </r>
  <r>
    <s v="785-96-0615"/>
    <x v="2"/>
    <x v="2"/>
    <x v="0"/>
    <x v="0"/>
    <x v="1"/>
    <n v="35.74"/>
    <n v="8"/>
    <n v="14.295999999999999"/>
    <n v="300.21600000000001"/>
    <x v="21"/>
    <d v="1899-12-30T15:28:00"/>
    <x v="0"/>
    <n v="285.92"/>
    <n v="4.7619047620000003"/>
    <n v="14.295999999999999"/>
    <n v="4.9000000000000004"/>
  </r>
  <r>
    <s v="406-46-7107"/>
    <x v="0"/>
    <x v="0"/>
    <x v="1"/>
    <x v="0"/>
    <x v="2"/>
    <n v="96.52"/>
    <n v="6"/>
    <n v="28.956"/>
    <n v="608.07600000000002"/>
    <x v="83"/>
    <d v="1899-12-30T11:52:00"/>
    <x v="1"/>
    <n v="579.12"/>
    <n v="4.7619047620000003"/>
    <n v="28.956"/>
    <n v="4.5"/>
  </r>
  <r>
    <s v="250-17-5703"/>
    <x v="0"/>
    <x v="0"/>
    <x v="0"/>
    <x v="1"/>
    <x v="4"/>
    <n v="18.850000000000001"/>
    <n v="10"/>
    <n v="9.4250000000000007"/>
    <n v="197.92500000000001"/>
    <x v="33"/>
    <d v="1899-12-30T18:24:00"/>
    <x v="0"/>
    <n v="188.5"/>
    <n v="4.7619047620000003"/>
    <n v="9.4250000000000007"/>
    <n v="5.6"/>
  </r>
  <r>
    <s v="156-95-3964"/>
    <x v="0"/>
    <x v="0"/>
    <x v="1"/>
    <x v="0"/>
    <x v="4"/>
    <n v="55.39"/>
    <n v="4"/>
    <n v="11.077999999999999"/>
    <n v="232.63800000000001"/>
    <x v="5"/>
    <d v="1899-12-30T15:19:00"/>
    <x v="0"/>
    <n v="221.56"/>
    <n v="4.7619047620000003"/>
    <n v="11.077999999999999"/>
    <n v="8"/>
  </r>
  <r>
    <s v="842-40-8179"/>
    <x v="2"/>
    <x v="2"/>
    <x v="0"/>
    <x v="0"/>
    <x v="4"/>
    <n v="77.2"/>
    <n v="10"/>
    <n v="38.6"/>
    <n v="810.6"/>
    <x v="48"/>
    <d v="1899-12-30T10:38:00"/>
    <x v="2"/>
    <n v="772"/>
    <n v="4.7619047620000003"/>
    <n v="38.6"/>
    <n v="5.6"/>
  </r>
  <r>
    <s v="525-09-8450"/>
    <x v="2"/>
    <x v="2"/>
    <x v="1"/>
    <x v="1"/>
    <x v="1"/>
    <n v="72.13"/>
    <n v="10"/>
    <n v="36.064999999999998"/>
    <n v="757.36500000000001"/>
    <x v="82"/>
    <d v="1899-12-30T15:12:00"/>
    <x v="2"/>
    <n v="721.3"/>
    <n v="4.7619047620000003"/>
    <n v="36.064999999999998"/>
    <n v="4.2"/>
  </r>
  <r>
    <s v="410-67-1709"/>
    <x v="0"/>
    <x v="0"/>
    <x v="0"/>
    <x v="0"/>
    <x v="5"/>
    <n v="63.88"/>
    <n v="8"/>
    <n v="25.552"/>
    <n v="536.59199999999998"/>
    <x v="40"/>
    <d v="1899-12-30T17:48:00"/>
    <x v="0"/>
    <n v="511.04"/>
    <n v="4.7619047620000003"/>
    <n v="25.552"/>
    <n v="9.9"/>
  </r>
  <r>
    <s v="587-73-4862"/>
    <x v="0"/>
    <x v="0"/>
    <x v="0"/>
    <x v="0"/>
    <x v="0"/>
    <n v="10.69"/>
    <n v="5"/>
    <n v="2.6724999999999999"/>
    <n v="56.122500000000002"/>
    <x v="58"/>
    <d v="1899-12-30T11:07:00"/>
    <x v="0"/>
    <n v="53.45"/>
    <n v="4.7619047620000003"/>
    <n v="2.6724999999999999"/>
    <n v="7.6"/>
  </r>
  <r>
    <s v="787-87-2010"/>
    <x v="0"/>
    <x v="0"/>
    <x v="0"/>
    <x v="1"/>
    <x v="0"/>
    <n v="55.5"/>
    <n v="4"/>
    <n v="11.1"/>
    <n v="233.1"/>
    <x v="40"/>
    <d v="1899-12-30T15:48:00"/>
    <x v="2"/>
    <n v="222"/>
    <n v="4.7619047620000003"/>
    <n v="11.1"/>
    <n v="6.6"/>
  </r>
  <r>
    <s v="593-14-4239"/>
    <x v="2"/>
    <x v="2"/>
    <x v="1"/>
    <x v="0"/>
    <x v="2"/>
    <n v="95.46"/>
    <n v="8"/>
    <n v="38.183999999999997"/>
    <n v="801.86400000000003"/>
    <x v="19"/>
    <d v="1899-12-30T19:40:00"/>
    <x v="0"/>
    <n v="763.68"/>
    <n v="4.7619047620000003"/>
    <n v="38.183999999999997"/>
    <n v="4.7"/>
  </r>
  <r>
    <s v="801-88-0346"/>
    <x v="1"/>
    <x v="1"/>
    <x v="1"/>
    <x v="0"/>
    <x v="5"/>
    <n v="76.06"/>
    <n v="3"/>
    <n v="11.409000000000001"/>
    <n v="239.589"/>
    <x v="0"/>
    <d v="1899-12-30T20:30:00"/>
    <x v="2"/>
    <n v="228.18"/>
    <n v="4.7619047620000003"/>
    <n v="11.409000000000001"/>
    <n v="9.8000000000000007"/>
  </r>
  <r>
    <s v="388-76-2555"/>
    <x v="2"/>
    <x v="2"/>
    <x v="1"/>
    <x v="1"/>
    <x v="3"/>
    <n v="13.69"/>
    <n v="6"/>
    <n v="4.1070000000000002"/>
    <n v="86.247"/>
    <x v="77"/>
    <d v="1899-12-30T13:59:00"/>
    <x v="1"/>
    <n v="82.14"/>
    <n v="4.7619047620000003"/>
    <n v="4.1070000000000002"/>
    <n v="6.3"/>
  </r>
  <r>
    <s v="711-31-1234"/>
    <x v="2"/>
    <x v="2"/>
    <x v="1"/>
    <x v="0"/>
    <x v="1"/>
    <n v="95.64"/>
    <n v="4"/>
    <n v="19.128"/>
    <n v="401.68799999999999"/>
    <x v="32"/>
    <d v="1899-12-30T18:51:00"/>
    <x v="1"/>
    <n v="382.56"/>
    <n v="4.7619047620000003"/>
    <n v="19.128"/>
    <n v="7.9"/>
  </r>
  <r>
    <s v="886-54-6089"/>
    <x v="0"/>
    <x v="0"/>
    <x v="1"/>
    <x v="0"/>
    <x v="2"/>
    <n v="11.43"/>
    <n v="6"/>
    <n v="3.4289999999999998"/>
    <n v="72.009"/>
    <x v="15"/>
    <d v="1899-12-30T17:24:00"/>
    <x v="1"/>
    <n v="68.58"/>
    <n v="4.7619047620000003"/>
    <n v="3.4289999999999998"/>
    <n v="7.7"/>
  </r>
  <r>
    <s v="707-32-7409"/>
    <x v="2"/>
    <x v="2"/>
    <x v="0"/>
    <x v="0"/>
    <x v="3"/>
    <n v="95.54"/>
    <n v="4"/>
    <n v="19.108000000000001"/>
    <n v="401.26799999999997"/>
    <x v="84"/>
    <d v="1899-12-30T11:58:00"/>
    <x v="0"/>
    <n v="382.16"/>
    <n v="4.7619047620000003"/>
    <n v="19.108000000000001"/>
    <n v="4.5"/>
  </r>
  <r>
    <s v="759-98-4285"/>
    <x v="1"/>
    <x v="1"/>
    <x v="0"/>
    <x v="0"/>
    <x v="0"/>
    <n v="85.87"/>
    <n v="7"/>
    <n v="30.054500000000001"/>
    <n v="631.14449999999999"/>
    <x v="33"/>
    <d v="1899-12-30T19:01:00"/>
    <x v="2"/>
    <n v="601.09"/>
    <n v="4.7619047620000003"/>
    <n v="30.054500000000001"/>
    <n v="8"/>
  </r>
  <r>
    <s v="201-63-8275"/>
    <x v="1"/>
    <x v="1"/>
    <x v="0"/>
    <x v="0"/>
    <x v="3"/>
    <n v="67.989999999999995"/>
    <n v="7"/>
    <n v="23.796500000000002"/>
    <n v="499.72649999999999"/>
    <x v="21"/>
    <d v="1899-12-30T16:50:00"/>
    <x v="0"/>
    <n v="475.93"/>
    <n v="4.7619047620000003"/>
    <n v="23.796500000000002"/>
    <n v="5.7"/>
  </r>
  <r>
    <s v="471-06-8611"/>
    <x v="1"/>
    <x v="1"/>
    <x v="1"/>
    <x v="0"/>
    <x v="4"/>
    <n v="52.42"/>
    <n v="1"/>
    <n v="2.621"/>
    <n v="55.040999999999997"/>
    <x v="10"/>
    <d v="1899-12-30T10:22:00"/>
    <x v="2"/>
    <n v="52.42"/>
    <n v="4.7619047620000003"/>
    <n v="2.621"/>
    <n v="6.3"/>
  </r>
  <r>
    <s v="200-16-5952"/>
    <x v="1"/>
    <x v="1"/>
    <x v="0"/>
    <x v="1"/>
    <x v="4"/>
    <n v="65.650000000000006"/>
    <n v="2"/>
    <n v="6.5650000000000004"/>
    <n v="137.86500000000001"/>
    <x v="29"/>
    <d v="1899-12-30T16:46:00"/>
    <x v="1"/>
    <n v="131.30000000000001"/>
    <n v="4.7619047620000003"/>
    <n v="6.5650000000000004"/>
    <n v="6"/>
  </r>
  <r>
    <s v="120-54-2248"/>
    <x v="2"/>
    <x v="2"/>
    <x v="1"/>
    <x v="0"/>
    <x v="4"/>
    <n v="28.86"/>
    <n v="5"/>
    <n v="7.2149999999999999"/>
    <n v="151.51499999999999"/>
    <x v="49"/>
    <d v="1899-12-30T18:08:00"/>
    <x v="2"/>
    <n v="144.30000000000001"/>
    <n v="4.7619047620000003"/>
    <n v="7.2149999999999999"/>
    <n v="8"/>
  </r>
  <r>
    <s v="102-77-2261"/>
    <x v="1"/>
    <x v="1"/>
    <x v="0"/>
    <x v="1"/>
    <x v="0"/>
    <n v="65.31"/>
    <n v="7"/>
    <n v="22.858499999999999"/>
    <n v="480.02850000000001"/>
    <x v="19"/>
    <d v="1899-12-30T18:02:00"/>
    <x v="2"/>
    <n v="457.17"/>
    <n v="4.7619047620000003"/>
    <n v="22.858499999999999"/>
    <n v="4.2"/>
  </r>
  <r>
    <s v="875-31-8302"/>
    <x v="2"/>
    <x v="2"/>
    <x v="1"/>
    <x v="1"/>
    <x v="3"/>
    <n v="93.38"/>
    <n v="1"/>
    <n v="4.6689999999999996"/>
    <n v="98.049000000000007"/>
    <x v="75"/>
    <d v="1899-12-30T13:07:00"/>
    <x v="1"/>
    <n v="93.38"/>
    <n v="4.7619047620000003"/>
    <n v="4.6689999999999996"/>
    <n v="9.6"/>
  </r>
  <r>
    <s v="102-06-2002"/>
    <x v="1"/>
    <x v="1"/>
    <x v="0"/>
    <x v="1"/>
    <x v="3"/>
    <n v="25.25"/>
    <n v="5"/>
    <n v="6.3125"/>
    <n v="132.5625"/>
    <x v="80"/>
    <d v="1899-12-30T17:52:00"/>
    <x v="1"/>
    <n v="126.25"/>
    <n v="4.7619047620000003"/>
    <n v="6.3125"/>
    <n v="6.1"/>
  </r>
  <r>
    <s v="457-94-0464"/>
    <x v="2"/>
    <x v="2"/>
    <x v="0"/>
    <x v="1"/>
    <x v="1"/>
    <n v="87.87"/>
    <n v="9"/>
    <n v="39.541499999999999"/>
    <n v="830.37149999999997"/>
    <x v="82"/>
    <d v="1899-12-30T20:32:00"/>
    <x v="0"/>
    <n v="790.83"/>
    <n v="4.7619047620000003"/>
    <n v="39.541499999999999"/>
    <n v="5.6"/>
  </r>
  <r>
    <s v="629-42-4133"/>
    <x v="1"/>
    <x v="1"/>
    <x v="1"/>
    <x v="1"/>
    <x v="0"/>
    <n v="21.8"/>
    <n v="8"/>
    <n v="8.7200000000000006"/>
    <n v="183.12"/>
    <x v="88"/>
    <d v="1899-12-30T19:24:00"/>
    <x v="1"/>
    <n v="174.4"/>
    <n v="4.7619047620000003"/>
    <n v="8.7200000000000006"/>
    <n v="8.3000000000000007"/>
  </r>
  <r>
    <s v="534-53-3526"/>
    <x v="0"/>
    <x v="0"/>
    <x v="1"/>
    <x v="0"/>
    <x v="3"/>
    <n v="94.76"/>
    <n v="4"/>
    <n v="18.952000000000002"/>
    <n v="397.99200000000002"/>
    <x v="48"/>
    <d v="1899-12-30T16:06:00"/>
    <x v="0"/>
    <n v="379.04"/>
    <n v="4.7619047620000003"/>
    <n v="18.952000000000002"/>
    <n v="7.8"/>
  </r>
  <r>
    <s v="307-04-2070"/>
    <x v="0"/>
    <x v="0"/>
    <x v="0"/>
    <x v="0"/>
    <x v="5"/>
    <n v="30.62"/>
    <n v="1"/>
    <n v="1.5309999999999999"/>
    <n v="32.151000000000003"/>
    <x v="63"/>
    <d v="1899-12-30T14:14:00"/>
    <x v="2"/>
    <n v="30.62"/>
    <n v="4.7619047620000003"/>
    <n v="1.5309999999999999"/>
    <n v="4.0999999999999996"/>
  </r>
  <r>
    <s v="468-99-7231"/>
    <x v="1"/>
    <x v="1"/>
    <x v="1"/>
    <x v="0"/>
    <x v="2"/>
    <n v="44.01"/>
    <n v="8"/>
    <n v="17.603999999999999"/>
    <n v="369.68400000000003"/>
    <x v="2"/>
    <d v="1899-12-30T17:36:00"/>
    <x v="1"/>
    <n v="352.08"/>
    <n v="4.7619047620000003"/>
    <n v="17.603999999999999"/>
    <n v="8.8000000000000007"/>
  </r>
  <r>
    <s v="516-77-6464"/>
    <x v="1"/>
    <x v="1"/>
    <x v="0"/>
    <x v="0"/>
    <x v="0"/>
    <n v="10.16"/>
    <n v="5"/>
    <n v="2.54"/>
    <n v="53.34"/>
    <x v="7"/>
    <d v="1899-12-30T13:08:00"/>
    <x v="0"/>
    <n v="50.8"/>
    <n v="4.7619047620000003"/>
    <n v="2.54"/>
    <n v="4.0999999999999996"/>
  </r>
  <r>
    <s v="404-91-5964"/>
    <x v="0"/>
    <x v="0"/>
    <x v="1"/>
    <x v="1"/>
    <x v="1"/>
    <n v="74.58"/>
    <n v="7"/>
    <n v="26.103000000000002"/>
    <n v="548.16300000000001"/>
    <x v="87"/>
    <d v="1899-12-30T16:09:00"/>
    <x v="2"/>
    <n v="522.05999999999995"/>
    <n v="4.7619047620000003"/>
    <n v="26.103000000000002"/>
    <n v="9"/>
  </r>
  <r>
    <s v="886-77-9084"/>
    <x v="1"/>
    <x v="1"/>
    <x v="1"/>
    <x v="1"/>
    <x v="1"/>
    <n v="71.89"/>
    <n v="8"/>
    <n v="28.756"/>
    <n v="603.87599999999998"/>
    <x v="88"/>
    <d v="1899-12-30T11:33:00"/>
    <x v="0"/>
    <n v="575.12"/>
    <n v="4.7619047620000003"/>
    <n v="28.756"/>
    <n v="5.5"/>
  </r>
  <r>
    <s v="790-38-4466"/>
    <x v="1"/>
    <x v="1"/>
    <x v="1"/>
    <x v="0"/>
    <x v="0"/>
    <n v="10.99"/>
    <n v="5"/>
    <n v="2.7475000000000001"/>
    <n v="57.697499999999998"/>
    <x v="54"/>
    <d v="1899-12-30T10:18:00"/>
    <x v="2"/>
    <n v="54.95"/>
    <n v="4.7619047620000003"/>
    <n v="2.7475000000000001"/>
    <n v="9.3000000000000007"/>
  </r>
  <r>
    <s v="704-10-4056"/>
    <x v="1"/>
    <x v="1"/>
    <x v="0"/>
    <x v="1"/>
    <x v="0"/>
    <n v="60.47"/>
    <n v="3"/>
    <n v="9.0704999999999991"/>
    <n v="190.48050000000001"/>
    <x v="78"/>
    <d v="1899-12-30T10:55:00"/>
    <x v="2"/>
    <n v="181.41"/>
    <n v="4.7619047620000003"/>
    <n v="9.0704999999999991"/>
    <n v="5.6"/>
  </r>
  <r>
    <s v="497-37-6538"/>
    <x v="0"/>
    <x v="0"/>
    <x v="1"/>
    <x v="1"/>
    <x v="3"/>
    <n v="58.91"/>
    <n v="7"/>
    <n v="20.618500000000001"/>
    <n v="432.98849999999999"/>
    <x v="29"/>
    <d v="1899-12-30T15:15:00"/>
    <x v="0"/>
    <n v="412.37"/>
    <n v="4.7619047620000003"/>
    <n v="20.618500000000001"/>
    <n v="9.6999999999999993"/>
  </r>
  <r>
    <s v="651-96-5970"/>
    <x v="0"/>
    <x v="0"/>
    <x v="1"/>
    <x v="1"/>
    <x v="5"/>
    <n v="46.41"/>
    <n v="1"/>
    <n v="2.3205"/>
    <n v="48.730499999999999"/>
    <x v="2"/>
    <d v="1899-12-30T20:06:00"/>
    <x v="2"/>
    <n v="46.41"/>
    <n v="4.7619047620000003"/>
    <n v="2.3205"/>
    <n v="4"/>
  </r>
  <r>
    <s v="400-80-4065"/>
    <x v="1"/>
    <x v="1"/>
    <x v="0"/>
    <x v="1"/>
    <x v="0"/>
    <n v="68.55"/>
    <n v="4"/>
    <n v="13.71"/>
    <n v="287.91000000000003"/>
    <x v="42"/>
    <d v="1899-12-30T20:21:00"/>
    <x v="2"/>
    <n v="274.2"/>
    <n v="4.7619047620000003"/>
    <n v="13.71"/>
    <n v="9.1999999999999993"/>
  </r>
  <r>
    <s v="744-16-7898"/>
    <x v="2"/>
    <x v="2"/>
    <x v="1"/>
    <x v="0"/>
    <x v="2"/>
    <n v="97.37"/>
    <n v="10"/>
    <n v="48.685000000000002"/>
    <n v="1022.385"/>
    <x v="15"/>
    <d v="1899-12-30T13:48:00"/>
    <x v="2"/>
    <n v="973.7"/>
    <n v="4.7619047620000003"/>
    <n v="48.685000000000002"/>
    <n v="4.9000000000000004"/>
  </r>
  <r>
    <s v="263-12-5321"/>
    <x v="0"/>
    <x v="0"/>
    <x v="0"/>
    <x v="1"/>
    <x v="1"/>
    <n v="92.6"/>
    <n v="7"/>
    <n v="32.409999999999997"/>
    <n v="680.61"/>
    <x v="33"/>
    <d v="1899-12-30T12:52:00"/>
    <x v="2"/>
    <n v="648.20000000000005"/>
    <n v="4.7619047620000003"/>
    <n v="32.409999999999997"/>
    <n v="9.3000000000000007"/>
  </r>
  <r>
    <s v="702-72-0487"/>
    <x v="0"/>
    <x v="0"/>
    <x v="1"/>
    <x v="0"/>
    <x v="1"/>
    <n v="46.61"/>
    <n v="2"/>
    <n v="4.6609999999999996"/>
    <n v="97.881"/>
    <x v="84"/>
    <d v="1899-12-30T12:28:00"/>
    <x v="2"/>
    <n v="93.22"/>
    <n v="4.7619047620000003"/>
    <n v="4.6609999999999996"/>
    <n v="6.6"/>
  </r>
  <r>
    <s v="605-83-1050"/>
    <x v="2"/>
    <x v="2"/>
    <x v="1"/>
    <x v="1"/>
    <x v="5"/>
    <n v="27.18"/>
    <n v="2"/>
    <n v="2.718"/>
    <n v="57.078000000000003"/>
    <x v="20"/>
    <d v="1899-12-30T16:26:00"/>
    <x v="0"/>
    <n v="54.36"/>
    <n v="4.7619047620000003"/>
    <n v="2.718"/>
    <n v="4.3"/>
  </r>
  <r>
    <s v="443-60-9639"/>
    <x v="1"/>
    <x v="1"/>
    <x v="0"/>
    <x v="0"/>
    <x v="2"/>
    <n v="60.87"/>
    <n v="1"/>
    <n v="3.0434999999999999"/>
    <n v="63.913499999999999"/>
    <x v="46"/>
    <d v="1899-12-30T13:24:00"/>
    <x v="1"/>
    <n v="60.87"/>
    <n v="4.7619047620000003"/>
    <n v="3.0434999999999999"/>
    <n v="5.5"/>
  </r>
  <r>
    <s v="864-24-7918"/>
    <x v="0"/>
    <x v="0"/>
    <x v="0"/>
    <x v="0"/>
    <x v="3"/>
    <n v="24.49"/>
    <n v="10"/>
    <n v="12.244999999999999"/>
    <n v="257.14499999999998"/>
    <x v="70"/>
    <d v="1899-12-30T15:15:00"/>
    <x v="1"/>
    <n v="244.9"/>
    <n v="4.7619047620000003"/>
    <n v="12.244999999999999"/>
    <n v="8.1"/>
  </r>
  <r>
    <s v="359-94-5395"/>
    <x v="2"/>
    <x v="2"/>
    <x v="1"/>
    <x v="1"/>
    <x v="0"/>
    <n v="92.78"/>
    <n v="1"/>
    <n v="4.6390000000000002"/>
    <n v="97.418999999999997"/>
    <x v="20"/>
    <d v="1899-12-30T10:50:00"/>
    <x v="2"/>
    <n v="92.78"/>
    <n v="4.7619047620000003"/>
    <n v="4.6390000000000002"/>
    <n v="9.8000000000000007"/>
  </r>
  <r>
    <s v="401-09-4232"/>
    <x v="1"/>
    <x v="1"/>
    <x v="0"/>
    <x v="1"/>
    <x v="2"/>
    <n v="86.69"/>
    <n v="5"/>
    <n v="21.672499999999999"/>
    <n v="455.1225"/>
    <x v="48"/>
    <d v="1899-12-30T18:38:00"/>
    <x v="0"/>
    <n v="433.45"/>
    <n v="4.7619047620000003"/>
    <n v="21.672499999999999"/>
    <n v="9.4"/>
  </r>
  <r>
    <s v="751-15-6198"/>
    <x v="2"/>
    <x v="2"/>
    <x v="1"/>
    <x v="1"/>
    <x v="3"/>
    <n v="23.01"/>
    <n v="6"/>
    <n v="6.9029999999999996"/>
    <n v="144.96299999999999"/>
    <x v="52"/>
    <d v="1899-12-30T16:45:00"/>
    <x v="0"/>
    <n v="138.06"/>
    <n v="4.7619047620000003"/>
    <n v="6.9029999999999996"/>
    <n v="7.9"/>
  </r>
  <r>
    <s v="324-41-6833"/>
    <x v="1"/>
    <x v="1"/>
    <x v="0"/>
    <x v="0"/>
    <x v="1"/>
    <n v="30.2"/>
    <n v="8"/>
    <n v="12.08"/>
    <n v="253.68"/>
    <x v="2"/>
    <d v="1899-12-30T19:30:00"/>
    <x v="0"/>
    <n v="241.6"/>
    <n v="4.7619047620000003"/>
    <n v="12.08"/>
    <n v="5.0999999999999996"/>
  </r>
  <r>
    <s v="474-33-8305"/>
    <x v="1"/>
    <x v="1"/>
    <x v="0"/>
    <x v="1"/>
    <x v="5"/>
    <n v="67.39"/>
    <n v="7"/>
    <n v="23.586500000000001"/>
    <n v="495.31650000000002"/>
    <x v="28"/>
    <d v="1899-12-30T13:23:00"/>
    <x v="0"/>
    <n v="471.73"/>
    <n v="4.7619047620000003"/>
    <n v="23.586500000000001"/>
    <n v="6.9"/>
  </r>
  <r>
    <s v="759-29-9521"/>
    <x v="0"/>
    <x v="0"/>
    <x v="0"/>
    <x v="0"/>
    <x v="5"/>
    <n v="48.96"/>
    <n v="9"/>
    <n v="22.032"/>
    <n v="462.67200000000003"/>
    <x v="31"/>
    <d v="1899-12-30T11:27:00"/>
    <x v="1"/>
    <n v="440.64"/>
    <n v="4.7619047620000003"/>
    <n v="22.032"/>
    <n v="8"/>
  </r>
  <r>
    <s v="831-81-6575"/>
    <x v="2"/>
    <x v="2"/>
    <x v="0"/>
    <x v="0"/>
    <x v="1"/>
    <n v="75.59"/>
    <n v="9"/>
    <n v="34.015500000000003"/>
    <n v="714.32550000000003"/>
    <x v="55"/>
    <d v="1899-12-30T11:12:00"/>
    <x v="1"/>
    <n v="680.31"/>
    <n v="4.7619047620000003"/>
    <n v="34.015500000000003"/>
    <n v="8"/>
  </r>
  <r>
    <s v="220-68-6701"/>
    <x v="0"/>
    <x v="0"/>
    <x v="1"/>
    <x v="0"/>
    <x v="2"/>
    <n v="77.47"/>
    <n v="4"/>
    <n v="15.494"/>
    <n v="325.37400000000002"/>
    <x v="85"/>
    <d v="1899-12-30T16:36:00"/>
    <x v="1"/>
    <n v="309.88"/>
    <n v="4.7619047620000003"/>
    <n v="15.494"/>
    <n v="4.2"/>
  </r>
  <r>
    <s v="618-34-8551"/>
    <x v="0"/>
    <x v="0"/>
    <x v="1"/>
    <x v="0"/>
    <x v="3"/>
    <n v="93.18"/>
    <n v="2"/>
    <n v="9.3179999999999996"/>
    <n v="195.678"/>
    <x v="65"/>
    <d v="1899-12-30T18:41:00"/>
    <x v="2"/>
    <n v="186.36"/>
    <n v="4.7619047620000003"/>
    <n v="9.3179999999999996"/>
    <n v="8.5"/>
  </r>
  <r>
    <s v="257-60-7754"/>
    <x v="0"/>
    <x v="0"/>
    <x v="1"/>
    <x v="0"/>
    <x v="1"/>
    <n v="50.23"/>
    <n v="4"/>
    <n v="10.045999999999999"/>
    <n v="210.96600000000001"/>
    <x v="66"/>
    <d v="1899-12-30T17:12:00"/>
    <x v="1"/>
    <n v="200.92"/>
    <n v="4.7619047620000003"/>
    <n v="10.045999999999999"/>
    <n v="9"/>
  </r>
  <r>
    <s v="559-61-5987"/>
    <x v="2"/>
    <x v="2"/>
    <x v="1"/>
    <x v="0"/>
    <x v="0"/>
    <n v="17.75"/>
    <n v="1"/>
    <n v="0.88749999999999996"/>
    <n v="18.637499999999999"/>
    <x v="78"/>
    <d v="1899-12-30T10:38:00"/>
    <x v="1"/>
    <n v="17.75"/>
    <n v="4.7619047620000003"/>
    <n v="0.88749999999999996"/>
    <n v="8.6"/>
  </r>
  <r>
    <s v="189-55-2313"/>
    <x v="1"/>
    <x v="1"/>
    <x v="1"/>
    <x v="0"/>
    <x v="5"/>
    <n v="62.18"/>
    <n v="10"/>
    <n v="31.09"/>
    <n v="652.89"/>
    <x v="82"/>
    <d v="1899-12-30T10:33:00"/>
    <x v="0"/>
    <n v="621.79999999999995"/>
    <n v="4.7619047620000003"/>
    <n v="31.09"/>
    <n v="6"/>
  </r>
  <r>
    <s v="565-91-4567"/>
    <x v="2"/>
    <x v="2"/>
    <x v="1"/>
    <x v="1"/>
    <x v="0"/>
    <n v="10.75"/>
    <n v="8"/>
    <n v="4.3"/>
    <n v="90.3"/>
    <x v="20"/>
    <d v="1899-12-30T14:38:00"/>
    <x v="0"/>
    <n v="86"/>
    <n v="4.7619047620000003"/>
    <n v="4.3"/>
    <n v="6.2"/>
  </r>
  <r>
    <s v="380-60-5336"/>
    <x v="0"/>
    <x v="0"/>
    <x v="1"/>
    <x v="0"/>
    <x v="1"/>
    <n v="40.26"/>
    <n v="10"/>
    <n v="20.13"/>
    <n v="422.73"/>
    <x v="7"/>
    <d v="1899-12-30T18:06:00"/>
    <x v="2"/>
    <n v="402.6"/>
    <n v="4.7619047620000003"/>
    <n v="20.13"/>
    <n v="5"/>
  </r>
  <r>
    <s v="815-04-6282"/>
    <x v="1"/>
    <x v="1"/>
    <x v="0"/>
    <x v="0"/>
    <x v="3"/>
    <n v="64.97"/>
    <n v="5"/>
    <n v="16.2425"/>
    <n v="341.09249999999997"/>
    <x v="4"/>
    <d v="1899-12-30T12:52:00"/>
    <x v="2"/>
    <n v="324.85000000000002"/>
    <n v="4.7619047620000003"/>
    <n v="16.2425"/>
    <n v="6.5"/>
  </r>
  <r>
    <s v="674-56-6360"/>
    <x v="0"/>
    <x v="0"/>
    <x v="1"/>
    <x v="1"/>
    <x v="1"/>
    <n v="95.15"/>
    <n v="1"/>
    <n v="4.7575000000000003"/>
    <n v="99.907499999999999"/>
    <x v="23"/>
    <d v="1899-12-30T14:00:00"/>
    <x v="1"/>
    <n v="95.15"/>
    <n v="4.7619047620000003"/>
    <n v="4.7575000000000003"/>
    <n v="6"/>
  </r>
  <r>
    <s v="778-34-2523"/>
    <x v="0"/>
    <x v="0"/>
    <x v="0"/>
    <x v="0"/>
    <x v="1"/>
    <n v="48.62"/>
    <n v="8"/>
    <n v="19.448"/>
    <n v="408.40800000000002"/>
    <x v="46"/>
    <d v="1899-12-30T10:57:00"/>
    <x v="1"/>
    <n v="388.96"/>
    <n v="4.7619047620000003"/>
    <n v="19.448"/>
    <n v="5"/>
  </r>
  <r>
    <s v="499-27-7781"/>
    <x v="2"/>
    <x v="2"/>
    <x v="1"/>
    <x v="0"/>
    <x v="4"/>
    <n v="53.21"/>
    <n v="8"/>
    <n v="21.283999999999999"/>
    <n v="446.964"/>
    <x v="86"/>
    <d v="1899-12-30T16:45:00"/>
    <x v="0"/>
    <n v="425.68"/>
    <n v="4.7619047620000003"/>
    <n v="21.283999999999999"/>
    <n v="5"/>
  </r>
  <r>
    <s v="477-59-2456"/>
    <x v="1"/>
    <x v="1"/>
    <x v="1"/>
    <x v="0"/>
    <x v="5"/>
    <n v="45.44"/>
    <n v="7"/>
    <n v="15.904"/>
    <n v="333.98399999999998"/>
    <x v="54"/>
    <d v="1899-12-30T11:15:00"/>
    <x v="1"/>
    <n v="318.08"/>
    <n v="4.7619047620000003"/>
    <n v="15.904"/>
    <n v="9.1999999999999993"/>
  </r>
  <r>
    <s v="832-51-6761"/>
    <x v="0"/>
    <x v="0"/>
    <x v="1"/>
    <x v="1"/>
    <x v="4"/>
    <n v="33.880000000000003"/>
    <n v="8"/>
    <n v="13.552"/>
    <n v="284.59199999999998"/>
    <x v="64"/>
    <d v="1899-12-30T20:29:00"/>
    <x v="0"/>
    <n v="271.04000000000002"/>
    <n v="4.7619047620000003"/>
    <n v="13.552"/>
    <n v="9.6"/>
  </r>
  <r>
    <s v="869-11-3082"/>
    <x v="2"/>
    <x v="2"/>
    <x v="0"/>
    <x v="1"/>
    <x v="0"/>
    <n v="96.16"/>
    <n v="4"/>
    <n v="19.231999999999999"/>
    <n v="403.87200000000001"/>
    <x v="3"/>
    <d v="1899-12-30T20:03:00"/>
    <x v="2"/>
    <n v="384.64"/>
    <n v="4.7619047620000003"/>
    <n v="19.231999999999999"/>
    <n v="8.4"/>
  </r>
  <r>
    <s v="190-59-3964"/>
    <x v="2"/>
    <x v="2"/>
    <x v="0"/>
    <x v="1"/>
    <x v="4"/>
    <n v="47.16"/>
    <n v="5"/>
    <n v="11.79"/>
    <n v="247.59"/>
    <x v="36"/>
    <d v="1899-12-30T14:35:00"/>
    <x v="2"/>
    <n v="235.8"/>
    <n v="4.7619047620000003"/>
    <n v="11.79"/>
    <n v="6"/>
  </r>
  <r>
    <s v="366-43-6862"/>
    <x v="2"/>
    <x v="2"/>
    <x v="1"/>
    <x v="1"/>
    <x v="1"/>
    <n v="52.89"/>
    <n v="4"/>
    <n v="10.577999999999999"/>
    <n v="222.13800000000001"/>
    <x v="5"/>
    <d v="1899-12-30T16:32:00"/>
    <x v="0"/>
    <n v="211.56"/>
    <n v="4.7619047620000003"/>
    <n v="10.577999999999999"/>
    <n v="6.7"/>
  </r>
  <r>
    <s v="186-43-8965"/>
    <x v="0"/>
    <x v="0"/>
    <x v="0"/>
    <x v="0"/>
    <x v="2"/>
    <n v="47.68"/>
    <n v="2"/>
    <n v="4.7679999999999998"/>
    <n v="100.128"/>
    <x v="7"/>
    <d v="1899-12-30T10:10:00"/>
    <x v="2"/>
    <n v="95.36"/>
    <n v="4.7619047620000003"/>
    <n v="4.7679999999999998"/>
    <n v="4.0999999999999996"/>
  </r>
  <r>
    <s v="784-21-9238"/>
    <x v="1"/>
    <x v="1"/>
    <x v="0"/>
    <x v="1"/>
    <x v="3"/>
    <n v="10.17"/>
    <n v="1"/>
    <n v="0.50849999999999995"/>
    <n v="10.6785"/>
    <x v="13"/>
    <d v="1899-12-30T14:15:00"/>
    <x v="1"/>
    <n v="10.17"/>
    <n v="4.7619047620000003"/>
    <n v="0.50849999999999995"/>
    <n v="5.9"/>
  </r>
  <r>
    <s v="276-75-6884"/>
    <x v="0"/>
    <x v="0"/>
    <x v="1"/>
    <x v="0"/>
    <x v="0"/>
    <n v="68.709999999999994"/>
    <n v="3"/>
    <n v="10.3065"/>
    <n v="216.4365"/>
    <x v="31"/>
    <d v="1899-12-30T10:05:00"/>
    <x v="1"/>
    <n v="206.13"/>
    <n v="4.7619047620000003"/>
    <n v="10.3065"/>
    <n v="8.6999999999999993"/>
  </r>
  <r>
    <s v="109-86-4363"/>
    <x v="2"/>
    <x v="2"/>
    <x v="0"/>
    <x v="0"/>
    <x v="3"/>
    <n v="60.08"/>
    <n v="7"/>
    <n v="21.027999999999999"/>
    <n v="441.58800000000002"/>
    <x v="44"/>
    <d v="1899-12-30T11:36:00"/>
    <x v="2"/>
    <n v="420.56"/>
    <n v="4.7619047620000003"/>
    <n v="21.027999999999999"/>
    <n v="4.5"/>
  </r>
  <r>
    <s v="569-76-2760"/>
    <x v="0"/>
    <x v="0"/>
    <x v="0"/>
    <x v="0"/>
    <x v="3"/>
    <n v="22.01"/>
    <n v="4"/>
    <n v="4.4020000000000001"/>
    <n v="92.441999999999993"/>
    <x v="71"/>
    <d v="1899-12-30T18:15:00"/>
    <x v="2"/>
    <n v="88.04"/>
    <n v="4.7619047620000003"/>
    <n v="4.4020000000000001"/>
    <n v="6.6"/>
  </r>
  <r>
    <s v="222-42-0244"/>
    <x v="2"/>
    <x v="2"/>
    <x v="0"/>
    <x v="0"/>
    <x v="0"/>
    <n v="72.11"/>
    <n v="9"/>
    <n v="32.4495"/>
    <n v="681.43949999999995"/>
    <x v="26"/>
    <d v="1899-12-30T13:53:00"/>
    <x v="2"/>
    <n v="648.99"/>
    <n v="4.7619047620000003"/>
    <n v="32.4495"/>
    <n v="7.7"/>
  </r>
  <r>
    <s v="760-53-9233"/>
    <x v="0"/>
    <x v="0"/>
    <x v="0"/>
    <x v="1"/>
    <x v="5"/>
    <n v="41.28"/>
    <n v="3"/>
    <n v="6.1920000000000002"/>
    <n v="130.03200000000001"/>
    <x v="58"/>
    <d v="1899-12-30T18:37:00"/>
    <x v="2"/>
    <n v="123.84"/>
    <n v="4.7619047620000003"/>
    <n v="6.1920000000000002"/>
    <n v="8.5"/>
  </r>
  <r>
    <s v="538-22-0304"/>
    <x v="1"/>
    <x v="1"/>
    <x v="1"/>
    <x v="1"/>
    <x v="1"/>
    <n v="64.95"/>
    <n v="10"/>
    <n v="32.475000000000001"/>
    <n v="681.97500000000002"/>
    <x v="62"/>
    <d v="1899-12-30T18:27:00"/>
    <x v="1"/>
    <n v="649.5"/>
    <n v="4.7619047620000003"/>
    <n v="32.475000000000001"/>
    <n v="5.2"/>
  </r>
  <r>
    <s v="416-17-9926"/>
    <x v="0"/>
    <x v="0"/>
    <x v="0"/>
    <x v="0"/>
    <x v="1"/>
    <n v="74.22"/>
    <n v="10"/>
    <n v="37.11"/>
    <n v="779.31"/>
    <x v="17"/>
    <d v="1899-12-30T14:42:00"/>
    <x v="2"/>
    <n v="742.2"/>
    <n v="4.7619047620000003"/>
    <n v="37.11"/>
    <n v="4.3"/>
  </r>
  <r>
    <s v="237-44-6163"/>
    <x v="0"/>
    <x v="0"/>
    <x v="1"/>
    <x v="1"/>
    <x v="1"/>
    <n v="10.56"/>
    <n v="8"/>
    <n v="4.2240000000000002"/>
    <n v="88.703999999999994"/>
    <x v="46"/>
    <d v="1899-12-30T17:43:00"/>
    <x v="1"/>
    <n v="84.48"/>
    <n v="4.7619047620000003"/>
    <n v="4.2240000000000002"/>
    <n v="7.6"/>
  </r>
  <r>
    <s v="636-17-0325"/>
    <x v="2"/>
    <x v="2"/>
    <x v="1"/>
    <x v="1"/>
    <x v="0"/>
    <n v="62.57"/>
    <n v="4"/>
    <n v="12.513999999999999"/>
    <n v="262.79399999999998"/>
    <x v="6"/>
    <d v="1899-12-30T18:37:00"/>
    <x v="1"/>
    <n v="250.28"/>
    <n v="4.7619047620000003"/>
    <n v="12.513999999999999"/>
    <n v="9.5"/>
  </r>
  <r>
    <s v="343-75-9322"/>
    <x v="2"/>
    <x v="2"/>
    <x v="0"/>
    <x v="0"/>
    <x v="3"/>
    <n v="11.85"/>
    <n v="8"/>
    <n v="4.74"/>
    <n v="99.54"/>
    <x v="51"/>
    <d v="1899-12-30T16:34:00"/>
    <x v="1"/>
    <n v="94.8"/>
    <n v="4.7619047620000003"/>
    <n v="4.74"/>
    <n v="4.0999999999999996"/>
  </r>
  <r>
    <s v="528-14-9470"/>
    <x v="0"/>
    <x v="0"/>
    <x v="0"/>
    <x v="1"/>
    <x v="0"/>
    <n v="91.3"/>
    <n v="1"/>
    <n v="4.5650000000000004"/>
    <n v="95.864999999999995"/>
    <x v="44"/>
    <d v="1899-12-30T14:42:00"/>
    <x v="0"/>
    <n v="91.3"/>
    <n v="4.7619047620000003"/>
    <n v="4.5650000000000004"/>
    <n v="9.1999999999999993"/>
  </r>
  <r>
    <s v="427-45-9297"/>
    <x v="2"/>
    <x v="2"/>
    <x v="0"/>
    <x v="0"/>
    <x v="2"/>
    <n v="40.729999999999997"/>
    <n v="7"/>
    <n v="14.2555"/>
    <n v="299.3655"/>
    <x v="41"/>
    <d v="1899-12-30T11:01:00"/>
    <x v="0"/>
    <n v="285.11"/>
    <n v="4.7619047620000003"/>
    <n v="14.2555"/>
    <n v="5.4"/>
  </r>
  <r>
    <s v="807-34-3742"/>
    <x v="0"/>
    <x v="0"/>
    <x v="1"/>
    <x v="1"/>
    <x v="5"/>
    <n v="52.38"/>
    <n v="1"/>
    <n v="2.6190000000000002"/>
    <n v="54.999000000000002"/>
    <x v="58"/>
    <d v="1899-12-30T19:44:00"/>
    <x v="1"/>
    <n v="52.38"/>
    <n v="4.7619047620000003"/>
    <n v="2.6190000000000002"/>
    <n v="5.8"/>
  </r>
  <r>
    <s v="288-62-1085"/>
    <x v="0"/>
    <x v="0"/>
    <x v="0"/>
    <x v="1"/>
    <x v="5"/>
    <n v="38.54"/>
    <n v="5"/>
    <n v="9.6349999999999998"/>
    <n v="202.33500000000001"/>
    <x v="51"/>
    <d v="1899-12-30T13:34:00"/>
    <x v="0"/>
    <n v="192.7"/>
    <n v="4.7619047620000003"/>
    <n v="9.6349999999999998"/>
    <n v="5.6"/>
  </r>
  <r>
    <s v="670-71-7306"/>
    <x v="2"/>
    <x v="2"/>
    <x v="1"/>
    <x v="1"/>
    <x v="3"/>
    <n v="44.63"/>
    <n v="6"/>
    <n v="13.388999999999999"/>
    <n v="281.16899999999998"/>
    <x v="56"/>
    <d v="1899-12-30T20:08:00"/>
    <x v="2"/>
    <n v="267.77999999999997"/>
    <n v="4.7619047620000003"/>
    <n v="13.388999999999999"/>
    <n v="5.0999999999999996"/>
  </r>
  <r>
    <s v="660-29-7083"/>
    <x v="1"/>
    <x v="1"/>
    <x v="1"/>
    <x v="1"/>
    <x v="1"/>
    <n v="55.87"/>
    <n v="10"/>
    <n v="27.934999999999999"/>
    <n v="586.63499999999999"/>
    <x v="15"/>
    <d v="1899-12-30T15:01:00"/>
    <x v="1"/>
    <n v="558.70000000000005"/>
    <n v="4.7619047620000003"/>
    <n v="27.934999999999999"/>
    <n v="5.8"/>
  </r>
  <r>
    <s v="271-77-8740"/>
    <x v="1"/>
    <x v="1"/>
    <x v="0"/>
    <x v="0"/>
    <x v="3"/>
    <n v="29.22"/>
    <n v="6"/>
    <n v="8.766"/>
    <n v="184.08600000000001"/>
    <x v="17"/>
    <d v="1899-12-30T11:40:00"/>
    <x v="0"/>
    <n v="175.32"/>
    <n v="4.7619047620000003"/>
    <n v="8.766"/>
    <n v="5"/>
  </r>
  <r>
    <s v="497-36-0989"/>
    <x v="0"/>
    <x v="0"/>
    <x v="1"/>
    <x v="1"/>
    <x v="5"/>
    <n v="51.94"/>
    <n v="3"/>
    <n v="7.7910000000000004"/>
    <n v="163.61099999999999"/>
    <x v="42"/>
    <d v="1899-12-30T15:21:00"/>
    <x v="1"/>
    <n v="155.82"/>
    <n v="4.7619047620000003"/>
    <n v="7.7910000000000004"/>
    <n v="7.9"/>
  </r>
  <r>
    <s v="291-59-1384"/>
    <x v="2"/>
    <x v="2"/>
    <x v="1"/>
    <x v="1"/>
    <x v="1"/>
    <n v="60.3"/>
    <n v="1"/>
    <n v="3.0150000000000001"/>
    <n v="63.314999999999998"/>
    <x v="38"/>
    <d v="1899-12-30T17:38:00"/>
    <x v="1"/>
    <n v="60.3"/>
    <n v="4.7619047620000003"/>
    <n v="3.0150000000000001"/>
    <n v="6"/>
  </r>
  <r>
    <s v="860-73-6466"/>
    <x v="0"/>
    <x v="0"/>
    <x v="0"/>
    <x v="0"/>
    <x v="3"/>
    <n v="39.47"/>
    <n v="2"/>
    <n v="3.9470000000000001"/>
    <n v="82.887"/>
    <x v="22"/>
    <d v="1899-12-30T16:16:00"/>
    <x v="2"/>
    <n v="78.94"/>
    <n v="4.7619047620000003"/>
    <n v="3.9470000000000001"/>
    <n v="5"/>
  </r>
  <r>
    <s v="549-23-9016"/>
    <x v="1"/>
    <x v="1"/>
    <x v="0"/>
    <x v="0"/>
    <x v="4"/>
    <n v="14.87"/>
    <n v="2"/>
    <n v="1.4870000000000001"/>
    <n v="31.227"/>
    <x v="77"/>
    <d v="1899-12-30T18:15:00"/>
    <x v="2"/>
    <n v="29.74"/>
    <n v="4.7619047620000003"/>
    <n v="1.4870000000000001"/>
    <n v="8.9"/>
  </r>
  <r>
    <s v="896-34-0956"/>
    <x v="0"/>
    <x v="0"/>
    <x v="1"/>
    <x v="1"/>
    <x v="5"/>
    <n v="21.32"/>
    <n v="1"/>
    <n v="1.0660000000000001"/>
    <n v="22.385999999999999"/>
    <x v="53"/>
    <d v="1899-12-30T12:43:00"/>
    <x v="1"/>
    <n v="21.32"/>
    <n v="4.7619047620000003"/>
    <n v="1.0660000000000001"/>
    <n v="5.9"/>
  </r>
  <r>
    <s v="804-38-3935"/>
    <x v="0"/>
    <x v="0"/>
    <x v="0"/>
    <x v="1"/>
    <x v="1"/>
    <n v="93.78"/>
    <n v="3"/>
    <n v="14.067"/>
    <n v="295.40699999999998"/>
    <x v="74"/>
    <d v="1899-12-30T11:32:00"/>
    <x v="2"/>
    <n v="281.33999999999997"/>
    <n v="4.7619047620000003"/>
    <n v="14.067"/>
    <n v="5.9"/>
  </r>
  <r>
    <s v="585-90-0249"/>
    <x v="0"/>
    <x v="0"/>
    <x v="0"/>
    <x v="1"/>
    <x v="1"/>
    <n v="73.260000000000005"/>
    <n v="1"/>
    <n v="3.6629999999999998"/>
    <n v="76.923000000000002"/>
    <x v="3"/>
    <d v="1899-12-30T18:08:00"/>
    <x v="0"/>
    <n v="73.260000000000005"/>
    <n v="4.7619047620000003"/>
    <n v="3.6629999999999998"/>
    <n v="9.6999999999999993"/>
  </r>
  <r>
    <s v="862-29-5914"/>
    <x v="1"/>
    <x v="1"/>
    <x v="1"/>
    <x v="0"/>
    <x v="3"/>
    <n v="22.38"/>
    <n v="1"/>
    <n v="1.119"/>
    <n v="23.498999999999999"/>
    <x v="74"/>
    <d v="1899-12-30T17:08:00"/>
    <x v="2"/>
    <n v="22.38"/>
    <n v="4.7619047620000003"/>
    <n v="1.119"/>
    <n v="8.6"/>
  </r>
  <r>
    <s v="845-94-6841"/>
    <x v="1"/>
    <x v="1"/>
    <x v="0"/>
    <x v="0"/>
    <x v="4"/>
    <n v="72.88"/>
    <n v="9"/>
    <n v="32.795999999999999"/>
    <n v="688.71600000000001"/>
    <x v="66"/>
    <d v="1899-12-30T19:38:00"/>
    <x v="1"/>
    <n v="655.92"/>
    <n v="4.7619047620000003"/>
    <n v="32.795999999999999"/>
    <n v="4"/>
  </r>
  <r>
    <s v="125-45-2293"/>
    <x v="0"/>
    <x v="0"/>
    <x v="1"/>
    <x v="0"/>
    <x v="5"/>
    <n v="99.1"/>
    <n v="6"/>
    <n v="29.73"/>
    <n v="624.33000000000004"/>
    <x v="64"/>
    <d v="1899-12-30T13:11:00"/>
    <x v="1"/>
    <n v="594.6"/>
    <n v="4.7619047620000003"/>
    <n v="29.73"/>
    <n v="4.2"/>
  </r>
  <r>
    <s v="843-73-4724"/>
    <x v="0"/>
    <x v="0"/>
    <x v="1"/>
    <x v="1"/>
    <x v="5"/>
    <n v="74.099999999999994"/>
    <n v="1"/>
    <n v="3.7050000000000001"/>
    <n v="77.805000000000007"/>
    <x v="25"/>
    <d v="1899-12-30T11:05:00"/>
    <x v="1"/>
    <n v="74.099999999999994"/>
    <n v="4.7619047620000003"/>
    <n v="3.7050000000000001"/>
    <n v="9.1999999999999993"/>
  </r>
  <r>
    <s v="409-33-9708"/>
    <x v="0"/>
    <x v="0"/>
    <x v="1"/>
    <x v="0"/>
    <x v="5"/>
    <n v="98.48"/>
    <n v="2"/>
    <n v="9.8480000000000008"/>
    <n v="206.80799999999999"/>
    <x v="88"/>
    <d v="1899-12-30T10:12:00"/>
    <x v="0"/>
    <n v="196.96"/>
    <n v="4.7619047620000003"/>
    <n v="9.8480000000000008"/>
    <n v="9.1999999999999993"/>
  </r>
  <r>
    <s v="658-66-3967"/>
    <x v="1"/>
    <x v="1"/>
    <x v="1"/>
    <x v="1"/>
    <x v="0"/>
    <n v="53.19"/>
    <n v="7"/>
    <n v="18.616499999999998"/>
    <n v="390.94650000000001"/>
    <x v="78"/>
    <d v="1899-12-30T15:42:00"/>
    <x v="0"/>
    <n v="372.33"/>
    <n v="4.7619047620000003"/>
    <n v="18.616499999999998"/>
    <n v="5"/>
  </r>
  <r>
    <s v="866-70-2814"/>
    <x v="2"/>
    <x v="2"/>
    <x v="1"/>
    <x v="0"/>
    <x v="1"/>
    <n v="52.79"/>
    <n v="10"/>
    <n v="26.395"/>
    <n v="554.29499999999996"/>
    <x v="6"/>
    <d v="1899-12-30T11:58:00"/>
    <x v="0"/>
    <n v="527.9"/>
    <n v="4.7619047620000003"/>
    <n v="26.395"/>
    <n v="10"/>
  </r>
  <r>
    <s v="160-22-2687"/>
    <x v="0"/>
    <x v="0"/>
    <x v="0"/>
    <x v="0"/>
    <x v="0"/>
    <n v="95.95"/>
    <n v="5"/>
    <n v="23.987500000000001"/>
    <n v="503.73750000000001"/>
    <x v="54"/>
    <d v="1899-12-30T14:21:00"/>
    <x v="0"/>
    <n v="479.75"/>
    <n v="4.7619047620000003"/>
    <n v="23.987500000000001"/>
    <n v="8.8000000000000007"/>
  </r>
  <r>
    <s v="895-03-6665"/>
    <x v="2"/>
    <x v="2"/>
    <x v="1"/>
    <x v="0"/>
    <x v="5"/>
    <n v="36.51"/>
    <n v="9"/>
    <n v="16.429500000000001"/>
    <n v="345.01949999999999"/>
    <x v="69"/>
    <d v="1899-12-30T10:52:00"/>
    <x v="1"/>
    <n v="328.59"/>
    <n v="4.7619047620000003"/>
    <n v="16.429500000000001"/>
    <n v="4.2"/>
  </r>
  <r>
    <s v="770-42-8960"/>
    <x v="2"/>
    <x v="2"/>
    <x v="1"/>
    <x v="1"/>
    <x v="4"/>
    <n v="21.12"/>
    <n v="8"/>
    <n v="8.4480000000000004"/>
    <n v="177.40799999999999"/>
    <x v="17"/>
    <d v="1899-12-30T19:31:00"/>
    <x v="1"/>
    <n v="168.96"/>
    <n v="4.7619047620000003"/>
    <n v="8.4480000000000004"/>
    <n v="6.3"/>
  </r>
  <r>
    <s v="748-45-2862"/>
    <x v="0"/>
    <x v="0"/>
    <x v="0"/>
    <x v="0"/>
    <x v="2"/>
    <n v="28.31"/>
    <n v="4"/>
    <n v="5.6619999999999999"/>
    <n v="118.902"/>
    <x v="37"/>
    <d v="1899-12-30T18:35:00"/>
    <x v="1"/>
    <n v="113.24"/>
    <n v="4.7619047620000003"/>
    <n v="5.6619999999999999"/>
    <n v="8.1999999999999993"/>
  </r>
  <r>
    <s v="234-36-2483"/>
    <x v="2"/>
    <x v="2"/>
    <x v="1"/>
    <x v="1"/>
    <x v="0"/>
    <n v="57.59"/>
    <n v="6"/>
    <n v="17.277000000000001"/>
    <n v="362.81700000000001"/>
    <x v="42"/>
    <d v="1899-12-30T13:51:00"/>
    <x v="1"/>
    <n v="345.54"/>
    <n v="4.7619047620000003"/>
    <n v="17.277000000000001"/>
    <n v="5.0999999999999996"/>
  </r>
  <r>
    <s v="316-66-3011"/>
    <x v="0"/>
    <x v="0"/>
    <x v="0"/>
    <x v="0"/>
    <x v="4"/>
    <n v="47.63"/>
    <n v="9"/>
    <n v="21.433499999999999"/>
    <n v="450.1035"/>
    <x v="54"/>
    <d v="1899-12-30T12:35:00"/>
    <x v="1"/>
    <n v="428.67"/>
    <n v="4.7619047620000003"/>
    <n v="21.433499999999999"/>
    <n v="5"/>
  </r>
  <r>
    <s v="848-95-6252"/>
    <x v="1"/>
    <x v="1"/>
    <x v="0"/>
    <x v="0"/>
    <x v="2"/>
    <n v="86.27"/>
    <n v="1"/>
    <n v="4.3135000000000003"/>
    <n v="90.583500000000001"/>
    <x v="9"/>
    <d v="1899-12-30T13:24:00"/>
    <x v="0"/>
    <n v="86.27"/>
    <n v="4.7619047620000003"/>
    <n v="4.3135000000000003"/>
    <n v="7"/>
  </r>
  <r>
    <s v="840-76-5966"/>
    <x v="0"/>
    <x v="0"/>
    <x v="0"/>
    <x v="1"/>
    <x v="3"/>
    <n v="12.76"/>
    <n v="2"/>
    <n v="1.276"/>
    <n v="26.795999999999999"/>
    <x v="66"/>
    <d v="1899-12-30T18:06:00"/>
    <x v="0"/>
    <n v="25.52"/>
    <n v="4.7619047620000003"/>
    <n v="1.276"/>
    <n v="7.8"/>
  </r>
  <r>
    <s v="152-03-4217"/>
    <x v="2"/>
    <x v="2"/>
    <x v="1"/>
    <x v="0"/>
    <x v="2"/>
    <n v="11.28"/>
    <n v="9"/>
    <n v="5.0759999999999996"/>
    <n v="106.596"/>
    <x v="85"/>
    <d v="1899-12-30T11:55:00"/>
    <x v="2"/>
    <n v="101.52"/>
    <n v="4.7619047620000003"/>
    <n v="5.0759999999999996"/>
    <n v="4.3"/>
  </r>
  <r>
    <s v="533-66-5566"/>
    <x v="2"/>
    <x v="2"/>
    <x v="1"/>
    <x v="0"/>
    <x v="2"/>
    <n v="51.07"/>
    <n v="7"/>
    <n v="17.874500000000001"/>
    <n v="375.36450000000002"/>
    <x v="52"/>
    <d v="1899-12-30T11:42:00"/>
    <x v="1"/>
    <n v="357.49"/>
    <n v="4.7619047620000003"/>
    <n v="17.874500000000001"/>
    <n v="7"/>
  </r>
  <r>
    <s v="124-31-1458"/>
    <x v="0"/>
    <x v="0"/>
    <x v="0"/>
    <x v="0"/>
    <x v="1"/>
    <n v="79.59"/>
    <n v="3"/>
    <n v="11.938499999999999"/>
    <n v="250.70849999999999"/>
    <x v="66"/>
    <d v="1899-12-30T14:30:00"/>
    <x v="1"/>
    <n v="238.77"/>
    <n v="4.7619047620000003"/>
    <n v="11.938499999999999"/>
    <n v="6.6"/>
  </r>
  <r>
    <s v="176-78-1170"/>
    <x v="1"/>
    <x v="1"/>
    <x v="0"/>
    <x v="1"/>
    <x v="0"/>
    <n v="33.81"/>
    <n v="3"/>
    <n v="5.0715000000000003"/>
    <n v="106.50149999999999"/>
    <x v="53"/>
    <d v="1899-12-30T15:11:00"/>
    <x v="0"/>
    <n v="101.43"/>
    <n v="4.7619047620000003"/>
    <n v="5.0715000000000003"/>
    <n v="7.3"/>
  </r>
  <r>
    <s v="361-59-0574"/>
    <x v="2"/>
    <x v="2"/>
    <x v="0"/>
    <x v="1"/>
    <x v="3"/>
    <n v="90.53"/>
    <n v="8"/>
    <n v="36.212000000000003"/>
    <n v="760.452"/>
    <x v="20"/>
    <d v="1899-12-30T14:48:00"/>
    <x v="2"/>
    <n v="724.24"/>
    <n v="4.7619047620000003"/>
    <n v="36.212000000000003"/>
    <n v="6.5"/>
  </r>
  <r>
    <s v="101-81-4070"/>
    <x v="1"/>
    <x v="1"/>
    <x v="0"/>
    <x v="0"/>
    <x v="0"/>
    <n v="62.82"/>
    <n v="2"/>
    <n v="6.282"/>
    <n v="131.922"/>
    <x v="29"/>
    <d v="1899-12-30T12:36:00"/>
    <x v="0"/>
    <n v="125.64"/>
    <n v="4.7619047620000003"/>
    <n v="6.282"/>
    <n v="4.9000000000000004"/>
  </r>
  <r>
    <s v="631-34-1880"/>
    <x v="1"/>
    <x v="1"/>
    <x v="0"/>
    <x v="1"/>
    <x v="4"/>
    <n v="24.31"/>
    <n v="3"/>
    <n v="3.6465000000000001"/>
    <n v="76.576499999999996"/>
    <x v="66"/>
    <d v="1899-12-30T19:09:00"/>
    <x v="2"/>
    <n v="72.930000000000007"/>
    <n v="4.7619047620000003"/>
    <n v="3.6465000000000001"/>
    <n v="4.3"/>
  </r>
  <r>
    <s v="852-82-2749"/>
    <x v="0"/>
    <x v="0"/>
    <x v="1"/>
    <x v="1"/>
    <x v="3"/>
    <n v="64.59"/>
    <n v="4"/>
    <n v="12.917999999999999"/>
    <n v="271.27800000000002"/>
    <x v="47"/>
    <d v="1899-12-30T13:35:00"/>
    <x v="0"/>
    <n v="258.36"/>
    <n v="4.7619047620000003"/>
    <n v="12.917999999999999"/>
    <n v="9.3000000000000007"/>
  </r>
  <r>
    <s v="873-14-6353"/>
    <x v="0"/>
    <x v="0"/>
    <x v="0"/>
    <x v="1"/>
    <x v="4"/>
    <n v="24.82"/>
    <n v="7"/>
    <n v="8.6869999999999994"/>
    <n v="182.42699999999999"/>
    <x v="69"/>
    <d v="1899-12-30T10:33:00"/>
    <x v="2"/>
    <n v="173.74"/>
    <n v="4.7619047620000003"/>
    <n v="8.6869999999999994"/>
    <n v="7.1"/>
  </r>
  <r>
    <s v="584-66-4073"/>
    <x v="1"/>
    <x v="1"/>
    <x v="1"/>
    <x v="1"/>
    <x v="5"/>
    <n v="56.5"/>
    <n v="1"/>
    <n v="2.8250000000000002"/>
    <n v="59.325000000000003"/>
    <x v="45"/>
    <d v="1899-12-30T15:45:00"/>
    <x v="0"/>
    <n v="56.5"/>
    <n v="4.7619047620000003"/>
    <n v="2.8250000000000002"/>
    <n v="9.6"/>
  </r>
  <r>
    <s v="544-55-9589"/>
    <x v="2"/>
    <x v="2"/>
    <x v="0"/>
    <x v="0"/>
    <x v="1"/>
    <n v="21.43"/>
    <n v="10"/>
    <n v="10.715"/>
    <n v="225.01499999999999"/>
    <x v="26"/>
    <d v="1899-12-30T11:51:00"/>
    <x v="1"/>
    <n v="214.3"/>
    <n v="4.7619047620000003"/>
    <n v="10.715"/>
    <n v="6.2"/>
  </r>
  <r>
    <s v="166-19-2553"/>
    <x v="0"/>
    <x v="0"/>
    <x v="0"/>
    <x v="1"/>
    <x v="3"/>
    <n v="89.06"/>
    <n v="6"/>
    <n v="26.718"/>
    <n v="561.07799999999997"/>
    <x v="68"/>
    <d v="1899-12-30T17:26:00"/>
    <x v="1"/>
    <n v="534.36"/>
    <n v="4.7619047620000003"/>
    <n v="26.718"/>
    <n v="9.9"/>
  </r>
  <r>
    <s v="737-88-5876"/>
    <x v="0"/>
    <x v="0"/>
    <x v="0"/>
    <x v="1"/>
    <x v="2"/>
    <n v="23.29"/>
    <n v="4"/>
    <n v="4.6580000000000004"/>
    <n v="97.817999999999998"/>
    <x v="35"/>
    <d v="1899-12-30T11:52:00"/>
    <x v="2"/>
    <n v="93.16"/>
    <n v="4.7619047620000003"/>
    <n v="4.6580000000000004"/>
    <n v="5.9"/>
  </r>
  <r>
    <s v="154-87-7367"/>
    <x v="1"/>
    <x v="1"/>
    <x v="1"/>
    <x v="1"/>
    <x v="2"/>
    <n v="65.260000000000005"/>
    <n v="8"/>
    <n v="26.103999999999999"/>
    <n v="548.18399999999997"/>
    <x v="20"/>
    <d v="1899-12-30T14:04:00"/>
    <x v="0"/>
    <n v="522.08000000000004"/>
    <n v="4.7619047620000003"/>
    <n v="26.103999999999999"/>
    <n v="6.3"/>
  </r>
  <r>
    <s v="885-56-0389"/>
    <x v="1"/>
    <x v="1"/>
    <x v="0"/>
    <x v="1"/>
    <x v="5"/>
    <n v="52.35"/>
    <n v="1"/>
    <n v="2.6175000000000002"/>
    <n v="54.967500000000001"/>
    <x v="12"/>
    <d v="1899-12-30T17:49:00"/>
    <x v="1"/>
    <n v="52.35"/>
    <n v="4.7619047620000003"/>
    <n v="2.6175000000000002"/>
    <n v="4"/>
  </r>
  <r>
    <s v="608-05-3804"/>
    <x v="2"/>
    <x v="2"/>
    <x v="0"/>
    <x v="1"/>
    <x v="1"/>
    <n v="39.75"/>
    <n v="1"/>
    <n v="1.9875"/>
    <n v="41.737499999999997"/>
    <x v="6"/>
    <d v="1899-12-30T20:19:00"/>
    <x v="1"/>
    <n v="39.75"/>
    <n v="4.7619047620000003"/>
    <n v="1.9875"/>
    <n v="6.1"/>
  </r>
  <r>
    <s v="448-61-3783"/>
    <x v="0"/>
    <x v="0"/>
    <x v="1"/>
    <x v="0"/>
    <x v="1"/>
    <n v="90.02"/>
    <n v="8"/>
    <n v="36.008000000000003"/>
    <n v="756.16800000000001"/>
    <x v="76"/>
    <d v="1899-12-30T16:08:00"/>
    <x v="2"/>
    <n v="720.16"/>
    <n v="4.7619047620000003"/>
    <n v="36.008000000000003"/>
    <n v="4.5"/>
  </r>
  <r>
    <s v="761-49-0439"/>
    <x v="2"/>
    <x v="2"/>
    <x v="0"/>
    <x v="0"/>
    <x v="1"/>
    <n v="12.1"/>
    <n v="8"/>
    <n v="4.84"/>
    <n v="101.64"/>
    <x v="64"/>
    <d v="1899-12-30T10:17:00"/>
    <x v="0"/>
    <n v="96.8"/>
    <n v="4.7619047620000003"/>
    <n v="4.84"/>
    <n v="8.6"/>
  </r>
  <r>
    <s v="490-95-0021"/>
    <x v="2"/>
    <x v="2"/>
    <x v="0"/>
    <x v="0"/>
    <x v="4"/>
    <n v="33.21"/>
    <n v="10"/>
    <n v="16.605"/>
    <n v="348.70499999999998"/>
    <x v="66"/>
    <d v="1899-12-30T14:25:00"/>
    <x v="0"/>
    <n v="332.1"/>
    <n v="4.7619047620000003"/>
    <n v="16.605"/>
    <n v="6"/>
  </r>
  <r>
    <s v="115-38-7388"/>
    <x v="1"/>
    <x v="1"/>
    <x v="0"/>
    <x v="0"/>
    <x v="5"/>
    <n v="10.18"/>
    <n v="8"/>
    <n v="4.0720000000000001"/>
    <n v="85.512"/>
    <x v="73"/>
    <d v="1899-12-30T12:51:00"/>
    <x v="2"/>
    <n v="81.44"/>
    <n v="4.7619047620000003"/>
    <n v="4.0720000000000001"/>
    <n v="9.5"/>
  </r>
  <r>
    <s v="311-13-6971"/>
    <x v="2"/>
    <x v="2"/>
    <x v="0"/>
    <x v="1"/>
    <x v="3"/>
    <n v="31.99"/>
    <n v="10"/>
    <n v="15.994999999999999"/>
    <n v="335.89499999999998"/>
    <x v="9"/>
    <d v="1899-12-30T15:18:00"/>
    <x v="2"/>
    <n v="319.89999999999998"/>
    <n v="4.7619047620000003"/>
    <n v="15.994999999999999"/>
    <n v="9.9"/>
  </r>
  <r>
    <s v="291-55-6563"/>
    <x v="0"/>
    <x v="0"/>
    <x v="0"/>
    <x v="0"/>
    <x v="2"/>
    <n v="34.42"/>
    <n v="6"/>
    <n v="10.326000000000001"/>
    <n v="216.846"/>
    <x v="73"/>
    <d v="1899-12-30T12:45:00"/>
    <x v="0"/>
    <n v="206.52"/>
    <n v="4.7619047620000003"/>
    <n v="10.326000000000001"/>
    <n v="7.5"/>
  </r>
  <r>
    <s v="548-48-3156"/>
    <x v="0"/>
    <x v="0"/>
    <x v="0"/>
    <x v="0"/>
    <x v="4"/>
    <n v="83.34"/>
    <n v="2"/>
    <n v="8.3339999999999996"/>
    <n v="175.01400000000001"/>
    <x v="35"/>
    <d v="1899-12-30T13:37:00"/>
    <x v="1"/>
    <n v="166.68"/>
    <n v="4.7619047620000003"/>
    <n v="8.3339999999999996"/>
    <n v="7.6"/>
  </r>
  <r>
    <s v="460-93-5834"/>
    <x v="0"/>
    <x v="0"/>
    <x v="1"/>
    <x v="1"/>
    <x v="3"/>
    <n v="45.58"/>
    <n v="7"/>
    <n v="15.952999999999999"/>
    <n v="335.01299999999998"/>
    <x v="50"/>
    <d v="1899-12-30T10:03:00"/>
    <x v="1"/>
    <n v="319.06"/>
    <n v="4.7619047620000003"/>
    <n v="15.952999999999999"/>
    <n v="5"/>
  </r>
  <r>
    <s v="325-89-4209"/>
    <x v="0"/>
    <x v="0"/>
    <x v="0"/>
    <x v="1"/>
    <x v="4"/>
    <n v="87.9"/>
    <n v="1"/>
    <n v="4.3949999999999996"/>
    <n v="92.295000000000002"/>
    <x v="63"/>
    <d v="1899-12-30T19:42:00"/>
    <x v="0"/>
    <n v="87.9"/>
    <n v="4.7619047620000003"/>
    <n v="4.3949999999999996"/>
    <n v="6.7"/>
  </r>
  <r>
    <s v="884-80-6021"/>
    <x v="0"/>
    <x v="0"/>
    <x v="0"/>
    <x v="0"/>
    <x v="1"/>
    <n v="73.47"/>
    <n v="10"/>
    <n v="36.734999999999999"/>
    <n v="771.43499999999995"/>
    <x v="28"/>
    <d v="1899-12-30T13:14:00"/>
    <x v="0"/>
    <n v="734.7"/>
    <n v="4.7619047620000003"/>
    <n v="36.734999999999999"/>
    <n v="9.5"/>
  </r>
  <r>
    <s v="137-74-8729"/>
    <x v="1"/>
    <x v="1"/>
    <x v="1"/>
    <x v="0"/>
    <x v="5"/>
    <n v="12.19"/>
    <n v="8"/>
    <n v="4.8760000000000003"/>
    <n v="102.396"/>
    <x v="45"/>
    <d v="1899-12-30T12:47:00"/>
    <x v="0"/>
    <n v="97.52"/>
    <n v="4.7619047620000003"/>
    <n v="4.8760000000000003"/>
    <n v="6.8"/>
  </r>
  <r>
    <s v="880-46-5796"/>
    <x v="0"/>
    <x v="0"/>
    <x v="0"/>
    <x v="1"/>
    <x v="3"/>
    <n v="76.92"/>
    <n v="10"/>
    <n v="38.46"/>
    <n v="807.66"/>
    <x v="85"/>
    <d v="1899-12-30T19:53:00"/>
    <x v="0"/>
    <n v="769.2"/>
    <n v="4.7619047620000003"/>
    <n v="38.46"/>
    <n v="5.6"/>
  </r>
  <r>
    <s v="389-70-2397"/>
    <x v="1"/>
    <x v="1"/>
    <x v="1"/>
    <x v="0"/>
    <x v="0"/>
    <n v="83.66"/>
    <n v="5"/>
    <n v="20.914999999999999"/>
    <n v="439.21499999999997"/>
    <x v="81"/>
    <d v="1899-12-30T10:26:00"/>
    <x v="1"/>
    <n v="418.3"/>
    <n v="4.7619047620000003"/>
    <n v="20.914999999999999"/>
    <n v="7.2"/>
  </r>
  <r>
    <s v="114-35-5271"/>
    <x v="2"/>
    <x v="2"/>
    <x v="1"/>
    <x v="0"/>
    <x v="1"/>
    <n v="57.91"/>
    <n v="8"/>
    <n v="23.164000000000001"/>
    <n v="486.44400000000002"/>
    <x v="13"/>
    <d v="1899-12-30T15:06:00"/>
    <x v="1"/>
    <n v="463.28"/>
    <n v="4.7619047620000003"/>
    <n v="23.164000000000001"/>
    <n v="8.1"/>
  </r>
  <r>
    <s v="607-76-6216"/>
    <x v="1"/>
    <x v="1"/>
    <x v="0"/>
    <x v="0"/>
    <x v="5"/>
    <n v="92.49"/>
    <n v="5"/>
    <n v="23.122499999999999"/>
    <n v="485.57249999999999"/>
    <x v="22"/>
    <d v="1899-12-30T16:35:00"/>
    <x v="2"/>
    <n v="462.45"/>
    <n v="4.7619047620000003"/>
    <n v="23.122499999999999"/>
    <n v="8.6"/>
  </r>
  <r>
    <s v="715-20-1673"/>
    <x v="2"/>
    <x v="2"/>
    <x v="1"/>
    <x v="1"/>
    <x v="1"/>
    <n v="28.38"/>
    <n v="5"/>
    <n v="7.0949999999999998"/>
    <n v="148.995"/>
    <x v="43"/>
    <d v="1899-12-30T20:57:00"/>
    <x v="1"/>
    <n v="141.9"/>
    <n v="4.7619047620000003"/>
    <n v="7.0949999999999998"/>
    <n v="9.4"/>
  </r>
  <r>
    <s v="811-35-1094"/>
    <x v="2"/>
    <x v="2"/>
    <x v="0"/>
    <x v="1"/>
    <x v="1"/>
    <n v="50.45"/>
    <n v="6"/>
    <n v="15.135"/>
    <n v="317.83499999999998"/>
    <x v="10"/>
    <d v="1899-12-30T15:16:00"/>
    <x v="2"/>
    <n v="302.7"/>
    <n v="4.7619047620000003"/>
    <n v="15.135"/>
    <n v="8.9"/>
  </r>
  <r>
    <s v="699-88-1972"/>
    <x v="2"/>
    <x v="2"/>
    <x v="1"/>
    <x v="1"/>
    <x v="0"/>
    <n v="99.16"/>
    <n v="8"/>
    <n v="39.664000000000001"/>
    <n v="832.94399999999996"/>
    <x v="26"/>
    <d v="1899-12-30T17:47:00"/>
    <x v="2"/>
    <n v="793.28"/>
    <n v="4.7619047620000003"/>
    <n v="39.664000000000001"/>
    <n v="4.2"/>
  </r>
  <r>
    <s v="781-84-8059"/>
    <x v="1"/>
    <x v="1"/>
    <x v="1"/>
    <x v="1"/>
    <x v="5"/>
    <n v="60.74"/>
    <n v="7"/>
    <n v="21.259"/>
    <n v="446.43900000000002"/>
    <x v="68"/>
    <d v="1899-12-30T16:23:00"/>
    <x v="0"/>
    <n v="425.18"/>
    <n v="4.7619047620000003"/>
    <n v="21.259"/>
    <n v="5"/>
  </r>
  <r>
    <s v="409-49-6995"/>
    <x v="1"/>
    <x v="1"/>
    <x v="0"/>
    <x v="0"/>
    <x v="4"/>
    <n v="47.27"/>
    <n v="6"/>
    <n v="14.180999999999999"/>
    <n v="297.80099999999999"/>
    <x v="63"/>
    <d v="1899-12-30T10:17:00"/>
    <x v="1"/>
    <n v="283.62"/>
    <n v="4.7619047620000003"/>
    <n v="14.180999999999999"/>
    <n v="8.8000000000000007"/>
  </r>
  <r>
    <s v="725-54-0677"/>
    <x v="1"/>
    <x v="1"/>
    <x v="0"/>
    <x v="1"/>
    <x v="0"/>
    <n v="85.6"/>
    <n v="7"/>
    <n v="29.96"/>
    <n v="629.16"/>
    <x v="22"/>
    <d v="1899-12-30T13:50:00"/>
    <x v="1"/>
    <n v="599.20000000000005"/>
    <n v="4.7619047620000003"/>
    <n v="29.96"/>
    <n v="5.3"/>
  </r>
  <r>
    <s v="146-09-5432"/>
    <x v="0"/>
    <x v="0"/>
    <x v="0"/>
    <x v="1"/>
    <x v="4"/>
    <n v="35.04"/>
    <n v="9"/>
    <n v="15.768000000000001"/>
    <n v="331.12799999999999"/>
    <x v="57"/>
    <d v="1899-12-30T19:17:00"/>
    <x v="0"/>
    <n v="315.36"/>
    <n v="4.7619047620000003"/>
    <n v="15.768000000000001"/>
    <n v="4.5999999999999996"/>
  </r>
  <r>
    <s v="377-79-7592"/>
    <x v="1"/>
    <x v="1"/>
    <x v="0"/>
    <x v="0"/>
    <x v="1"/>
    <n v="44.84"/>
    <n v="9"/>
    <n v="20.178000000000001"/>
    <n v="423.738"/>
    <x v="78"/>
    <d v="1899-12-30T14:00:00"/>
    <x v="2"/>
    <n v="403.56"/>
    <n v="4.7619047620000003"/>
    <n v="20.178000000000001"/>
    <n v="7.5"/>
  </r>
  <r>
    <s v="509-10-0516"/>
    <x v="2"/>
    <x v="2"/>
    <x v="1"/>
    <x v="1"/>
    <x v="2"/>
    <n v="45.97"/>
    <n v="4"/>
    <n v="9.1940000000000008"/>
    <n v="193.07400000000001"/>
    <x v="57"/>
    <d v="1899-12-30T12:02:00"/>
    <x v="0"/>
    <n v="183.88"/>
    <n v="4.7619047620000003"/>
    <n v="9.1940000000000008"/>
    <n v="5.0999999999999996"/>
  </r>
  <r>
    <s v="595-94-9924"/>
    <x v="0"/>
    <x v="0"/>
    <x v="0"/>
    <x v="0"/>
    <x v="0"/>
    <n v="27.73"/>
    <n v="5"/>
    <n v="6.9325000000000001"/>
    <n v="145.58250000000001"/>
    <x v="58"/>
    <d v="1899-12-30T20:21:00"/>
    <x v="2"/>
    <n v="138.65"/>
    <n v="4.7619047620000003"/>
    <n v="6.9325000000000001"/>
    <n v="4.2"/>
  </r>
  <r>
    <s v="865-41-9075"/>
    <x v="0"/>
    <x v="0"/>
    <x v="1"/>
    <x v="1"/>
    <x v="4"/>
    <n v="11.53"/>
    <n v="7"/>
    <n v="4.0354999999999999"/>
    <n v="84.745500000000007"/>
    <x v="26"/>
    <d v="1899-12-30T17:35:00"/>
    <x v="1"/>
    <n v="80.709999999999994"/>
    <n v="4.7619047620000003"/>
    <n v="4.0354999999999999"/>
    <n v="8.1"/>
  </r>
  <r>
    <s v="545-07-8534"/>
    <x v="1"/>
    <x v="1"/>
    <x v="1"/>
    <x v="0"/>
    <x v="0"/>
    <n v="58.32"/>
    <n v="2"/>
    <n v="5.8319999999999999"/>
    <n v="122.47199999999999"/>
    <x v="44"/>
    <d v="1899-12-30T12:42:00"/>
    <x v="0"/>
    <n v="116.64"/>
    <n v="4.7619047620000003"/>
    <n v="5.8319999999999999"/>
    <n v="6"/>
  </r>
  <r>
    <s v="118-62-1812"/>
    <x v="1"/>
    <x v="1"/>
    <x v="0"/>
    <x v="0"/>
    <x v="2"/>
    <n v="78.38"/>
    <n v="4"/>
    <n v="15.676"/>
    <n v="329.19600000000003"/>
    <x v="62"/>
    <d v="1899-12-30T17:56:00"/>
    <x v="1"/>
    <n v="313.52"/>
    <n v="4.7619047620000003"/>
    <n v="15.676"/>
    <n v="7.9"/>
  </r>
  <r>
    <s v="450-42-3339"/>
    <x v="1"/>
    <x v="1"/>
    <x v="1"/>
    <x v="1"/>
    <x v="0"/>
    <n v="84.61"/>
    <n v="10"/>
    <n v="42.305"/>
    <n v="888.40499999999997"/>
    <x v="57"/>
    <d v="1899-12-30T18:58:00"/>
    <x v="2"/>
    <n v="846.1"/>
    <n v="4.7619047620000003"/>
    <n v="42.305"/>
    <n v="8.8000000000000007"/>
  </r>
  <r>
    <s v="851-98-3555"/>
    <x v="2"/>
    <x v="2"/>
    <x v="1"/>
    <x v="0"/>
    <x v="0"/>
    <n v="82.88"/>
    <n v="5"/>
    <n v="20.72"/>
    <n v="435.12"/>
    <x v="62"/>
    <d v="1899-12-30T14:08:00"/>
    <x v="2"/>
    <n v="414.4"/>
    <n v="4.7619047620000003"/>
    <n v="20.72"/>
    <n v="6.6"/>
  </r>
  <r>
    <s v="186-71-5196"/>
    <x v="0"/>
    <x v="0"/>
    <x v="0"/>
    <x v="0"/>
    <x v="4"/>
    <n v="79.540000000000006"/>
    <n v="2"/>
    <n v="7.9539999999999997"/>
    <n v="167.03399999999999"/>
    <x v="39"/>
    <d v="1899-12-30T16:30:00"/>
    <x v="0"/>
    <n v="159.08000000000001"/>
    <n v="4.7619047620000003"/>
    <n v="7.9539999999999997"/>
    <n v="6.2"/>
  </r>
  <r>
    <s v="624-01-8356"/>
    <x v="2"/>
    <x v="2"/>
    <x v="1"/>
    <x v="0"/>
    <x v="2"/>
    <n v="49.01"/>
    <n v="10"/>
    <n v="24.504999999999999"/>
    <n v="514.60500000000002"/>
    <x v="3"/>
    <d v="1899-12-30T10:44:00"/>
    <x v="2"/>
    <n v="490.1"/>
    <n v="4.7619047620000003"/>
    <n v="24.504999999999999"/>
    <n v="4.2"/>
  </r>
  <r>
    <s v="313-66-9943"/>
    <x v="2"/>
    <x v="2"/>
    <x v="0"/>
    <x v="0"/>
    <x v="4"/>
    <n v="29.15"/>
    <n v="3"/>
    <n v="4.3724999999999996"/>
    <n v="91.822500000000005"/>
    <x v="39"/>
    <d v="1899-12-30T20:29:00"/>
    <x v="2"/>
    <n v="87.45"/>
    <n v="4.7619047620000003"/>
    <n v="4.3724999999999996"/>
    <n v="7.3"/>
  </r>
  <r>
    <s v="151-27-8496"/>
    <x v="1"/>
    <x v="1"/>
    <x v="1"/>
    <x v="0"/>
    <x v="1"/>
    <n v="56.13"/>
    <n v="4"/>
    <n v="11.226000000000001"/>
    <n v="235.74600000000001"/>
    <x v="64"/>
    <d v="1899-12-30T11:43:00"/>
    <x v="0"/>
    <n v="224.52"/>
    <n v="4.7619047620000003"/>
    <n v="11.226000000000001"/>
    <n v="8.6"/>
  </r>
  <r>
    <s v="453-33-6436"/>
    <x v="0"/>
    <x v="0"/>
    <x v="1"/>
    <x v="0"/>
    <x v="2"/>
    <n v="93.12"/>
    <n v="8"/>
    <n v="37.247999999999998"/>
    <n v="782.20799999999997"/>
    <x v="13"/>
    <d v="1899-12-30T10:09:00"/>
    <x v="1"/>
    <n v="744.96"/>
    <n v="4.7619047620000003"/>
    <n v="37.247999999999998"/>
    <n v="6.8"/>
  </r>
  <r>
    <s v="522-57-8364"/>
    <x v="0"/>
    <x v="0"/>
    <x v="0"/>
    <x v="1"/>
    <x v="5"/>
    <n v="51.34"/>
    <n v="8"/>
    <n v="20.536000000000001"/>
    <n v="431.25599999999997"/>
    <x v="82"/>
    <d v="1899-12-30T10:00:00"/>
    <x v="0"/>
    <n v="410.72"/>
    <n v="4.7619047620000003"/>
    <n v="20.536000000000001"/>
    <n v="7.6"/>
  </r>
  <r>
    <s v="459-45-2396"/>
    <x v="0"/>
    <x v="0"/>
    <x v="0"/>
    <x v="0"/>
    <x v="4"/>
    <n v="99.6"/>
    <n v="3"/>
    <n v="14.94"/>
    <n v="313.74"/>
    <x v="6"/>
    <d v="1899-12-30T18:45:00"/>
    <x v="1"/>
    <n v="298.8"/>
    <n v="4.7619047620000003"/>
    <n v="14.94"/>
    <n v="5.8"/>
  </r>
  <r>
    <s v="717-96-4189"/>
    <x v="1"/>
    <x v="1"/>
    <x v="1"/>
    <x v="0"/>
    <x v="1"/>
    <n v="35.49"/>
    <n v="6"/>
    <n v="10.647"/>
    <n v="223.58699999999999"/>
    <x v="30"/>
    <d v="1899-12-30T12:40:00"/>
    <x v="1"/>
    <n v="212.94"/>
    <n v="4.7619047620000003"/>
    <n v="10.647"/>
    <n v="4.0999999999999996"/>
  </r>
  <r>
    <s v="722-13-2115"/>
    <x v="1"/>
    <x v="1"/>
    <x v="0"/>
    <x v="1"/>
    <x v="3"/>
    <n v="42.85"/>
    <n v="1"/>
    <n v="2.1425000000000001"/>
    <n v="44.9925"/>
    <x v="86"/>
    <d v="1899-12-30T15:36:00"/>
    <x v="2"/>
    <n v="42.85"/>
    <n v="4.7619047620000003"/>
    <n v="2.1425000000000001"/>
    <n v="9.3000000000000007"/>
  </r>
  <r>
    <s v="749-81-8133"/>
    <x v="0"/>
    <x v="0"/>
    <x v="1"/>
    <x v="0"/>
    <x v="5"/>
    <n v="94.67"/>
    <n v="4"/>
    <n v="18.934000000000001"/>
    <n v="397.61399999999998"/>
    <x v="16"/>
    <d v="1899-12-30T12:04:00"/>
    <x v="1"/>
    <n v="378.68"/>
    <n v="4.7619047620000003"/>
    <n v="18.934000000000001"/>
    <n v="6.8"/>
  </r>
  <r>
    <s v="777-67-2495"/>
    <x v="2"/>
    <x v="2"/>
    <x v="1"/>
    <x v="1"/>
    <x v="2"/>
    <n v="68.97"/>
    <n v="3"/>
    <n v="10.345499999999999"/>
    <n v="217.25550000000001"/>
    <x v="70"/>
    <d v="1899-12-30T11:26:00"/>
    <x v="0"/>
    <n v="206.91"/>
    <n v="4.7619047620000003"/>
    <n v="10.345499999999999"/>
    <n v="8.6999999999999993"/>
  </r>
  <r>
    <s v="636-98-3364"/>
    <x v="2"/>
    <x v="2"/>
    <x v="0"/>
    <x v="0"/>
    <x v="1"/>
    <n v="26.26"/>
    <n v="3"/>
    <n v="3.9390000000000001"/>
    <n v="82.718999999999994"/>
    <x v="22"/>
    <d v="1899-12-30T12:36:00"/>
    <x v="0"/>
    <n v="78.78"/>
    <n v="4.7619047620000003"/>
    <n v="3.9390000000000001"/>
    <n v="6.3"/>
  </r>
  <r>
    <s v="246-55-6923"/>
    <x v="1"/>
    <x v="1"/>
    <x v="0"/>
    <x v="0"/>
    <x v="2"/>
    <n v="35.79"/>
    <n v="9"/>
    <n v="16.105499999999999"/>
    <n v="338.21550000000002"/>
    <x v="24"/>
    <d v="1899-12-30T15:06:00"/>
    <x v="2"/>
    <n v="322.11"/>
    <n v="4.7619047620000003"/>
    <n v="16.105499999999999"/>
    <n v="5.0999999999999996"/>
  </r>
  <r>
    <s v="181-82-6255"/>
    <x v="2"/>
    <x v="2"/>
    <x v="1"/>
    <x v="0"/>
    <x v="2"/>
    <n v="16.37"/>
    <n v="6"/>
    <n v="4.9109999999999996"/>
    <n v="103.131"/>
    <x v="4"/>
    <d v="1899-12-30T10:58:00"/>
    <x v="1"/>
    <n v="98.22"/>
    <n v="4.7619047620000003"/>
    <n v="4.9109999999999996"/>
    <n v="7"/>
  </r>
  <r>
    <s v="838-02-1821"/>
    <x v="1"/>
    <x v="1"/>
    <x v="0"/>
    <x v="0"/>
    <x v="2"/>
    <n v="12.73"/>
    <n v="2"/>
    <n v="1.2729999999999999"/>
    <n v="26.733000000000001"/>
    <x v="70"/>
    <d v="1899-12-30T12:10:00"/>
    <x v="2"/>
    <n v="25.46"/>
    <n v="4.7619047620000003"/>
    <n v="1.2729999999999999"/>
    <n v="5.2"/>
  </r>
  <r>
    <s v="887-42-0517"/>
    <x v="1"/>
    <x v="1"/>
    <x v="1"/>
    <x v="0"/>
    <x v="3"/>
    <n v="83.14"/>
    <n v="7"/>
    <n v="29.099"/>
    <n v="611.07899999999995"/>
    <x v="8"/>
    <d v="1899-12-30T10:31:00"/>
    <x v="2"/>
    <n v="581.98"/>
    <n v="4.7619047620000003"/>
    <n v="29.099"/>
    <n v="6.6"/>
  </r>
  <r>
    <s v="457-12-0244"/>
    <x v="1"/>
    <x v="1"/>
    <x v="0"/>
    <x v="0"/>
    <x v="3"/>
    <n v="35.22"/>
    <n v="6"/>
    <n v="10.566000000000001"/>
    <n v="221.886"/>
    <x v="86"/>
    <d v="1899-12-30T13:49:00"/>
    <x v="0"/>
    <n v="211.32"/>
    <n v="4.7619047620000003"/>
    <n v="10.566000000000001"/>
    <n v="6.5"/>
  </r>
  <r>
    <s v="226-34-0034"/>
    <x v="2"/>
    <x v="2"/>
    <x v="1"/>
    <x v="0"/>
    <x v="1"/>
    <n v="13.78"/>
    <n v="4"/>
    <n v="2.7559999999999998"/>
    <n v="57.875999999999998"/>
    <x v="8"/>
    <d v="1899-12-30T11:10:00"/>
    <x v="0"/>
    <n v="55.12"/>
    <n v="4.7619047620000003"/>
    <n v="2.7559999999999998"/>
    <n v="9"/>
  </r>
  <r>
    <s v="321-49-7382"/>
    <x v="2"/>
    <x v="2"/>
    <x v="0"/>
    <x v="1"/>
    <x v="3"/>
    <n v="88.31"/>
    <n v="1"/>
    <n v="4.4154999999999998"/>
    <n v="92.725499999999997"/>
    <x v="42"/>
    <d v="1899-12-30T17:38:00"/>
    <x v="2"/>
    <n v="88.31"/>
    <n v="4.7619047620000003"/>
    <n v="4.4154999999999998"/>
    <n v="5.2"/>
  </r>
  <r>
    <s v="397-25-8725"/>
    <x v="0"/>
    <x v="0"/>
    <x v="0"/>
    <x v="0"/>
    <x v="0"/>
    <n v="39.619999999999997"/>
    <n v="9"/>
    <n v="17.829000000000001"/>
    <n v="374.40899999999999"/>
    <x v="50"/>
    <d v="1899-12-30T17:54:00"/>
    <x v="2"/>
    <n v="356.58"/>
    <n v="4.7619047620000003"/>
    <n v="17.829000000000001"/>
    <n v="6.8"/>
  </r>
  <r>
    <s v="431-66-2305"/>
    <x v="2"/>
    <x v="2"/>
    <x v="1"/>
    <x v="0"/>
    <x v="1"/>
    <n v="88.25"/>
    <n v="9"/>
    <n v="39.712499999999999"/>
    <n v="833.96249999999998"/>
    <x v="42"/>
    <d v="1899-12-30T20:51:00"/>
    <x v="2"/>
    <n v="794.25"/>
    <n v="4.7619047620000003"/>
    <n v="39.712499999999999"/>
    <n v="7.6"/>
  </r>
  <r>
    <s v="825-94-5922"/>
    <x v="2"/>
    <x v="2"/>
    <x v="1"/>
    <x v="1"/>
    <x v="3"/>
    <n v="25.31"/>
    <n v="2"/>
    <n v="2.5310000000000001"/>
    <n v="53.151000000000003"/>
    <x v="22"/>
    <d v="1899-12-30T19:26:00"/>
    <x v="0"/>
    <n v="50.62"/>
    <n v="4.7619047620000003"/>
    <n v="2.5310000000000001"/>
    <n v="7.2"/>
  </r>
  <r>
    <s v="641-62-7288"/>
    <x v="2"/>
    <x v="2"/>
    <x v="1"/>
    <x v="1"/>
    <x v="2"/>
    <n v="99.92"/>
    <n v="6"/>
    <n v="29.975999999999999"/>
    <n v="629.49599999999998"/>
    <x v="62"/>
    <d v="1899-12-30T13:33:00"/>
    <x v="0"/>
    <n v="599.52"/>
    <n v="4.7619047620000003"/>
    <n v="29.975999999999999"/>
    <n v="7.1"/>
  </r>
  <r>
    <s v="756-93-1854"/>
    <x v="1"/>
    <x v="1"/>
    <x v="0"/>
    <x v="0"/>
    <x v="5"/>
    <n v="83.35"/>
    <n v="2"/>
    <n v="8.3350000000000009"/>
    <n v="175.035"/>
    <x v="30"/>
    <d v="1899-12-30T14:05:00"/>
    <x v="2"/>
    <n v="166.7"/>
    <n v="4.7619047620000003"/>
    <n v="8.3350000000000009"/>
    <n v="9.5"/>
  </r>
  <r>
    <s v="243-55-8457"/>
    <x v="0"/>
    <x v="0"/>
    <x v="1"/>
    <x v="0"/>
    <x v="4"/>
    <n v="74.44"/>
    <n v="10"/>
    <n v="37.22"/>
    <n v="781.62"/>
    <x v="33"/>
    <d v="1899-12-30T11:40:00"/>
    <x v="0"/>
    <n v="744.4"/>
    <n v="4.7619047620000003"/>
    <n v="37.22"/>
    <n v="5.0999999999999996"/>
  </r>
  <r>
    <s v="458-10-8612"/>
    <x v="1"/>
    <x v="1"/>
    <x v="1"/>
    <x v="1"/>
    <x v="0"/>
    <n v="64.08"/>
    <n v="7"/>
    <n v="22.428000000000001"/>
    <n v="470.988"/>
    <x v="40"/>
    <d v="1899-12-30T12:27:00"/>
    <x v="0"/>
    <n v="448.56"/>
    <n v="4.7619047620000003"/>
    <n v="22.428000000000001"/>
    <n v="7.6"/>
  </r>
  <r>
    <s v="501-61-1753"/>
    <x v="2"/>
    <x v="2"/>
    <x v="1"/>
    <x v="0"/>
    <x v="2"/>
    <n v="63.15"/>
    <n v="6"/>
    <n v="18.945"/>
    <n v="397.84500000000003"/>
    <x v="75"/>
    <d v="1899-12-30T20:24:00"/>
    <x v="0"/>
    <n v="378.9"/>
    <n v="4.7619047620000003"/>
    <n v="18.945"/>
    <n v="9.8000000000000007"/>
  </r>
  <r>
    <s v="235-06-8510"/>
    <x v="1"/>
    <x v="1"/>
    <x v="0"/>
    <x v="1"/>
    <x v="2"/>
    <n v="85.72"/>
    <n v="3"/>
    <n v="12.858000000000001"/>
    <n v="270.01799999999997"/>
    <x v="46"/>
    <d v="1899-12-30T20:59:00"/>
    <x v="0"/>
    <n v="257.16000000000003"/>
    <n v="4.7619047620000003"/>
    <n v="12.858000000000001"/>
    <n v="5.0999999999999996"/>
  </r>
  <r>
    <s v="433-08-7822"/>
    <x v="1"/>
    <x v="1"/>
    <x v="1"/>
    <x v="0"/>
    <x v="0"/>
    <n v="78.89"/>
    <n v="7"/>
    <n v="27.611499999999999"/>
    <n v="579.8415"/>
    <x v="0"/>
    <d v="1899-12-30T19:48:00"/>
    <x v="0"/>
    <n v="552.23"/>
    <n v="4.7619047620000003"/>
    <n v="27.611499999999999"/>
    <n v="7.5"/>
  </r>
  <r>
    <s v="361-85-2571"/>
    <x v="0"/>
    <x v="0"/>
    <x v="1"/>
    <x v="0"/>
    <x v="3"/>
    <n v="89.48"/>
    <n v="5"/>
    <n v="22.37"/>
    <n v="469.77"/>
    <x v="73"/>
    <d v="1899-12-30T10:18:00"/>
    <x v="1"/>
    <n v="447.4"/>
    <n v="4.7619047620000003"/>
    <n v="22.37"/>
    <n v="7.4"/>
  </r>
  <r>
    <s v="131-70-8179"/>
    <x v="0"/>
    <x v="0"/>
    <x v="0"/>
    <x v="0"/>
    <x v="0"/>
    <n v="92.09"/>
    <n v="3"/>
    <n v="13.813499999999999"/>
    <n v="290.08350000000002"/>
    <x v="21"/>
    <d v="1899-12-30T16:27:00"/>
    <x v="1"/>
    <n v="276.27"/>
    <n v="4.7619047620000003"/>
    <n v="13.813499999999999"/>
    <n v="4.2"/>
  </r>
  <r>
    <s v="500-02-2261"/>
    <x v="1"/>
    <x v="1"/>
    <x v="1"/>
    <x v="0"/>
    <x v="4"/>
    <n v="57.29"/>
    <n v="6"/>
    <n v="17.187000000000001"/>
    <n v="360.92700000000002"/>
    <x v="76"/>
    <d v="1899-12-30T17:04:00"/>
    <x v="0"/>
    <n v="343.74"/>
    <n v="4.7619047620000003"/>
    <n v="17.187000000000001"/>
    <n v="5.9"/>
  </r>
  <r>
    <s v="720-72-2436"/>
    <x v="0"/>
    <x v="0"/>
    <x v="1"/>
    <x v="1"/>
    <x v="4"/>
    <n v="66.52"/>
    <n v="4"/>
    <n v="13.304"/>
    <n v="279.38400000000001"/>
    <x v="22"/>
    <d v="1899-12-30T18:14:00"/>
    <x v="0"/>
    <n v="266.08"/>
    <n v="4.7619047620000003"/>
    <n v="13.304"/>
    <n v="6.9"/>
  </r>
  <r>
    <s v="702-83-5291"/>
    <x v="1"/>
    <x v="1"/>
    <x v="0"/>
    <x v="1"/>
    <x v="5"/>
    <n v="99.82"/>
    <n v="9"/>
    <n v="44.918999999999997"/>
    <n v="943.29899999999998"/>
    <x v="39"/>
    <d v="1899-12-30T10:43:00"/>
    <x v="1"/>
    <n v="898.38"/>
    <n v="4.7619047620000003"/>
    <n v="44.918999999999997"/>
    <n v="6.6"/>
  </r>
  <r>
    <s v="809-69-9497"/>
    <x v="0"/>
    <x v="0"/>
    <x v="1"/>
    <x v="0"/>
    <x v="2"/>
    <n v="45.68"/>
    <n v="10"/>
    <n v="22.84"/>
    <n v="479.64"/>
    <x v="64"/>
    <d v="1899-12-30T19:30:00"/>
    <x v="0"/>
    <n v="456.8"/>
    <n v="4.7619047620000003"/>
    <n v="22.84"/>
    <n v="5.7"/>
  </r>
  <r>
    <s v="449-16-6770"/>
    <x v="0"/>
    <x v="0"/>
    <x v="1"/>
    <x v="1"/>
    <x v="0"/>
    <n v="50.79"/>
    <n v="5"/>
    <n v="12.6975"/>
    <n v="266.64749999999998"/>
    <x v="88"/>
    <d v="1899-12-30T14:53:00"/>
    <x v="2"/>
    <n v="253.95"/>
    <n v="4.7619047620000003"/>
    <n v="12.6975"/>
    <n v="5.3"/>
  </r>
  <r>
    <s v="333-23-2632"/>
    <x v="0"/>
    <x v="0"/>
    <x v="0"/>
    <x v="1"/>
    <x v="0"/>
    <n v="10.08"/>
    <n v="7"/>
    <n v="3.528"/>
    <n v="74.087999999999994"/>
    <x v="61"/>
    <d v="1899-12-30T20:14:00"/>
    <x v="1"/>
    <n v="70.56"/>
    <n v="4.7619047620000003"/>
    <n v="3.528"/>
    <n v="4.2"/>
  </r>
  <r>
    <s v="489-82-1237"/>
    <x v="0"/>
    <x v="0"/>
    <x v="1"/>
    <x v="0"/>
    <x v="1"/>
    <n v="93.88"/>
    <n v="7"/>
    <n v="32.857999999999997"/>
    <n v="690.01800000000003"/>
    <x v="0"/>
    <d v="1899-12-30T11:51:00"/>
    <x v="2"/>
    <n v="657.16"/>
    <n v="4.7619047620000003"/>
    <n v="32.857999999999997"/>
    <n v="7.3"/>
  </r>
  <r>
    <s v="859-97-6048"/>
    <x v="1"/>
    <x v="1"/>
    <x v="0"/>
    <x v="1"/>
    <x v="1"/>
    <n v="84.25"/>
    <n v="2"/>
    <n v="8.4250000000000007"/>
    <n v="176.92500000000001"/>
    <x v="58"/>
    <d v="1899-12-30T14:13:00"/>
    <x v="2"/>
    <n v="168.5"/>
    <n v="4.7619047620000003"/>
    <n v="8.4250000000000007"/>
    <n v="5.3"/>
  </r>
  <r>
    <s v="676-10-2200"/>
    <x v="2"/>
    <x v="2"/>
    <x v="0"/>
    <x v="1"/>
    <x v="5"/>
    <n v="53.78"/>
    <n v="1"/>
    <n v="2.6890000000000001"/>
    <n v="56.469000000000001"/>
    <x v="36"/>
    <d v="1899-12-30T20:13:00"/>
    <x v="0"/>
    <n v="53.78"/>
    <n v="4.7619047620000003"/>
    <n v="2.6890000000000001"/>
    <n v="4.7"/>
  </r>
  <r>
    <s v="373-88-1424"/>
    <x v="1"/>
    <x v="1"/>
    <x v="0"/>
    <x v="1"/>
    <x v="2"/>
    <n v="35.81"/>
    <n v="5"/>
    <n v="8.9525000000000006"/>
    <n v="188.0025"/>
    <x v="10"/>
    <d v="1899-12-30T18:44:00"/>
    <x v="0"/>
    <n v="179.05"/>
    <n v="4.7619047620000003"/>
    <n v="8.9525000000000006"/>
    <n v="7.9"/>
  </r>
  <r>
    <s v="365-16-4334"/>
    <x v="2"/>
    <x v="2"/>
    <x v="1"/>
    <x v="0"/>
    <x v="4"/>
    <n v="26.43"/>
    <n v="8"/>
    <n v="10.571999999999999"/>
    <n v="222.012"/>
    <x v="7"/>
    <d v="1899-12-30T14:26:00"/>
    <x v="0"/>
    <n v="211.44"/>
    <n v="4.7619047620000003"/>
    <n v="10.571999999999999"/>
    <n v="8.9"/>
  </r>
  <r>
    <s v="503-21-4385"/>
    <x v="2"/>
    <x v="2"/>
    <x v="0"/>
    <x v="1"/>
    <x v="0"/>
    <n v="39.909999999999997"/>
    <n v="3"/>
    <n v="5.9865000000000004"/>
    <n v="125.7165"/>
    <x v="81"/>
    <d v="1899-12-30T12:40:00"/>
    <x v="0"/>
    <n v="119.73"/>
    <n v="4.7619047620000003"/>
    <n v="5.9865000000000004"/>
    <n v="9.3000000000000007"/>
  </r>
  <r>
    <s v="305-89-2768"/>
    <x v="2"/>
    <x v="2"/>
    <x v="0"/>
    <x v="0"/>
    <x v="2"/>
    <n v="21.9"/>
    <n v="3"/>
    <n v="3.2850000000000001"/>
    <n v="68.984999999999999"/>
    <x v="51"/>
    <d v="1899-12-30T18:43:00"/>
    <x v="0"/>
    <n v="65.7"/>
    <n v="4.7619047620000003"/>
    <n v="3.2850000000000001"/>
    <n v="4.7"/>
  </r>
  <r>
    <s v="574-80-1489"/>
    <x v="2"/>
    <x v="2"/>
    <x v="0"/>
    <x v="0"/>
    <x v="4"/>
    <n v="62.85"/>
    <n v="4"/>
    <n v="12.57"/>
    <n v="263.97000000000003"/>
    <x v="6"/>
    <d v="1899-12-30T13:22:00"/>
    <x v="0"/>
    <n v="251.4"/>
    <n v="4.7619047620000003"/>
    <n v="12.57"/>
    <n v="8.6999999999999993"/>
  </r>
  <r>
    <s v="784-08-0310"/>
    <x v="1"/>
    <x v="1"/>
    <x v="0"/>
    <x v="0"/>
    <x v="4"/>
    <n v="21.04"/>
    <n v="4"/>
    <n v="4.2080000000000002"/>
    <n v="88.367999999999995"/>
    <x v="50"/>
    <d v="1899-12-30T13:58:00"/>
    <x v="1"/>
    <n v="84.16"/>
    <n v="4.7619047620000003"/>
    <n v="4.2080000000000002"/>
    <n v="7.6"/>
  </r>
  <r>
    <s v="200-40-6154"/>
    <x v="2"/>
    <x v="2"/>
    <x v="0"/>
    <x v="1"/>
    <x v="2"/>
    <n v="65.91"/>
    <n v="6"/>
    <n v="19.773"/>
    <n v="415.233"/>
    <x v="57"/>
    <d v="1899-12-30T11:45:00"/>
    <x v="1"/>
    <n v="395.46"/>
    <n v="4.7619047620000003"/>
    <n v="19.773"/>
    <n v="5.7"/>
  </r>
  <r>
    <s v="846-10-0341"/>
    <x v="0"/>
    <x v="0"/>
    <x v="1"/>
    <x v="0"/>
    <x v="5"/>
    <n v="42.57"/>
    <n v="7"/>
    <n v="14.8995"/>
    <n v="312.8895"/>
    <x v="47"/>
    <d v="1899-12-30T11:51:00"/>
    <x v="1"/>
    <n v="297.99"/>
    <n v="4.7619047620000003"/>
    <n v="14.8995"/>
    <n v="6.8"/>
  </r>
  <r>
    <s v="577-34-7579"/>
    <x v="1"/>
    <x v="1"/>
    <x v="0"/>
    <x v="1"/>
    <x v="4"/>
    <n v="50.49"/>
    <n v="9"/>
    <n v="22.720500000000001"/>
    <n v="477.13049999999998"/>
    <x v="8"/>
    <d v="1899-12-30T17:16:00"/>
    <x v="1"/>
    <n v="454.41"/>
    <n v="4.7619047620000003"/>
    <n v="22.720500000000001"/>
    <n v="5.4"/>
  </r>
  <r>
    <s v="430-02-3888"/>
    <x v="2"/>
    <x v="2"/>
    <x v="1"/>
    <x v="1"/>
    <x v="1"/>
    <n v="46.02"/>
    <n v="6"/>
    <n v="13.805999999999999"/>
    <n v="289.92599999999999"/>
    <x v="13"/>
    <d v="1899-12-30T15:55:00"/>
    <x v="1"/>
    <n v="276.12"/>
    <n v="4.7619047620000003"/>
    <n v="13.805999999999999"/>
    <n v="7.1"/>
  </r>
  <r>
    <s v="867-47-1948"/>
    <x v="1"/>
    <x v="1"/>
    <x v="1"/>
    <x v="0"/>
    <x v="2"/>
    <n v="15.8"/>
    <n v="10"/>
    <n v="7.9"/>
    <n v="165.9"/>
    <x v="51"/>
    <d v="1899-12-30T12:07:00"/>
    <x v="1"/>
    <n v="158"/>
    <n v="4.7619047620000003"/>
    <n v="7.9"/>
    <n v="7.8"/>
  </r>
  <r>
    <s v="384-59-6655"/>
    <x v="0"/>
    <x v="0"/>
    <x v="0"/>
    <x v="0"/>
    <x v="4"/>
    <n v="98.66"/>
    <n v="9"/>
    <n v="44.396999999999998"/>
    <n v="932.33699999999999"/>
    <x v="88"/>
    <d v="1899-12-30T15:07:00"/>
    <x v="1"/>
    <n v="887.94"/>
    <n v="4.7619047620000003"/>
    <n v="44.396999999999998"/>
    <n v="8.4"/>
  </r>
  <r>
    <s v="256-58-3609"/>
    <x v="1"/>
    <x v="1"/>
    <x v="0"/>
    <x v="1"/>
    <x v="5"/>
    <n v="91.98"/>
    <n v="1"/>
    <n v="4.5990000000000002"/>
    <n v="96.578999999999994"/>
    <x v="79"/>
    <d v="1899-12-30T15:29:00"/>
    <x v="1"/>
    <n v="91.98"/>
    <n v="4.7619047620000003"/>
    <n v="4.5990000000000002"/>
    <n v="9.8000000000000007"/>
  </r>
  <r>
    <s v="324-92-3863"/>
    <x v="0"/>
    <x v="0"/>
    <x v="0"/>
    <x v="1"/>
    <x v="1"/>
    <n v="20.89"/>
    <n v="2"/>
    <n v="2.089"/>
    <n v="43.869"/>
    <x v="63"/>
    <d v="1899-12-30T18:45:00"/>
    <x v="1"/>
    <n v="41.78"/>
    <n v="4.7619047620000003"/>
    <n v="2.089"/>
    <n v="9.8000000000000007"/>
  </r>
  <r>
    <s v="593-08-5916"/>
    <x v="0"/>
    <x v="0"/>
    <x v="1"/>
    <x v="0"/>
    <x v="5"/>
    <n v="15.5"/>
    <n v="1"/>
    <n v="0.77500000000000002"/>
    <n v="16.274999999999999"/>
    <x v="35"/>
    <d v="1899-12-30T15:23:00"/>
    <x v="2"/>
    <n v="15.5"/>
    <n v="4.7619047620000003"/>
    <n v="0.77500000000000002"/>
    <n v="7.4"/>
  </r>
  <r>
    <s v="364-34-2972"/>
    <x v="1"/>
    <x v="1"/>
    <x v="0"/>
    <x v="1"/>
    <x v="1"/>
    <n v="96.82"/>
    <n v="3"/>
    <n v="14.523"/>
    <n v="304.983"/>
    <x v="73"/>
    <d v="1899-12-30T20:37:00"/>
    <x v="1"/>
    <n v="290.45999999999998"/>
    <n v="4.7619047620000003"/>
    <n v="14.523"/>
    <n v="6.7"/>
  </r>
  <r>
    <s v="794-42-3736"/>
    <x v="2"/>
    <x v="2"/>
    <x v="1"/>
    <x v="1"/>
    <x v="4"/>
    <n v="33.33"/>
    <n v="2"/>
    <n v="3.3330000000000002"/>
    <n v="69.992999999999995"/>
    <x v="53"/>
    <d v="1899-12-30T14:41:00"/>
    <x v="2"/>
    <n v="66.66"/>
    <n v="4.7619047620000003"/>
    <n v="3.3330000000000002"/>
    <n v="6.4"/>
  </r>
  <r>
    <s v="172-42-8274"/>
    <x v="2"/>
    <x v="2"/>
    <x v="1"/>
    <x v="0"/>
    <x v="1"/>
    <n v="38.270000000000003"/>
    <n v="2"/>
    <n v="3.827"/>
    <n v="80.367000000000004"/>
    <x v="22"/>
    <d v="1899-12-30T18:18:00"/>
    <x v="2"/>
    <n v="76.540000000000006"/>
    <n v="4.7619047620000003"/>
    <n v="3.827"/>
    <n v="5.8"/>
  </r>
  <r>
    <s v="558-60-5016"/>
    <x v="0"/>
    <x v="0"/>
    <x v="1"/>
    <x v="0"/>
    <x v="2"/>
    <n v="33.299999999999997"/>
    <n v="9"/>
    <n v="14.984999999999999"/>
    <n v="314.685"/>
    <x v="31"/>
    <d v="1899-12-30T15:27:00"/>
    <x v="0"/>
    <n v="299.7"/>
    <n v="4.7619047620000003"/>
    <n v="14.984999999999999"/>
    <n v="7.2"/>
  </r>
  <r>
    <s v="195-06-0432"/>
    <x v="0"/>
    <x v="0"/>
    <x v="0"/>
    <x v="1"/>
    <x v="2"/>
    <n v="81.010000000000005"/>
    <n v="3"/>
    <n v="12.1515"/>
    <n v="255.1815"/>
    <x v="50"/>
    <d v="1899-12-30T12:55:00"/>
    <x v="2"/>
    <n v="243.03"/>
    <n v="4.7619047620000003"/>
    <n v="12.1515"/>
    <n v="9.3000000000000007"/>
  </r>
  <r>
    <s v="605-03-2706"/>
    <x v="0"/>
    <x v="0"/>
    <x v="1"/>
    <x v="0"/>
    <x v="0"/>
    <n v="15.8"/>
    <n v="3"/>
    <n v="2.37"/>
    <n v="49.77"/>
    <x v="5"/>
    <d v="1899-12-30T18:02:00"/>
    <x v="1"/>
    <n v="47.4"/>
    <n v="4.7619047620000003"/>
    <n v="2.37"/>
    <n v="9.5"/>
  </r>
  <r>
    <s v="214-30-2776"/>
    <x v="2"/>
    <x v="2"/>
    <x v="0"/>
    <x v="0"/>
    <x v="1"/>
    <n v="34.49"/>
    <n v="5"/>
    <n v="8.6225000000000005"/>
    <n v="181.07249999999999"/>
    <x v="16"/>
    <d v="1899-12-30T19:44:00"/>
    <x v="2"/>
    <n v="172.45"/>
    <n v="4.7619047620000003"/>
    <n v="8.6225000000000005"/>
    <n v="9"/>
  </r>
  <r>
    <s v="746-04-1077"/>
    <x v="2"/>
    <x v="2"/>
    <x v="0"/>
    <x v="0"/>
    <x v="4"/>
    <n v="84.63"/>
    <n v="10"/>
    <n v="42.314999999999998"/>
    <n v="888.61500000000001"/>
    <x v="17"/>
    <d v="1899-12-30T11:36:00"/>
    <x v="2"/>
    <n v="846.3"/>
    <n v="4.7619047620000003"/>
    <n v="42.314999999999998"/>
    <n v="9"/>
  </r>
  <r>
    <s v="448-34-8700"/>
    <x v="2"/>
    <x v="2"/>
    <x v="0"/>
    <x v="1"/>
    <x v="2"/>
    <n v="36.909999999999997"/>
    <n v="7"/>
    <n v="12.9185"/>
    <n v="271.2885"/>
    <x v="34"/>
    <d v="1899-12-30T13:51:00"/>
    <x v="0"/>
    <n v="258.37"/>
    <n v="4.7619047620000003"/>
    <n v="12.9185"/>
    <n v="6.7"/>
  </r>
  <r>
    <s v="452-04-8808"/>
    <x v="2"/>
    <x v="2"/>
    <x v="1"/>
    <x v="1"/>
    <x v="1"/>
    <n v="87.08"/>
    <n v="7"/>
    <n v="30.478000000000002"/>
    <n v="640.03800000000001"/>
    <x v="53"/>
    <d v="1899-12-30T15:17:00"/>
    <x v="1"/>
    <n v="609.55999999999995"/>
    <n v="4.7619047620000003"/>
    <n v="30.478000000000002"/>
    <n v="5.5"/>
  </r>
  <r>
    <s v="531-56-4728"/>
    <x v="0"/>
    <x v="0"/>
    <x v="1"/>
    <x v="1"/>
    <x v="2"/>
    <n v="80.08"/>
    <n v="3"/>
    <n v="12.012"/>
    <n v="252.25200000000001"/>
    <x v="48"/>
    <d v="1899-12-30T15:29:00"/>
    <x v="1"/>
    <n v="240.24"/>
    <n v="4.7619047620000003"/>
    <n v="12.012"/>
    <n v="5.4"/>
  </r>
  <r>
    <s v="744-82-9138"/>
    <x v="1"/>
    <x v="1"/>
    <x v="1"/>
    <x v="1"/>
    <x v="5"/>
    <n v="86.13"/>
    <n v="2"/>
    <n v="8.6129999999999995"/>
    <n v="180.87299999999999"/>
    <x v="13"/>
    <d v="1899-12-30T17:59:00"/>
    <x v="1"/>
    <n v="172.26"/>
    <n v="4.7619047620000003"/>
    <n v="8.6129999999999995"/>
    <n v="8.1999999999999993"/>
  </r>
  <r>
    <s v="883-69-1285"/>
    <x v="2"/>
    <x v="2"/>
    <x v="0"/>
    <x v="1"/>
    <x v="5"/>
    <n v="49.92"/>
    <n v="2"/>
    <n v="4.992"/>
    <n v="104.83199999999999"/>
    <x v="43"/>
    <d v="1899-12-30T11:55:00"/>
    <x v="2"/>
    <n v="99.84"/>
    <n v="4.7619047620000003"/>
    <n v="4.992"/>
    <n v="7"/>
  </r>
  <r>
    <s v="221-25-5073"/>
    <x v="0"/>
    <x v="0"/>
    <x v="1"/>
    <x v="0"/>
    <x v="4"/>
    <n v="74.66"/>
    <n v="4"/>
    <n v="14.932"/>
    <n v="313.572"/>
    <x v="31"/>
    <d v="1899-12-30T10:39:00"/>
    <x v="1"/>
    <n v="298.64"/>
    <n v="4.7619047620000003"/>
    <n v="14.932"/>
    <n v="8.5"/>
  </r>
  <r>
    <s v="518-71-6847"/>
    <x v="2"/>
    <x v="2"/>
    <x v="0"/>
    <x v="1"/>
    <x v="4"/>
    <n v="26.6"/>
    <n v="6"/>
    <n v="7.98"/>
    <n v="167.58"/>
    <x v="84"/>
    <d v="1899-12-30T15:10:00"/>
    <x v="0"/>
    <n v="159.6"/>
    <n v="4.7619047620000003"/>
    <n v="7.98"/>
    <n v="4.9000000000000004"/>
  </r>
  <r>
    <s v="156-20-0370"/>
    <x v="2"/>
    <x v="2"/>
    <x v="1"/>
    <x v="0"/>
    <x v="1"/>
    <n v="25.45"/>
    <n v="1"/>
    <n v="1.2725"/>
    <n v="26.7225"/>
    <x v="24"/>
    <d v="1899-12-30T18:10:00"/>
    <x v="2"/>
    <n v="25.45"/>
    <n v="4.7619047620000003"/>
    <n v="1.2725"/>
    <n v="5.0999999999999996"/>
  </r>
  <r>
    <s v="151-33-7434"/>
    <x v="2"/>
    <x v="2"/>
    <x v="1"/>
    <x v="0"/>
    <x v="4"/>
    <n v="67.77"/>
    <n v="1"/>
    <n v="3.3885000000000001"/>
    <n v="71.158500000000004"/>
    <x v="87"/>
    <d v="1899-12-30T20:43:00"/>
    <x v="2"/>
    <n v="67.77"/>
    <n v="4.7619047620000003"/>
    <n v="3.3885000000000001"/>
    <n v="6.5"/>
  </r>
  <r>
    <s v="728-47-9078"/>
    <x v="1"/>
    <x v="1"/>
    <x v="0"/>
    <x v="1"/>
    <x v="4"/>
    <n v="59.59"/>
    <n v="4"/>
    <n v="11.917999999999999"/>
    <n v="250.27799999999999"/>
    <x v="64"/>
    <d v="1899-12-30T12:46:00"/>
    <x v="1"/>
    <n v="238.36"/>
    <n v="4.7619047620000003"/>
    <n v="11.917999999999999"/>
    <n v="9.8000000000000007"/>
  </r>
  <r>
    <s v="809-46-1866"/>
    <x v="0"/>
    <x v="0"/>
    <x v="1"/>
    <x v="1"/>
    <x v="0"/>
    <n v="58.15"/>
    <n v="4"/>
    <n v="11.63"/>
    <n v="244.23"/>
    <x v="54"/>
    <d v="1899-12-30T17:44:00"/>
    <x v="1"/>
    <n v="232.6"/>
    <n v="4.7619047620000003"/>
    <n v="11.63"/>
    <n v="8.4"/>
  </r>
  <r>
    <s v="139-32-4183"/>
    <x v="0"/>
    <x v="0"/>
    <x v="0"/>
    <x v="0"/>
    <x v="3"/>
    <n v="97.48"/>
    <n v="9"/>
    <n v="43.866"/>
    <n v="921.18600000000004"/>
    <x v="86"/>
    <d v="1899-12-30T14:19:00"/>
    <x v="0"/>
    <n v="877.32"/>
    <n v="4.7619047620000003"/>
    <n v="43.866"/>
    <n v="7.4"/>
  </r>
  <r>
    <s v="148-41-7930"/>
    <x v="1"/>
    <x v="1"/>
    <x v="1"/>
    <x v="1"/>
    <x v="0"/>
    <n v="99.96"/>
    <n v="7"/>
    <n v="34.985999999999997"/>
    <n v="734.70600000000002"/>
    <x v="54"/>
    <d v="1899-12-30T10:33:00"/>
    <x v="1"/>
    <n v="699.72"/>
    <n v="4.7619047620000003"/>
    <n v="34.985999999999997"/>
    <n v="6.1"/>
  </r>
  <r>
    <s v="189-40-5216"/>
    <x v="1"/>
    <x v="1"/>
    <x v="1"/>
    <x v="1"/>
    <x v="1"/>
    <n v="96.37"/>
    <n v="7"/>
    <n v="33.729500000000002"/>
    <n v="708.31949999999995"/>
    <x v="51"/>
    <d v="1899-12-30T11:40:00"/>
    <x v="1"/>
    <n v="674.59"/>
    <n v="4.7619047620000003"/>
    <n v="33.729500000000002"/>
    <n v="6"/>
  </r>
  <r>
    <s v="374-38-5555"/>
    <x v="2"/>
    <x v="2"/>
    <x v="1"/>
    <x v="0"/>
    <x v="5"/>
    <n v="63.71"/>
    <n v="5"/>
    <n v="15.9275"/>
    <n v="334.47750000000002"/>
    <x v="13"/>
    <d v="1899-12-30T19:30:00"/>
    <x v="0"/>
    <n v="318.55"/>
    <n v="4.7619047620000003"/>
    <n v="15.9275"/>
    <n v="8.5"/>
  </r>
  <r>
    <s v="764-44-8999"/>
    <x v="2"/>
    <x v="2"/>
    <x v="1"/>
    <x v="0"/>
    <x v="0"/>
    <n v="14.76"/>
    <n v="2"/>
    <n v="1.476"/>
    <n v="30.995999999999999"/>
    <x v="67"/>
    <d v="1899-12-30T14:42:00"/>
    <x v="0"/>
    <n v="29.52"/>
    <n v="4.7619047620000003"/>
    <n v="1.476"/>
    <n v="4.3"/>
  </r>
  <r>
    <s v="552-44-5977"/>
    <x v="2"/>
    <x v="2"/>
    <x v="0"/>
    <x v="1"/>
    <x v="0"/>
    <n v="62"/>
    <n v="8"/>
    <n v="24.8"/>
    <n v="520.79999999999995"/>
    <x v="75"/>
    <d v="1899-12-30T19:08:00"/>
    <x v="2"/>
    <n v="496"/>
    <n v="4.7619047620000003"/>
    <n v="24.8"/>
    <n v="6.2"/>
  </r>
  <r>
    <s v="267-62-7380"/>
    <x v="1"/>
    <x v="1"/>
    <x v="0"/>
    <x v="1"/>
    <x v="1"/>
    <n v="82.34"/>
    <n v="10"/>
    <n v="41.17"/>
    <n v="864.57"/>
    <x v="14"/>
    <d v="1899-12-30T19:12:00"/>
    <x v="0"/>
    <n v="823.4"/>
    <n v="4.7619047620000003"/>
    <n v="41.17"/>
    <n v="4.3"/>
  </r>
  <r>
    <s v="430-53-4718"/>
    <x v="2"/>
    <x v="2"/>
    <x v="0"/>
    <x v="1"/>
    <x v="0"/>
    <n v="75.37"/>
    <n v="8"/>
    <n v="30.148"/>
    <n v="633.10799999999995"/>
    <x v="26"/>
    <d v="1899-12-30T15:46:00"/>
    <x v="2"/>
    <n v="602.96"/>
    <n v="4.7619047620000003"/>
    <n v="30.148"/>
    <n v="8.4"/>
  </r>
  <r>
    <s v="886-18-2897"/>
    <x v="0"/>
    <x v="0"/>
    <x v="1"/>
    <x v="0"/>
    <x v="4"/>
    <n v="56.56"/>
    <n v="5"/>
    <n v="14.14"/>
    <n v="296.94"/>
    <x v="23"/>
    <d v="1899-12-30T19:06:00"/>
    <x v="2"/>
    <n v="282.8"/>
    <n v="4.7619047620000003"/>
    <n v="14.14"/>
    <n v="4.5"/>
  </r>
  <r>
    <s v="602-16-6955"/>
    <x v="2"/>
    <x v="2"/>
    <x v="1"/>
    <x v="0"/>
    <x v="3"/>
    <n v="76.599999999999994"/>
    <n v="10"/>
    <n v="38.299999999999997"/>
    <n v="804.3"/>
    <x v="46"/>
    <d v="1899-12-30T18:10:00"/>
    <x v="0"/>
    <n v="766"/>
    <n v="4.7619047620000003"/>
    <n v="38.299999999999997"/>
    <n v="6"/>
  </r>
  <r>
    <s v="745-74-0715"/>
    <x v="0"/>
    <x v="0"/>
    <x v="1"/>
    <x v="1"/>
    <x v="1"/>
    <n v="58.03"/>
    <n v="2"/>
    <n v="5.8029999999999999"/>
    <n v="121.863"/>
    <x v="24"/>
    <d v="1899-12-30T20:46:00"/>
    <x v="0"/>
    <n v="116.06"/>
    <n v="4.7619047620000003"/>
    <n v="5.8029999999999999"/>
    <n v="8.8000000000000007"/>
  </r>
  <r>
    <s v="690-01-6631"/>
    <x v="2"/>
    <x v="2"/>
    <x v="1"/>
    <x v="1"/>
    <x v="5"/>
    <n v="17.489999999999998"/>
    <n v="10"/>
    <n v="8.7449999999999992"/>
    <n v="183.64500000000001"/>
    <x v="70"/>
    <d v="1899-12-30T18:35:00"/>
    <x v="0"/>
    <n v="174.9"/>
    <n v="4.7619047620000003"/>
    <n v="8.7449999999999992"/>
    <n v="6.6"/>
  </r>
  <r>
    <s v="652-49-6720"/>
    <x v="1"/>
    <x v="1"/>
    <x v="0"/>
    <x v="0"/>
    <x v="1"/>
    <n v="60.95"/>
    <n v="1"/>
    <n v="3.0474999999999999"/>
    <n v="63.997500000000002"/>
    <x v="67"/>
    <d v="1899-12-30T11:40:00"/>
    <x v="0"/>
    <n v="60.95"/>
    <n v="4.7619047620000003"/>
    <n v="3.0474999999999999"/>
    <n v="5.9"/>
  </r>
  <r>
    <s v="233-67-5758"/>
    <x v="1"/>
    <x v="1"/>
    <x v="1"/>
    <x v="1"/>
    <x v="0"/>
    <n v="40.35"/>
    <n v="1"/>
    <n v="2.0175000000000001"/>
    <n v="42.3675"/>
    <x v="71"/>
    <d v="1899-12-30T13:46:00"/>
    <x v="0"/>
    <n v="40.35"/>
    <n v="4.7619047620000003"/>
    <n v="2.0175000000000001"/>
    <n v="6.2"/>
  </r>
  <r>
    <s v="303-96-2227"/>
    <x v="2"/>
    <x v="2"/>
    <x v="1"/>
    <x v="0"/>
    <x v="2"/>
    <n v="97.38"/>
    <n v="10"/>
    <n v="48.69"/>
    <n v="1022.49"/>
    <x v="22"/>
    <d v="1899-12-30T17:16:00"/>
    <x v="0"/>
    <n v="973.8"/>
    <n v="4.7619047620000003"/>
    <n v="48.69"/>
    <n v="4.4000000000000004"/>
  </r>
  <r>
    <s v="727-02-1313"/>
    <x v="0"/>
    <x v="0"/>
    <x v="0"/>
    <x v="1"/>
    <x v="4"/>
    <n v="31.84"/>
    <n v="1"/>
    <n v="1.5920000000000001"/>
    <n v="33.432000000000002"/>
    <x v="57"/>
    <d v="1899-12-30T13:22:00"/>
    <x v="1"/>
    <n v="31.84"/>
    <n v="4.7619047620000003"/>
    <n v="1.5920000000000001"/>
    <n v="7.7"/>
  </r>
  <r>
    <s v="347-56-2442"/>
    <x v="0"/>
    <x v="0"/>
    <x v="1"/>
    <x v="1"/>
    <x v="2"/>
    <n v="65.819999999999993"/>
    <n v="1"/>
    <n v="3.2909999999999999"/>
    <n v="69.111000000000004"/>
    <x v="70"/>
    <d v="1899-12-30T15:33:00"/>
    <x v="1"/>
    <n v="65.819999999999993"/>
    <n v="4.7619047620000003"/>
    <n v="3.2909999999999999"/>
    <n v="4.0999999999999996"/>
  </r>
  <r>
    <s v="849-09-3807"/>
    <x v="0"/>
    <x v="0"/>
    <x v="0"/>
    <x v="0"/>
    <x v="5"/>
    <n v="88.34"/>
    <n v="7"/>
    <n v="30.919"/>
    <n v="649.29899999999998"/>
    <x v="67"/>
    <d v="1899-12-30T13:28:00"/>
    <x v="1"/>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
    <x v="0"/>
    <s v="Member"/>
    <s v="Female"/>
    <s v="Health and beauty"/>
    <n v="74.69"/>
    <n v="7"/>
    <n v="26.141500000000001"/>
    <n v="548.97149999999999"/>
    <d v="2024-01-05T00:00:00"/>
    <d v="1899-12-30T13:08:00"/>
    <s v="Ewallet"/>
    <n v="522.83000000000004"/>
    <n v="4.7619047620000003"/>
    <n v="26.141500000000001"/>
    <n v="9.1"/>
  </r>
  <r>
    <s v="C"/>
    <x v="1"/>
    <s v="Normal"/>
    <s v="Female"/>
    <s v="Electronic accessories"/>
    <n v="15.28"/>
    <n v="5"/>
    <n v="3.82"/>
    <n v="80.22"/>
    <d v="2024-03-08T00:00:00"/>
    <d v="1899-12-30T10:29:00"/>
    <s v="Cash"/>
    <n v="76.400000000000006"/>
    <n v="4.7619047620000003"/>
    <n v="3.82"/>
    <n v="9.6"/>
  </r>
  <r>
    <s v="A"/>
    <x v="0"/>
    <s v="Normal"/>
    <s v="Male"/>
    <s v="Home and lifestyle"/>
    <n v="46.33"/>
    <n v="7"/>
    <n v="16.215499999999999"/>
    <n v="340.52550000000002"/>
    <d v="2024-03-03T00:00:00"/>
    <d v="1899-12-30T13:23:00"/>
    <s v="Credit card"/>
    <n v="324.31"/>
    <n v="4.7619047620000003"/>
    <n v="16.215499999999999"/>
    <n v="7.4"/>
  </r>
  <r>
    <s v="A"/>
    <x v="0"/>
    <s v="Member"/>
    <s v="Male"/>
    <s v="Health and beauty"/>
    <n v="58.22"/>
    <n v="8"/>
    <n v="23.288"/>
    <n v="489.048"/>
    <d v="2024-01-27T00:00:00"/>
    <d v="1899-12-30T20:33:00"/>
    <s v="Ewallet"/>
    <n v="465.76"/>
    <n v="4.7619047620000003"/>
    <n v="23.288"/>
    <n v="8.4"/>
  </r>
  <r>
    <s v="A"/>
    <x v="0"/>
    <s v="Normal"/>
    <s v="Male"/>
    <s v="Sports and travel"/>
    <n v="86.31"/>
    <n v="7"/>
    <n v="30.208500000000001"/>
    <n v="634.37850000000003"/>
    <d v="2024-02-08T00:00:00"/>
    <d v="1899-12-30T10:37:00"/>
    <s v="Ewallet"/>
    <n v="604.16999999999996"/>
    <n v="4.7619047620000003"/>
    <n v="30.208500000000001"/>
    <n v="5.3"/>
  </r>
  <r>
    <s v="C"/>
    <x v="1"/>
    <s v="Normal"/>
    <s v="Male"/>
    <s v="Electronic accessories"/>
    <n v="85.39"/>
    <n v="7"/>
    <n v="29.886500000000002"/>
    <n v="627.61649999999997"/>
    <d v="2024-03-25T00:00:00"/>
    <d v="1899-12-30T18:30:00"/>
    <s v="Ewallet"/>
    <n v="597.73"/>
    <n v="4.7619047620000003"/>
    <n v="29.886500000000002"/>
    <n v="4.0999999999999996"/>
  </r>
  <r>
    <s v="A"/>
    <x v="0"/>
    <s v="Member"/>
    <s v="Female"/>
    <s v="Electronic accessories"/>
    <n v="68.84"/>
    <n v="6"/>
    <n v="20.652000000000001"/>
    <n v="433.69200000000001"/>
    <d v="2024-02-25T00:00:00"/>
    <d v="1899-12-30T14:36:00"/>
    <s v="Ewallet"/>
    <n v="413.04"/>
    <n v="4.7619047620000003"/>
    <n v="20.652000000000001"/>
    <n v="5.8"/>
  </r>
  <r>
    <s v="C"/>
    <x v="1"/>
    <s v="Normal"/>
    <s v="Female"/>
    <s v="Home and lifestyle"/>
    <n v="73.56"/>
    <n v="10"/>
    <n v="36.78"/>
    <n v="772.38"/>
    <d v="2024-02-24T00:00:00"/>
    <d v="1899-12-30T11:38:00"/>
    <s v="Ewallet"/>
    <n v="735.6"/>
    <n v="4.7619047620000003"/>
    <n v="36.78"/>
    <n v="8"/>
  </r>
  <r>
    <s v="A"/>
    <x v="0"/>
    <s v="Member"/>
    <s v="Female"/>
    <s v="Health and beauty"/>
    <n v="36.26"/>
    <n v="2"/>
    <n v="3.6259999999999999"/>
    <n v="76.146000000000001"/>
    <d v="2024-01-10T00:00:00"/>
    <d v="1899-12-30T17:15:00"/>
    <s v="Credit card"/>
    <n v="72.52"/>
    <n v="4.7619047620000003"/>
    <n v="3.6259999999999999"/>
    <n v="7.2"/>
  </r>
  <r>
    <s v="B"/>
    <x v="2"/>
    <s v="Member"/>
    <s v="Female"/>
    <s v="Food and beverages"/>
    <n v="54.84"/>
    <n v="3"/>
    <n v="8.2260000000000009"/>
    <n v="172.74600000000001"/>
    <d v="2024-02-20T00:00:00"/>
    <d v="1899-12-30T13:27:00"/>
    <s v="Credit card"/>
    <n v="164.52"/>
    <n v="4.7619047620000003"/>
    <n v="8.2260000000000009"/>
    <n v="5.9"/>
  </r>
  <r>
    <s v="B"/>
    <x v="2"/>
    <s v="Member"/>
    <s v="Female"/>
    <s v="Fashion accessories"/>
    <n v="14.48"/>
    <n v="4"/>
    <n v="2.8959999999999999"/>
    <n v="60.816000000000003"/>
    <d v="2024-02-06T00:00:00"/>
    <d v="1899-12-30T18:07:00"/>
    <s v="Ewallet"/>
    <n v="57.92"/>
    <n v="4.7619047620000003"/>
    <n v="2.8959999999999999"/>
    <n v="4.5"/>
  </r>
  <r>
    <s v="B"/>
    <x v="2"/>
    <s v="Member"/>
    <s v="Male"/>
    <s v="Electronic accessories"/>
    <n v="25.51"/>
    <n v="4"/>
    <n v="5.1020000000000003"/>
    <n v="107.142"/>
    <d v="2024-03-09T00:00:00"/>
    <d v="1899-12-30T17:03:00"/>
    <s v="Cash"/>
    <n v="102.04"/>
    <n v="4.7619047620000003"/>
    <n v="5.1020000000000003"/>
    <n v="6.8"/>
  </r>
  <r>
    <s v="A"/>
    <x v="0"/>
    <s v="Normal"/>
    <s v="Female"/>
    <s v="Electronic accessories"/>
    <n v="46.95"/>
    <n v="5"/>
    <n v="11.737500000000001"/>
    <n v="246.48750000000001"/>
    <d v="2024-02-12T00:00:00"/>
    <d v="1899-12-30T10:25:00"/>
    <s v="Ewallet"/>
    <n v="234.75"/>
    <n v="4.7619047620000003"/>
    <n v="11.737500000000001"/>
    <n v="7.1"/>
  </r>
  <r>
    <s v="A"/>
    <x v="0"/>
    <s v="Normal"/>
    <s v="Male"/>
    <s v="Food and beverages"/>
    <n v="43.19"/>
    <n v="10"/>
    <n v="21.594999999999999"/>
    <n v="453.495"/>
    <d v="2024-02-07T00:00:00"/>
    <d v="1899-12-30T16:48:00"/>
    <s v="Ewallet"/>
    <n v="431.9"/>
    <n v="4.7619047620000003"/>
    <n v="21.594999999999999"/>
    <n v="8.1999999999999993"/>
  </r>
  <r>
    <s v="A"/>
    <x v="0"/>
    <s v="Normal"/>
    <s v="Female"/>
    <s v="Health and beauty"/>
    <n v="71.38"/>
    <n v="10"/>
    <n v="35.69"/>
    <n v="749.49"/>
    <d v="2024-03-29T00:00:00"/>
    <d v="1899-12-30T19:21:00"/>
    <s v="Cash"/>
    <n v="713.8"/>
    <n v="4.7619047620000003"/>
    <n v="35.69"/>
    <n v="5.7"/>
  </r>
  <r>
    <s v="B"/>
    <x v="2"/>
    <s v="Member"/>
    <s v="Female"/>
    <s v="Sports and travel"/>
    <n v="93.72"/>
    <n v="6"/>
    <n v="28.116"/>
    <n v="590.43600000000004"/>
    <d v="2024-01-15T00:00:00"/>
    <d v="1899-12-30T16:19:00"/>
    <s v="Cash"/>
    <n v="562.32000000000005"/>
    <n v="4.7619047620000003"/>
    <n v="28.116"/>
    <n v="4.5"/>
  </r>
  <r>
    <s v="A"/>
    <x v="0"/>
    <s v="Member"/>
    <s v="Female"/>
    <s v="Health and beauty"/>
    <n v="68.930000000000007"/>
    <n v="7"/>
    <n v="24.125499999999999"/>
    <n v="506.63549999999998"/>
    <d v="2024-03-11T00:00:00"/>
    <d v="1899-12-30T11:03:00"/>
    <s v="Credit card"/>
    <n v="482.51"/>
    <n v="4.7619047620000003"/>
    <n v="24.125499999999999"/>
    <n v="4.5999999999999996"/>
  </r>
  <r>
    <s v="A"/>
    <x v="0"/>
    <s v="Normal"/>
    <s v="Male"/>
    <s v="Sports and travel"/>
    <n v="72.61"/>
    <n v="6"/>
    <n v="21.783000000000001"/>
    <n v="457.44299999999998"/>
    <d v="2024-01-01T00:00:00"/>
    <d v="1899-12-30T10:39:00"/>
    <s v="Credit card"/>
    <n v="435.66"/>
    <n v="4.7619047620000003"/>
    <n v="21.783000000000001"/>
    <n v="6.9"/>
  </r>
  <r>
    <s v="A"/>
    <x v="0"/>
    <s v="Normal"/>
    <s v="Male"/>
    <s v="Food and beverages"/>
    <n v="54.67"/>
    <n v="3"/>
    <n v="8.2004999999999999"/>
    <n v="172.2105"/>
    <d v="2024-01-21T00:00:00"/>
    <d v="1899-12-30T18:00:00"/>
    <s v="Credit card"/>
    <n v="164.01"/>
    <n v="4.7619047620000003"/>
    <n v="8.2004999999999999"/>
    <n v="8.6"/>
  </r>
  <r>
    <s v="B"/>
    <x v="2"/>
    <s v="Normal"/>
    <s v="Female"/>
    <s v="Home and lifestyle"/>
    <n v="40.299999999999997"/>
    <n v="2"/>
    <n v="4.03"/>
    <n v="84.63"/>
    <d v="2024-03-11T00:00:00"/>
    <d v="1899-12-30T15:30:00"/>
    <s v="Ewallet"/>
    <n v="80.599999999999994"/>
    <n v="4.7619047620000003"/>
    <n v="4.03"/>
    <n v="4.4000000000000004"/>
  </r>
  <r>
    <s v="C"/>
    <x v="1"/>
    <s v="Member"/>
    <s v="Male"/>
    <s v="Electronic accessories"/>
    <n v="86.04"/>
    <n v="5"/>
    <n v="21.51"/>
    <n v="451.71"/>
    <d v="2024-02-25T00:00:00"/>
    <d v="1899-12-30T11:24:00"/>
    <s v="Ewallet"/>
    <n v="430.2"/>
    <n v="4.7619047620000003"/>
    <n v="21.51"/>
    <n v="4.8"/>
  </r>
  <r>
    <s v="B"/>
    <x v="2"/>
    <s v="Normal"/>
    <s v="Male"/>
    <s v="Health and beauty"/>
    <n v="87.98"/>
    <n v="3"/>
    <n v="13.196999999999999"/>
    <n v="277.137"/>
    <d v="2024-03-05T00:00:00"/>
    <d v="1899-12-30T10:40:00"/>
    <s v="Ewallet"/>
    <n v="263.94"/>
    <n v="4.7619047620000003"/>
    <n v="13.196999999999999"/>
    <n v="5.0999999999999996"/>
  </r>
  <r>
    <s v="B"/>
    <x v="2"/>
    <s v="Normal"/>
    <s v="Male"/>
    <s v="Home and lifestyle"/>
    <n v="33.200000000000003"/>
    <n v="2"/>
    <n v="3.32"/>
    <n v="69.72"/>
    <d v="2024-03-15T00:00:00"/>
    <d v="1899-12-30T12:20:00"/>
    <s v="Credit card"/>
    <n v="66.400000000000006"/>
    <n v="4.7619047620000003"/>
    <n v="3.32"/>
    <n v="4.4000000000000004"/>
  </r>
  <r>
    <s v="A"/>
    <x v="0"/>
    <s v="Normal"/>
    <s v="Male"/>
    <s v="Electronic accessories"/>
    <n v="34.56"/>
    <n v="5"/>
    <n v="8.64"/>
    <n v="181.44"/>
    <d v="2024-02-17T00:00:00"/>
    <d v="1899-12-30T11:15:00"/>
    <s v="Ewallet"/>
    <n v="172.8"/>
    <n v="4.7619047620000003"/>
    <n v="8.64"/>
    <n v="9.9"/>
  </r>
  <r>
    <s v="A"/>
    <x v="0"/>
    <s v="Member"/>
    <s v="Male"/>
    <s v="Sports and travel"/>
    <n v="88.63"/>
    <n v="3"/>
    <n v="13.294499999999999"/>
    <n v="279.18450000000001"/>
    <d v="2024-03-02T00:00:00"/>
    <d v="1899-12-30T17:36:00"/>
    <s v="Ewallet"/>
    <n v="265.89"/>
    <n v="4.7619047620000003"/>
    <n v="13.294499999999999"/>
    <n v="6"/>
  </r>
  <r>
    <s v="A"/>
    <x v="0"/>
    <s v="Member"/>
    <s v="Female"/>
    <s v="Home and lifestyle"/>
    <n v="52.59"/>
    <n v="8"/>
    <n v="21.036000000000001"/>
    <n v="441.75599999999997"/>
    <d v="2024-03-22T00:00:00"/>
    <d v="1899-12-30T19:20:00"/>
    <s v="Credit card"/>
    <n v="420.72"/>
    <n v="4.7619047620000003"/>
    <n v="21.036000000000001"/>
    <n v="8.5"/>
  </r>
  <r>
    <s v="B"/>
    <x v="2"/>
    <s v="Normal"/>
    <s v="Male"/>
    <s v="Fashion accessories"/>
    <n v="33.520000000000003"/>
    <n v="1"/>
    <n v="1.6759999999999999"/>
    <n v="35.195999999999998"/>
    <d v="2024-02-08T00:00:00"/>
    <d v="1899-12-30T15:31:00"/>
    <s v="Cash"/>
    <n v="33.520000000000003"/>
    <n v="4.7619047620000003"/>
    <n v="1.6759999999999999"/>
    <n v="6.7"/>
  </r>
  <r>
    <s v="A"/>
    <x v="0"/>
    <s v="Normal"/>
    <s v="Female"/>
    <s v="Fashion accessories"/>
    <n v="87.67"/>
    <n v="2"/>
    <n v="8.7669999999999995"/>
    <n v="184.107"/>
    <d v="2024-03-10T00:00:00"/>
    <d v="1899-12-30T12:17:00"/>
    <s v="Credit card"/>
    <n v="175.34"/>
    <n v="4.7619047620000003"/>
    <n v="8.7669999999999995"/>
    <n v="7.7"/>
  </r>
  <r>
    <s v="B"/>
    <x v="2"/>
    <s v="Normal"/>
    <s v="Female"/>
    <s v="Food and beverages"/>
    <n v="88.36"/>
    <n v="5"/>
    <n v="22.09"/>
    <n v="463.89"/>
    <d v="2024-01-25T00:00:00"/>
    <d v="1899-12-30T19:48:00"/>
    <s v="Cash"/>
    <n v="441.8"/>
    <n v="4.7619047620000003"/>
    <n v="22.09"/>
    <n v="9.6"/>
  </r>
  <r>
    <s v="A"/>
    <x v="0"/>
    <s v="Normal"/>
    <s v="Male"/>
    <s v="Health and beauty"/>
    <n v="24.89"/>
    <n v="9"/>
    <n v="11.2005"/>
    <n v="235.2105"/>
    <d v="2024-03-15T00:00:00"/>
    <d v="1899-12-30T15:36:00"/>
    <s v="Cash"/>
    <n v="224.01"/>
    <n v="4.7619047620000003"/>
    <n v="11.2005"/>
    <n v="7.4"/>
  </r>
  <r>
    <s v="B"/>
    <x v="2"/>
    <s v="Normal"/>
    <s v="Male"/>
    <s v="Fashion accessories"/>
    <n v="94.13"/>
    <n v="5"/>
    <n v="23.532499999999999"/>
    <n v="494.1825"/>
    <d v="2024-02-25T00:00:00"/>
    <d v="1899-12-30T19:39:00"/>
    <s v="Credit card"/>
    <n v="470.65"/>
    <n v="4.7619047620000003"/>
    <n v="23.532499999999999"/>
    <n v="4.8"/>
  </r>
  <r>
    <s v="B"/>
    <x v="2"/>
    <s v="Member"/>
    <s v="Male"/>
    <s v="Sports and travel"/>
    <n v="78.069999999999993"/>
    <n v="9"/>
    <n v="35.131500000000003"/>
    <n v="737.76149999999996"/>
    <d v="2024-01-28T00:00:00"/>
    <d v="1899-12-30T12:43:00"/>
    <s v="Cash"/>
    <n v="702.63"/>
    <n v="4.7619047620000003"/>
    <n v="35.131500000000003"/>
    <n v="4.5"/>
  </r>
  <r>
    <s v="B"/>
    <x v="2"/>
    <s v="Normal"/>
    <s v="Male"/>
    <s v="Sports and travel"/>
    <n v="83.78"/>
    <n v="8"/>
    <n v="33.512"/>
    <n v="703.75199999999995"/>
    <d v="2024-01-10T00:00:00"/>
    <d v="1899-12-30T14:49:00"/>
    <s v="Cash"/>
    <n v="670.24"/>
    <n v="4.7619047620000003"/>
    <n v="33.512"/>
    <n v="5.0999999999999996"/>
  </r>
  <r>
    <s v="A"/>
    <x v="0"/>
    <s v="Normal"/>
    <s v="Male"/>
    <s v="Health and beauty"/>
    <n v="96.58"/>
    <n v="2"/>
    <n v="9.6579999999999995"/>
    <n v="202.81800000000001"/>
    <d v="2024-03-15T00:00:00"/>
    <d v="1899-12-30T10:12:00"/>
    <s v="Credit card"/>
    <n v="193.16"/>
    <n v="4.7619047620000003"/>
    <n v="9.6579999999999995"/>
    <n v="5.0999999999999996"/>
  </r>
  <r>
    <s v="C"/>
    <x v="1"/>
    <s v="Member"/>
    <s v="Female"/>
    <s v="Food and beverages"/>
    <n v="99.42"/>
    <n v="4"/>
    <n v="19.884"/>
    <n v="417.56400000000002"/>
    <d v="2024-02-06T00:00:00"/>
    <d v="1899-12-30T10:42:00"/>
    <s v="Ewallet"/>
    <n v="397.68"/>
    <n v="4.7619047620000003"/>
    <n v="19.884"/>
    <n v="7.5"/>
  </r>
  <r>
    <s v="C"/>
    <x v="1"/>
    <s v="Member"/>
    <s v="Female"/>
    <s v="Sports and travel"/>
    <n v="68.12"/>
    <n v="1"/>
    <n v="3.4060000000000001"/>
    <n v="71.525999999999996"/>
    <d v="2024-01-07T00:00:00"/>
    <d v="1899-12-30T12:28:00"/>
    <s v="Ewallet"/>
    <n v="68.12"/>
    <n v="4.7619047620000003"/>
    <n v="3.4060000000000001"/>
    <n v="6.8"/>
  </r>
  <r>
    <s v="A"/>
    <x v="0"/>
    <s v="Member"/>
    <s v="Male"/>
    <s v="Sports and travel"/>
    <n v="62.62"/>
    <n v="5"/>
    <n v="15.654999999999999"/>
    <n v="328.755"/>
    <d v="2024-03-10T00:00:00"/>
    <d v="1899-12-30T19:15:00"/>
    <s v="Ewallet"/>
    <n v="313.10000000000002"/>
    <n v="4.7619047620000003"/>
    <n v="15.654999999999999"/>
    <n v="7"/>
  </r>
  <r>
    <s v="A"/>
    <x v="0"/>
    <s v="Normal"/>
    <s v="Female"/>
    <s v="Electronic accessories"/>
    <n v="60.88"/>
    <n v="9"/>
    <n v="27.396000000000001"/>
    <n v="575.31600000000003"/>
    <d v="2024-01-15T00:00:00"/>
    <d v="1899-12-30T17:17:00"/>
    <s v="Ewallet"/>
    <n v="547.91999999999996"/>
    <n v="4.7619047620000003"/>
    <n v="27.396000000000001"/>
    <n v="4.7"/>
  </r>
  <r>
    <s v="C"/>
    <x v="1"/>
    <s v="Normal"/>
    <s v="Female"/>
    <s v="Health and beauty"/>
    <n v="54.92"/>
    <n v="8"/>
    <n v="21.968"/>
    <n v="461.32799999999997"/>
    <d v="2024-03-23T00:00:00"/>
    <d v="1899-12-30T13:24:00"/>
    <s v="Ewallet"/>
    <n v="439.36"/>
    <n v="4.7619047620000003"/>
    <n v="21.968"/>
    <n v="7.6"/>
  </r>
  <r>
    <s v="B"/>
    <x v="2"/>
    <s v="Member"/>
    <s v="Male"/>
    <s v="Home and lifestyle"/>
    <n v="30.12"/>
    <n v="8"/>
    <n v="12.048"/>
    <n v="253.00800000000001"/>
    <d v="2024-03-03T00:00:00"/>
    <d v="1899-12-30T13:01:00"/>
    <s v="Cash"/>
    <n v="240.96"/>
    <n v="4.7619047620000003"/>
    <n v="12.048"/>
    <n v="7.7"/>
  </r>
  <r>
    <s v="B"/>
    <x v="2"/>
    <s v="Member"/>
    <s v="Female"/>
    <s v="Home and lifestyle"/>
    <n v="86.72"/>
    <n v="1"/>
    <n v="4.3360000000000003"/>
    <n v="91.055999999999997"/>
    <d v="2024-01-17T00:00:00"/>
    <d v="1899-12-30T18:45:00"/>
    <s v="Ewallet"/>
    <n v="86.72"/>
    <n v="4.7619047620000003"/>
    <n v="4.3360000000000003"/>
    <n v="7.9"/>
  </r>
  <r>
    <s v="C"/>
    <x v="1"/>
    <s v="Member"/>
    <s v="Male"/>
    <s v="Home and lifestyle"/>
    <n v="56.11"/>
    <n v="2"/>
    <n v="5.6109999999999998"/>
    <n v="117.831"/>
    <d v="2024-02-02T00:00:00"/>
    <d v="1899-12-30T10:11:00"/>
    <s v="Cash"/>
    <n v="112.22"/>
    <n v="4.7619047620000003"/>
    <n v="5.6109999999999998"/>
    <n v="6.3"/>
  </r>
  <r>
    <s v="B"/>
    <x v="2"/>
    <s v="Member"/>
    <s v="Female"/>
    <s v="Sports and travel"/>
    <n v="69.12"/>
    <n v="6"/>
    <n v="20.736000000000001"/>
    <n v="435.45600000000002"/>
    <d v="2024-02-08T00:00:00"/>
    <d v="1899-12-30T13:03:00"/>
    <s v="Cash"/>
    <n v="414.72"/>
    <n v="4.7619047620000003"/>
    <n v="20.736000000000001"/>
    <n v="5.6"/>
  </r>
  <r>
    <s v="C"/>
    <x v="1"/>
    <s v="Member"/>
    <s v="Female"/>
    <s v="Food and beverages"/>
    <n v="98.7"/>
    <n v="8"/>
    <n v="39.479999999999997"/>
    <n v="829.08"/>
    <d v="2024-03-04T00:00:00"/>
    <d v="1899-12-30T20:39:00"/>
    <s v="Cash"/>
    <n v="789.6"/>
    <n v="4.7619047620000003"/>
    <n v="39.479999999999997"/>
    <n v="7.6"/>
  </r>
  <r>
    <s v="C"/>
    <x v="1"/>
    <s v="Member"/>
    <s v="Male"/>
    <s v="Health and beauty"/>
    <n v="15.37"/>
    <n v="2"/>
    <n v="1.5369999999999999"/>
    <n v="32.277000000000001"/>
    <d v="2024-03-16T00:00:00"/>
    <d v="1899-12-30T19:47:00"/>
    <s v="Cash"/>
    <n v="30.74"/>
    <n v="4.7619047620000003"/>
    <n v="1.5369999999999999"/>
    <n v="7.2"/>
  </r>
  <r>
    <s v="B"/>
    <x v="2"/>
    <s v="Member"/>
    <s v="Female"/>
    <s v="Electronic accessories"/>
    <n v="93.96"/>
    <n v="4"/>
    <n v="18.792000000000002"/>
    <n v="394.63200000000001"/>
    <d v="2024-03-09T00:00:00"/>
    <d v="1899-12-30T18:00:00"/>
    <s v="Cash"/>
    <n v="375.84"/>
    <n v="4.7619047620000003"/>
    <n v="18.792000000000002"/>
    <n v="9.5"/>
  </r>
  <r>
    <s v="B"/>
    <x v="2"/>
    <s v="Member"/>
    <s v="Male"/>
    <s v="Health and beauty"/>
    <n v="56.69"/>
    <n v="9"/>
    <n v="25.5105"/>
    <n v="535.72050000000002"/>
    <d v="2024-02-27T00:00:00"/>
    <d v="1899-12-30T17:24:00"/>
    <s v="Credit card"/>
    <n v="510.21"/>
    <n v="4.7619047620000003"/>
    <n v="25.5105"/>
    <n v="8.4"/>
  </r>
  <r>
    <s v="B"/>
    <x v="2"/>
    <s v="Member"/>
    <s v="Female"/>
    <s v="Food and beverages"/>
    <n v="20.010000000000002"/>
    <n v="9"/>
    <n v="9.0045000000000002"/>
    <n v="189.09450000000001"/>
    <d v="2024-02-06T00:00:00"/>
    <d v="1899-12-30T15:47:00"/>
    <s v="Ewallet"/>
    <n v="180.09"/>
    <n v="4.7619047620000003"/>
    <n v="9.0045000000000002"/>
    <n v="4.0999999999999996"/>
  </r>
  <r>
    <s v="B"/>
    <x v="2"/>
    <s v="Member"/>
    <s v="Male"/>
    <s v="Electronic accessories"/>
    <n v="18.93"/>
    <n v="6"/>
    <n v="5.6790000000000003"/>
    <n v="119.259"/>
    <d v="2024-02-10T00:00:00"/>
    <d v="1899-12-30T12:45:00"/>
    <s v="Credit card"/>
    <n v="113.58"/>
    <n v="4.7619047620000003"/>
    <n v="5.6790000000000003"/>
    <n v="8.1"/>
  </r>
  <r>
    <s v="C"/>
    <x v="1"/>
    <s v="Member"/>
    <s v="Female"/>
    <s v="Fashion accessories"/>
    <n v="82.63"/>
    <n v="10"/>
    <n v="41.314999999999998"/>
    <n v="867.61500000000001"/>
    <d v="2024-03-19T00:00:00"/>
    <d v="1899-12-30T17:08:00"/>
    <s v="Ewallet"/>
    <n v="826.3"/>
    <n v="4.7619047620000003"/>
    <n v="41.314999999999998"/>
    <n v="7.9"/>
  </r>
  <r>
    <s v="C"/>
    <x v="1"/>
    <s v="Member"/>
    <s v="Male"/>
    <s v="Food and beverages"/>
    <n v="91.4"/>
    <n v="7"/>
    <n v="31.99"/>
    <n v="671.79"/>
    <d v="2024-02-03T00:00:00"/>
    <d v="1899-12-30T10:19:00"/>
    <s v="Cash"/>
    <n v="639.79999999999995"/>
    <n v="4.7619047620000003"/>
    <n v="31.99"/>
    <n v="9.5"/>
  </r>
  <r>
    <s v="A"/>
    <x v="0"/>
    <s v="Member"/>
    <s v="Female"/>
    <s v="Food and beverages"/>
    <n v="44.59"/>
    <n v="5"/>
    <n v="11.147500000000001"/>
    <n v="234.0975"/>
    <d v="2024-02-10T00:00:00"/>
    <d v="1899-12-30T15:10:00"/>
    <s v="Cash"/>
    <n v="222.95"/>
    <n v="4.7619047620000003"/>
    <n v="11.147500000000001"/>
    <n v="8.5"/>
  </r>
  <r>
    <s v="B"/>
    <x v="2"/>
    <s v="Member"/>
    <s v="Female"/>
    <s v="Fashion accessories"/>
    <n v="17.87"/>
    <n v="4"/>
    <n v="3.5739999999999998"/>
    <n v="75.054000000000002"/>
    <d v="2024-03-22T00:00:00"/>
    <d v="1899-12-30T14:42:00"/>
    <s v="Ewallet"/>
    <n v="71.48"/>
    <n v="4.7619047620000003"/>
    <n v="3.5739999999999998"/>
    <n v="6.5"/>
  </r>
  <r>
    <s v="C"/>
    <x v="1"/>
    <s v="Member"/>
    <s v="Male"/>
    <s v="Fashion accessories"/>
    <n v="15.43"/>
    <n v="1"/>
    <n v="0.77149999999999996"/>
    <n v="16.201499999999999"/>
    <d v="2024-01-25T00:00:00"/>
    <d v="1899-12-30T15:46:00"/>
    <s v="Credit card"/>
    <n v="15.43"/>
    <n v="4.7619047620000003"/>
    <n v="0.77149999999999996"/>
    <n v="6.1"/>
  </r>
  <r>
    <s v="B"/>
    <x v="2"/>
    <s v="Normal"/>
    <s v="Male"/>
    <s v="Home and lifestyle"/>
    <n v="16.16"/>
    <n v="2"/>
    <n v="1.6160000000000001"/>
    <n v="33.936"/>
    <d v="2024-03-07T00:00:00"/>
    <d v="1899-12-30T11:49:00"/>
    <s v="Ewallet"/>
    <n v="32.32"/>
    <n v="4.7619047620000003"/>
    <n v="1.6160000000000001"/>
    <n v="6.5"/>
  </r>
  <r>
    <s v="C"/>
    <x v="1"/>
    <s v="Normal"/>
    <s v="Female"/>
    <s v="Electronic accessories"/>
    <n v="85.98"/>
    <n v="8"/>
    <n v="34.392000000000003"/>
    <n v="722.23199999999997"/>
    <d v="2024-02-28T00:00:00"/>
    <d v="1899-12-30T19:01:00"/>
    <s v="Cash"/>
    <n v="687.84"/>
    <n v="4.7619047620000003"/>
    <n v="34.392000000000003"/>
    <n v="8.1999999999999993"/>
  </r>
  <r>
    <s v="A"/>
    <x v="0"/>
    <s v="Member"/>
    <s v="Male"/>
    <s v="Home and lifestyle"/>
    <n v="44.34"/>
    <n v="2"/>
    <n v="4.4340000000000002"/>
    <n v="93.114000000000004"/>
    <d v="2024-03-27T00:00:00"/>
    <d v="1899-12-30T11:26:00"/>
    <s v="Cash"/>
    <n v="88.68"/>
    <n v="4.7619047620000003"/>
    <n v="4.4340000000000002"/>
    <n v="5.8"/>
  </r>
  <r>
    <s v="A"/>
    <x v="0"/>
    <s v="Normal"/>
    <s v="Male"/>
    <s v="Health and beauty"/>
    <n v="89.6"/>
    <n v="8"/>
    <n v="35.840000000000003"/>
    <n v="752.64"/>
    <d v="2024-02-07T00:00:00"/>
    <d v="1899-12-30T11:28:00"/>
    <s v="Ewallet"/>
    <n v="716.8"/>
    <n v="4.7619047620000003"/>
    <n v="35.840000000000003"/>
    <n v="6.6"/>
  </r>
  <r>
    <s v="A"/>
    <x v="0"/>
    <s v="Member"/>
    <s v="Female"/>
    <s v="Home and lifestyle"/>
    <n v="72.349999999999994"/>
    <n v="10"/>
    <n v="36.174999999999997"/>
    <n v="759.67499999999995"/>
    <d v="2024-01-20T00:00:00"/>
    <d v="1899-12-30T15:55:00"/>
    <s v="Cash"/>
    <n v="723.5"/>
    <n v="4.7619047620000003"/>
    <n v="36.174999999999997"/>
    <n v="5.4"/>
  </r>
  <r>
    <s v="C"/>
    <x v="1"/>
    <s v="Normal"/>
    <s v="Male"/>
    <s v="Electronic accessories"/>
    <n v="30.61"/>
    <n v="6"/>
    <n v="9.1829999999999998"/>
    <n v="192.84299999999999"/>
    <d v="2024-03-12T00:00:00"/>
    <d v="1899-12-30T20:36:00"/>
    <s v="Cash"/>
    <n v="183.66"/>
    <n v="4.7619047620000003"/>
    <n v="9.1829999999999998"/>
    <n v="9.3000000000000007"/>
  </r>
  <r>
    <s v="C"/>
    <x v="1"/>
    <s v="Member"/>
    <s v="Female"/>
    <s v="Sports and travel"/>
    <n v="24.74"/>
    <n v="3"/>
    <n v="3.7109999999999999"/>
    <n v="77.930999999999997"/>
    <d v="2024-02-15T00:00:00"/>
    <d v="1899-12-30T17:47:00"/>
    <s v="Credit card"/>
    <n v="74.22"/>
    <n v="4.7619047620000003"/>
    <n v="3.7109999999999999"/>
    <n v="10"/>
  </r>
  <r>
    <s v="C"/>
    <x v="1"/>
    <s v="Normal"/>
    <s v="Male"/>
    <s v="Home and lifestyle"/>
    <n v="55.73"/>
    <n v="6"/>
    <n v="16.719000000000001"/>
    <n v="351.09899999999999"/>
    <d v="2024-02-24T00:00:00"/>
    <d v="1899-12-30T10:55:00"/>
    <s v="Ewallet"/>
    <n v="334.38"/>
    <n v="4.7619047620000003"/>
    <n v="16.719000000000001"/>
    <n v="7"/>
  </r>
  <r>
    <s v="B"/>
    <x v="2"/>
    <s v="Member"/>
    <s v="Female"/>
    <s v="Sports and travel"/>
    <n v="55.07"/>
    <n v="9"/>
    <n v="24.781500000000001"/>
    <n v="520.41150000000005"/>
    <d v="2024-02-03T00:00:00"/>
    <d v="1899-12-30T13:40:00"/>
    <s v="Ewallet"/>
    <n v="495.63"/>
    <n v="4.7619047620000003"/>
    <n v="24.781500000000001"/>
    <n v="10"/>
  </r>
  <r>
    <s v="A"/>
    <x v="0"/>
    <s v="Member"/>
    <s v="Male"/>
    <s v="Sports and travel"/>
    <n v="15.81"/>
    <n v="10"/>
    <n v="7.9050000000000002"/>
    <n v="166.005"/>
    <d v="2024-03-06T00:00:00"/>
    <d v="1899-12-30T12:27:00"/>
    <s v="Credit card"/>
    <n v="158.1"/>
    <n v="4.7619047620000003"/>
    <n v="7.9050000000000002"/>
    <n v="8.6"/>
  </r>
  <r>
    <s v="B"/>
    <x v="2"/>
    <s v="Member"/>
    <s v="Male"/>
    <s v="Health and beauty"/>
    <n v="75.739999999999995"/>
    <n v="4"/>
    <n v="15.148"/>
    <n v="318.108"/>
    <d v="2024-02-14T00:00:00"/>
    <d v="1899-12-30T14:35:00"/>
    <s v="Cash"/>
    <n v="302.95999999999998"/>
    <n v="4.7619047620000003"/>
    <n v="15.148"/>
    <n v="7.6"/>
  </r>
  <r>
    <s v="A"/>
    <x v="0"/>
    <s v="Member"/>
    <s v="Male"/>
    <s v="Health and beauty"/>
    <n v="15.87"/>
    <n v="10"/>
    <n v="7.9349999999999996"/>
    <n v="166.63499999999999"/>
    <d v="2024-03-13T00:00:00"/>
    <d v="1899-12-30T16:40:00"/>
    <s v="Cash"/>
    <n v="158.69999999999999"/>
    <n v="4.7619047620000003"/>
    <n v="7.9349999999999996"/>
    <n v="5.8"/>
  </r>
  <r>
    <s v="C"/>
    <x v="1"/>
    <s v="Normal"/>
    <s v="Female"/>
    <s v="Health and beauty"/>
    <n v="33.47"/>
    <n v="2"/>
    <n v="3.347"/>
    <n v="70.287000000000006"/>
    <d v="2024-02-10T00:00:00"/>
    <d v="1899-12-30T15:43:00"/>
    <s v="Ewallet"/>
    <n v="66.94"/>
    <n v="4.7619047620000003"/>
    <n v="3.347"/>
    <n v="6.7"/>
  </r>
  <r>
    <s v="B"/>
    <x v="2"/>
    <s v="Member"/>
    <s v="Female"/>
    <s v="Fashion accessories"/>
    <n v="97.61"/>
    <n v="6"/>
    <n v="29.283000000000001"/>
    <n v="614.94299999999998"/>
    <d v="2024-01-07T00:00:00"/>
    <d v="1899-12-30T15:01:00"/>
    <s v="Ewallet"/>
    <n v="585.66"/>
    <n v="4.7619047620000003"/>
    <n v="29.283000000000001"/>
    <n v="9.9"/>
  </r>
  <r>
    <s v="A"/>
    <x v="0"/>
    <s v="Normal"/>
    <s v="Male"/>
    <s v="Sports and travel"/>
    <n v="78.77"/>
    <n v="10"/>
    <n v="39.384999999999998"/>
    <n v="827.08500000000004"/>
    <d v="2024-01-24T00:00:00"/>
    <d v="1899-12-30T10:04:00"/>
    <s v="Cash"/>
    <n v="787.7"/>
    <n v="4.7619047620000003"/>
    <n v="39.384999999999998"/>
    <n v="6.4"/>
  </r>
  <r>
    <s v="A"/>
    <x v="0"/>
    <s v="Member"/>
    <s v="Female"/>
    <s v="Health and beauty"/>
    <n v="18.329999999999998"/>
    <n v="1"/>
    <n v="0.91649999999999998"/>
    <n v="19.246500000000001"/>
    <d v="2024-02-02T00:00:00"/>
    <d v="1899-12-30T18:50:00"/>
    <s v="Cash"/>
    <n v="18.329999999999998"/>
    <n v="4.7619047620000003"/>
    <n v="0.91649999999999998"/>
    <n v="4.3"/>
  </r>
  <r>
    <s v="C"/>
    <x v="1"/>
    <s v="Normal"/>
    <s v="Male"/>
    <s v="Food and beverages"/>
    <n v="89.48"/>
    <n v="10"/>
    <n v="44.74"/>
    <n v="939.54"/>
    <d v="2024-01-06T00:00:00"/>
    <d v="1899-12-30T12:46:00"/>
    <s v="Credit card"/>
    <n v="894.8"/>
    <n v="4.7619047620000003"/>
    <n v="44.74"/>
    <n v="9.6"/>
  </r>
  <r>
    <s v="C"/>
    <x v="1"/>
    <s v="Normal"/>
    <s v="Male"/>
    <s v="Fashion accessories"/>
    <n v="62.12"/>
    <n v="10"/>
    <n v="31.06"/>
    <n v="652.26"/>
    <d v="2024-02-11T00:00:00"/>
    <d v="1899-12-30T16:19:00"/>
    <s v="Cash"/>
    <n v="621.20000000000005"/>
    <n v="4.7619047620000003"/>
    <n v="31.06"/>
    <n v="5.9"/>
  </r>
  <r>
    <s v="B"/>
    <x v="2"/>
    <s v="Member"/>
    <s v="Female"/>
    <s v="Food and beverages"/>
    <n v="48.52"/>
    <n v="3"/>
    <n v="7.2779999999999996"/>
    <n v="152.83799999999999"/>
    <d v="2024-03-05T00:00:00"/>
    <d v="1899-12-30T18:17:00"/>
    <s v="Ewallet"/>
    <n v="145.56"/>
    <n v="4.7619047620000003"/>
    <n v="7.2779999999999996"/>
    <n v="4"/>
  </r>
  <r>
    <s v="C"/>
    <x v="1"/>
    <s v="Normal"/>
    <s v="Female"/>
    <s v="Electronic accessories"/>
    <n v="75.91"/>
    <n v="6"/>
    <n v="22.773"/>
    <n v="478.233"/>
    <d v="2024-03-09T00:00:00"/>
    <d v="1899-12-30T18:21:00"/>
    <s v="Cash"/>
    <n v="455.46"/>
    <n v="4.7619047620000003"/>
    <n v="22.773"/>
    <n v="8.6999999999999993"/>
  </r>
  <r>
    <s v="A"/>
    <x v="0"/>
    <s v="Normal"/>
    <s v="Male"/>
    <s v="Home and lifestyle"/>
    <n v="74.67"/>
    <n v="9"/>
    <n v="33.601500000000001"/>
    <n v="705.63149999999996"/>
    <d v="2024-01-22T00:00:00"/>
    <d v="1899-12-30T10:55:00"/>
    <s v="Ewallet"/>
    <n v="672.03"/>
    <n v="4.7619047620000003"/>
    <n v="33.601500000000001"/>
    <n v="9.4"/>
  </r>
  <r>
    <s v="C"/>
    <x v="1"/>
    <s v="Normal"/>
    <s v="Female"/>
    <s v="Electronic accessories"/>
    <n v="41.65"/>
    <n v="10"/>
    <n v="20.824999999999999"/>
    <n v="437.32499999999999"/>
    <d v="2024-01-13T00:00:00"/>
    <d v="1899-12-30T17:04:00"/>
    <s v="Credit card"/>
    <n v="416.5"/>
    <n v="4.7619047620000003"/>
    <n v="20.824999999999999"/>
    <n v="5.4"/>
  </r>
  <r>
    <s v="C"/>
    <x v="1"/>
    <s v="Member"/>
    <s v="Male"/>
    <s v="Fashion accessories"/>
    <n v="49.04"/>
    <n v="9"/>
    <n v="22.068000000000001"/>
    <n v="463.428"/>
    <d v="2024-01-09T00:00:00"/>
    <d v="1899-12-30T14:20:00"/>
    <s v="Credit card"/>
    <n v="441.36"/>
    <n v="4.7619047620000003"/>
    <n v="22.068000000000001"/>
    <n v="8.6"/>
  </r>
  <r>
    <s v="A"/>
    <x v="0"/>
    <s v="Member"/>
    <s v="Female"/>
    <s v="Fashion accessories"/>
    <n v="20.010000000000002"/>
    <n v="9"/>
    <n v="9.0045000000000002"/>
    <n v="189.09450000000001"/>
    <d v="2024-01-12T00:00:00"/>
    <d v="1899-12-30T15:48:00"/>
    <s v="Credit card"/>
    <n v="180.09"/>
    <n v="4.7619047620000003"/>
    <n v="9.0045000000000002"/>
    <n v="5.7"/>
  </r>
  <r>
    <s v="C"/>
    <x v="1"/>
    <s v="Member"/>
    <s v="Female"/>
    <s v="Food and beverages"/>
    <n v="78.31"/>
    <n v="10"/>
    <n v="39.155000000000001"/>
    <n v="822.255"/>
    <d v="2024-03-05T00:00:00"/>
    <d v="1899-12-30T16:24:00"/>
    <s v="Ewallet"/>
    <n v="783.1"/>
    <n v="4.7619047620000003"/>
    <n v="39.155000000000001"/>
    <n v="6.6"/>
  </r>
  <r>
    <s v="C"/>
    <x v="1"/>
    <s v="Normal"/>
    <s v="Female"/>
    <s v="Health and beauty"/>
    <n v="20.38"/>
    <n v="5"/>
    <n v="5.0949999999999998"/>
    <n v="106.995"/>
    <d v="2024-01-22T00:00:00"/>
    <d v="1899-12-30T18:56:00"/>
    <s v="Cash"/>
    <n v="101.9"/>
    <n v="4.7619047620000003"/>
    <n v="5.0949999999999998"/>
    <n v="6"/>
  </r>
  <r>
    <s v="C"/>
    <x v="1"/>
    <s v="Normal"/>
    <s v="Female"/>
    <s v="Health and beauty"/>
    <n v="99.19"/>
    <n v="6"/>
    <n v="29.757000000000001"/>
    <n v="624.89700000000005"/>
    <d v="2024-01-21T00:00:00"/>
    <d v="1899-12-30T14:42:00"/>
    <s v="Credit card"/>
    <n v="595.14"/>
    <n v="4.7619047620000003"/>
    <n v="29.757000000000001"/>
    <n v="5.5"/>
  </r>
  <r>
    <s v="B"/>
    <x v="2"/>
    <s v="Normal"/>
    <s v="Female"/>
    <s v="Food and beverages"/>
    <n v="96.68"/>
    <n v="3"/>
    <n v="14.502000000000001"/>
    <n v="304.54199999999997"/>
    <d v="2024-01-26T00:00:00"/>
    <d v="1899-12-30T19:56:00"/>
    <s v="Ewallet"/>
    <n v="290.04000000000002"/>
    <n v="4.7619047620000003"/>
    <n v="14.502000000000001"/>
    <n v="6.4"/>
  </r>
  <r>
    <s v="C"/>
    <x v="1"/>
    <s v="Normal"/>
    <s v="Male"/>
    <s v="Food and beverages"/>
    <n v="19.25"/>
    <n v="8"/>
    <n v="7.7"/>
    <n v="161.69999999999999"/>
    <d v="2024-01-23T00:00:00"/>
    <d v="1899-12-30T18:37:00"/>
    <s v="Ewallet"/>
    <n v="154"/>
    <n v="4.7619047620000003"/>
    <n v="7.7"/>
    <n v="6.6"/>
  </r>
  <r>
    <s v="C"/>
    <x v="1"/>
    <s v="Member"/>
    <s v="Female"/>
    <s v="Food and beverages"/>
    <n v="80.36"/>
    <n v="4"/>
    <n v="16.071999999999999"/>
    <n v="337.512"/>
    <d v="2024-02-23T00:00:00"/>
    <d v="1899-12-30T18:45:00"/>
    <s v="Credit card"/>
    <n v="321.44"/>
    <n v="4.7619047620000003"/>
    <n v="16.071999999999999"/>
    <n v="8.3000000000000007"/>
  </r>
  <r>
    <s v="C"/>
    <x v="1"/>
    <s v="Member"/>
    <s v="Male"/>
    <s v="Sports and travel"/>
    <n v="48.91"/>
    <n v="5"/>
    <n v="12.227499999999999"/>
    <n v="256.77749999999997"/>
    <d v="2024-03-09T00:00:00"/>
    <d v="1899-12-30T10:17:00"/>
    <s v="Cash"/>
    <n v="244.55"/>
    <n v="4.7619047620000003"/>
    <n v="12.227499999999999"/>
    <n v="6.6"/>
  </r>
  <r>
    <s v="C"/>
    <x v="1"/>
    <s v="Normal"/>
    <s v="Female"/>
    <s v="Sports and travel"/>
    <n v="83.06"/>
    <n v="7"/>
    <n v="29.071000000000002"/>
    <n v="610.49099999999999"/>
    <d v="2024-03-05T00:00:00"/>
    <d v="1899-12-30T14:31:00"/>
    <s v="Ewallet"/>
    <n v="581.41999999999996"/>
    <n v="4.7619047620000003"/>
    <n v="29.071000000000002"/>
    <n v="4"/>
  </r>
  <r>
    <s v="C"/>
    <x v="1"/>
    <s v="Normal"/>
    <s v="Male"/>
    <s v="Fashion accessories"/>
    <n v="76.52"/>
    <n v="5"/>
    <n v="19.13"/>
    <n v="401.73"/>
    <d v="2024-03-25T00:00:00"/>
    <d v="1899-12-30T10:23:00"/>
    <s v="Cash"/>
    <n v="382.6"/>
    <n v="4.7619047620000003"/>
    <n v="19.13"/>
    <n v="9.9"/>
  </r>
  <r>
    <s v="A"/>
    <x v="0"/>
    <s v="Member"/>
    <s v="Male"/>
    <s v="Food and beverages"/>
    <n v="49.38"/>
    <n v="7"/>
    <n v="17.283000000000001"/>
    <n v="362.94299999999998"/>
    <d v="2024-03-27T00:00:00"/>
    <d v="1899-12-30T20:35:00"/>
    <s v="Credit card"/>
    <n v="345.66"/>
    <n v="4.7619047620000003"/>
    <n v="17.283000000000001"/>
    <n v="7.3"/>
  </r>
  <r>
    <s v="A"/>
    <x v="0"/>
    <s v="Normal"/>
    <s v="Male"/>
    <s v="Sports and travel"/>
    <n v="42.47"/>
    <n v="1"/>
    <n v="2.1234999999999999"/>
    <n v="44.593499999999999"/>
    <d v="2024-01-02T00:00:00"/>
    <d v="1899-12-30T16:57:00"/>
    <s v="Cash"/>
    <n v="42.47"/>
    <n v="4.7619047620000003"/>
    <n v="2.1234999999999999"/>
    <n v="5.7"/>
  </r>
  <r>
    <s v="B"/>
    <x v="2"/>
    <s v="Normal"/>
    <s v="Female"/>
    <s v="Health and beauty"/>
    <n v="76.989999999999995"/>
    <n v="6"/>
    <n v="23.097000000000001"/>
    <n v="485.03699999999998"/>
    <d v="2024-02-27T00:00:00"/>
    <d v="1899-12-30T17:55:00"/>
    <s v="Cash"/>
    <n v="461.94"/>
    <n v="4.7619047620000003"/>
    <n v="23.097000000000001"/>
    <n v="6.1"/>
  </r>
  <r>
    <s v="C"/>
    <x v="1"/>
    <s v="Member"/>
    <s v="Female"/>
    <s v="Home and lifestyle"/>
    <n v="47.38"/>
    <n v="4"/>
    <n v="9.4760000000000009"/>
    <n v="198.99600000000001"/>
    <d v="2024-01-23T00:00:00"/>
    <d v="1899-12-30T10:25:00"/>
    <s v="Cash"/>
    <n v="189.52"/>
    <n v="4.7619047620000003"/>
    <n v="9.4760000000000009"/>
    <n v="7.1"/>
  </r>
  <r>
    <s v="C"/>
    <x v="1"/>
    <s v="Normal"/>
    <s v="Female"/>
    <s v="Sports and travel"/>
    <n v="44.86"/>
    <n v="10"/>
    <n v="22.43"/>
    <n v="471.03"/>
    <d v="2024-01-26T00:00:00"/>
    <d v="1899-12-30T19:54:00"/>
    <s v="Ewallet"/>
    <n v="448.6"/>
    <n v="4.7619047620000003"/>
    <n v="22.43"/>
    <n v="8.1999999999999993"/>
  </r>
  <r>
    <s v="A"/>
    <x v="0"/>
    <s v="Member"/>
    <s v="Female"/>
    <s v="Sports and travel"/>
    <n v="21.98"/>
    <n v="7"/>
    <n v="7.6929999999999996"/>
    <n v="161.553"/>
    <d v="2024-01-10T00:00:00"/>
    <d v="1899-12-30T16:42:00"/>
    <s v="Ewallet"/>
    <n v="153.86000000000001"/>
    <n v="4.7619047620000003"/>
    <n v="7.6929999999999996"/>
    <n v="5.0999999999999996"/>
  </r>
  <r>
    <s v="B"/>
    <x v="2"/>
    <s v="Member"/>
    <s v="Male"/>
    <s v="Health and beauty"/>
    <n v="64.36"/>
    <n v="9"/>
    <n v="28.962"/>
    <n v="608.202"/>
    <d v="2024-03-12T00:00:00"/>
    <d v="1899-12-30T12:09:00"/>
    <s v="Credit card"/>
    <n v="579.24"/>
    <n v="4.7619047620000003"/>
    <n v="28.962"/>
    <n v="8.6"/>
  </r>
  <r>
    <s v="C"/>
    <x v="1"/>
    <s v="Normal"/>
    <s v="Male"/>
    <s v="Health and beauty"/>
    <n v="89.75"/>
    <n v="1"/>
    <n v="4.4874999999999998"/>
    <n v="94.237499999999997"/>
    <d v="2024-02-06T00:00:00"/>
    <d v="1899-12-30T20:05:00"/>
    <s v="Credit card"/>
    <n v="89.75"/>
    <n v="4.7619047620000003"/>
    <n v="4.4874999999999998"/>
    <n v="6.6"/>
  </r>
  <r>
    <s v="A"/>
    <x v="0"/>
    <s v="Normal"/>
    <s v="Male"/>
    <s v="Electronic accessories"/>
    <n v="97.16"/>
    <n v="1"/>
    <n v="4.8579999999999997"/>
    <n v="102.018"/>
    <d v="2024-03-08T00:00:00"/>
    <d v="1899-12-30T20:38:00"/>
    <s v="Ewallet"/>
    <n v="97.16"/>
    <n v="4.7619047620000003"/>
    <n v="4.8579999999999997"/>
    <n v="7.2"/>
  </r>
  <r>
    <s v="B"/>
    <x v="2"/>
    <s v="Normal"/>
    <s v="Male"/>
    <s v="Health and beauty"/>
    <n v="87.87"/>
    <n v="10"/>
    <n v="43.935000000000002"/>
    <n v="922.63499999999999"/>
    <d v="2024-03-29T00:00:00"/>
    <d v="1899-12-30T10:25:00"/>
    <s v="Ewallet"/>
    <n v="878.7"/>
    <n v="4.7619047620000003"/>
    <n v="43.935000000000002"/>
    <n v="5.0999999999999996"/>
  </r>
  <r>
    <s v="C"/>
    <x v="1"/>
    <s v="Normal"/>
    <s v="Female"/>
    <s v="Electronic accessories"/>
    <n v="12.45"/>
    <n v="6"/>
    <n v="3.7349999999999999"/>
    <n v="78.435000000000002"/>
    <d v="2024-02-09T00:00:00"/>
    <d v="1899-12-30T13:11:00"/>
    <s v="Cash"/>
    <n v="74.7"/>
    <n v="4.7619047620000003"/>
    <n v="3.7349999999999999"/>
    <n v="4.0999999999999996"/>
  </r>
  <r>
    <s v="A"/>
    <x v="0"/>
    <s v="Normal"/>
    <s v="Male"/>
    <s v="Food and beverages"/>
    <n v="52.75"/>
    <n v="3"/>
    <n v="7.9124999999999996"/>
    <n v="166.16249999999999"/>
    <d v="2024-03-23T00:00:00"/>
    <d v="1899-12-30T10:16:00"/>
    <s v="Ewallet"/>
    <n v="158.25"/>
    <n v="4.7619047620000003"/>
    <n v="7.9124999999999996"/>
    <n v="9.3000000000000007"/>
  </r>
  <r>
    <s v="B"/>
    <x v="2"/>
    <s v="Normal"/>
    <s v="Male"/>
    <s v="Home and lifestyle"/>
    <n v="82.7"/>
    <n v="6"/>
    <n v="24.81"/>
    <n v="521.01"/>
    <d v="2024-03-05T00:00:00"/>
    <d v="1899-12-30T18:14:00"/>
    <s v="Cash"/>
    <n v="496.2"/>
    <n v="4.7619047620000003"/>
    <n v="24.81"/>
    <n v="7.4"/>
  </r>
  <r>
    <s v="C"/>
    <x v="1"/>
    <s v="Member"/>
    <s v="Male"/>
    <s v="Fashion accessories"/>
    <n v="48.71"/>
    <n v="1"/>
    <n v="2.4355000000000002"/>
    <n v="51.145499999999998"/>
    <d v="2024-03-26T00:00:00"/>
    <d v="1899-12-30T19:20:00"/>
    <s v="Cash"/>
    <n v="48.71"/>
    <n v="4.7619047620000003"/>
    <n v="2.4355000000000002"/>
    <n v="4.0999999999999996"/>
  </r>
  <r>
    <s v="C"/>
    <x v="1"/>
    <s v="Normal"/>
    <s v="Male"/>
    <s v="Fashion accessories"/>
    <n v="78.55"/>
    <n v="9"/>
    <n v="35.347499999999997"/>
    <n v="742.29750000000001"/>
    <d v="2024-03-01T00:00:00"/>
    <d v="1899-12-30T13:22:00"/>
    <s v="Cash"/>
    <n v="706.95"/>
    <n v="4.7619047620000003"/>
    <n v="35.347499999999997"/>
    <n v="7.2"/>
  </r>
  <r>
    <s v="C"/>
    <x v="1"/>
    <s v="Normal"/>
    <s v="Female"/>
    <s v="Electronic accessories"/>
    <n v="23.07"/>
    <n v="9"/>
    <n v="10.381500000000001"/>
    <n v="218.01150000000001"/>
    <d v="2024-02-01T00:00:00"/>
    <d v="1899-12-30T11:27:00"/>
    <s v="Cash"/>
    <n v="207.63"/>
    <n v="4.7619047620000003"/>
    <n v="10.381500000000001"/>
    <n v="4.9000000000000004"/>
  </r>
  <r>
    <s v="A"/>
    <x v="0"/>
    <s v="Normal"/>
    <s v="Male"/>
    <s v="Food and beverages"/>
    <n v="58.26"/>
    <n v="6"/>
    <n v="17.478000000000002"/>
    <n v="367.03800000000001"/>
    <d v="2024-03-28T00:00:00"/>
    <d v="1899-12-30T16:44:00"/>
    <s v="Cash"/>
    <n v="349.56"/>
    <n v="4.7619047620000003"/>
    <n v="17.478000000000002"/>
    <n v="9.9"/>
  </r>
  <r>
    <s v="B"/>
    <x v="2"/>
    <s v="Normal"/>
    <s v="Male"/>
    <s v="Health and beauty"/>
    <n v="30.35"/>
    <n v="7"/>
    <n v="10.6225"/>
    <n v="223.07249999999999"/>
    <d v="2024-03-19T00:00:00"/>
    <d v="1899-12-30T18:19:00"/>
    <s v="Cash"/>
    <n v="212.45"/>
    <n v="4.7619047620000003"/>
    <n v="10.6225"/>
    <n v="8"/>
  </r>
  <r>
    <s v="A"/>
    <x v="0"/>
    <s v="Member"/>
    <s v="Male"/>
    <s v="Electronic accessories"/>
    <n v="88.67"/>
    <n v="10"/>
    <n v="44.335000000000001"/>
    <n v="931.03499999999997"/>
    <d v="2024-01-12T00:00:00"/>
    <d v="1899-12-30T14:50:00"/>
    <s v="Ewallet"/>
    <n v="886.7"/>
    <n v="4.7619047620000003"/>
    <n v="44.335000000000001"/>
    <n v="7.3"/>
  </r>
  <r>
    <s v="C"/>
    <x v="1"/>
    <s v="Normal"/>
    <s v="Male"/>
    <s v="Fashion accessories"/>
    <n v="27.38"/>
    <n v="6"/>
    <n v="8.2140000000000004"/>
    <n v="172.494"/>
    <d v="2024-01-05T00:00:00"/>
    <d v="1899-12-30T20:54:00"/>
    <s v="Credit card"/>
    <n v="164.28"/>
    <n v="4.7619047620000003"/>
    <n v="8.2140000000000004"/>
    <n v="7.9"/>
  </r>
  <r>
    <s v="A"/>
    <x v="0"/>
    <s v="Normal"/>
    <s v="Male"/>
    <s v="Sports and travel"/>
    <n v="62.13"/>
    <n v="6"/>
    <n v="18.638999999999999"/>
    <n v="391.41899999999998"/>
    <d v="2024-03-22T00:00:00"/>
    <d v="1899-12-30T20:19:00"/>
    <s v="Cash"/>
    <n v="372.78"/>
    <n v="4.7619047620000003"/>
    <n v="18.638999999999999"/>
    <n v="7.4"/>
  </r>
  <r>
    <s v="C"/>
    <x v="1"/>
    <s v="Normal"/>
    <s v="Female"/>
    <s v="Food and beverages"/>
    <n v="33.979999999999997"/>
    <n v="9"/>
    <n v="15.291"/>
    <n v="321.11099999999999"/>
    <d v="2024-03-24T00:00:00"/>
    <d v="1899-12-30T10:43:00"/>
    <s v="Cash"/>
    <n v="305.82"/>
    <n v="4.7619047620000003"/>
    <n v="15.291"/>
    <n v="4.2"/>
  </r>
  <r>
    <s v="C"/>
    <x v="1"/>
    <s v="Member"/>
    <s v="Male"/>
    <s v="Electronic accessories"/>
    <n v="81.97"/>
    <n v="10"/>
    <n v="40.984999999999999"/>
    <n v="860.68499999999995"/>
    <d v="2024-03-03T00:00:00"/>
    <d v="1899-12-30T14:30:00"/>
    <s v="Cash"/>
    <n v="819.7"/>
    <n v="4.7619047620000003"/>
    <n v="40.984999999999999"/>
    <n v="9.1999999999999993"/>
  </r>
  <r>
    <s v="B"/>
    <x v="2"/>
    <s v="Member"/>
    <s v="Female"/>
    <s v="Sports and travel"/>
    <n v="16.489999999999998"/>
    <n v="2"/>
    <n v="1.649"/>
    <n v="34.628999999999998"/>
    <d v="2024-02-05T00:00:00"/>
    <d v="1899-12-30T11:32:00"/>
    <s v="Ewallet"/>
    <n v="32.979999999999997"/>
    <n v="4.7619047620000003"/>
    <n v="1.649"/>
    <n v="4.5999999999999996"/>
  </r>
  <r>
    <s v="C"/>
    <x v="1"/>
    <s v="Member"/>
    <s v="Female"/>
    <s v="Health and beauty"/>
    <n v="98.21"/>
    <n v="3"/>
    <n v="14.7315"/>
    <n v="309.36149999999998"/>
    <d v="2024-02-05T00:00:00"/>
    <d v="1899-12-30T10:41:00"/>
    <s v="Credit card"/>
    <n v="294.63"/>
    <n v="4.7619047620000003"/>
    <n v="14.7315"/>
    <n v="7.8"/>
  </r>
  <r>
    <s v="B"/>
    <x v="2"/>
    <s v="Normal"/>
    <s v="Female"/>
    <s v="Fashion accessories"/>
    <n v="72.84"/>
    <n v="7"/>
    <n v="25.494"/>
    <n v="535.37400000000002"/>
    <d v="2024-02-15T00:00:00"/>
    <d v="1899-12-30T12:44:00"/>
    <s v="Cash"/>
    <n v="509.88"/>
    <n v="4.7619047620000003"/>
    <n v="25.494"/>
    <n v="8.4"/>
  </r>
  <r>
    <s v="A"/>
    <x v="0"/>
    <s v="Member"/>
    <s v="Male"/>
    <s v="Home and lifestyle"/>
    <n v="58.07"/>
    <n v="9"/>
    <n v="26.131499999999999"/>
    <n v="548.76149999999996"/>
    <d v="2024-01-19T00:00:00"/>
    <d v="1899-12-30T20:07:00"/>
    <s v="Ewallet"/>
    <n v="522.63"/>
    <n v="4.7619047620000003"/>
    <n v="26.131499999999999"/>
    <n v="4.3"/>
  </r>
  <r>
    <s v="C"/>
    <x v="1"/>
    <s v="Member"/>
    <s v="Female"/>
    <s v="Home and lifestyle"/>
    <n v="80.790000000000006"/>
    <n v="9"/>
    <n v="36.355499999999999"/>
    <n v="763.46550000000002"/>
    <d v="2024-02-01T00:00:00"/>
    <d v="1899-12-30T20:31:00"/>
    <s v="Credit card"/>
    <n v="727.11"/>
    <n v="4.7619047620000003"/>
    <n v="36.355499999999999"/>
    <n v="9.5"/>
  </r>
  <r>
    <s v="C"/>
    <x v="1"/>
    <s v="Normal"/>
    <s v="Female"/>
    <s v="Fashion accessories"/>
    <n v="27.02"/>
    <n v="3"/>
    <n v="4.0529999999999999"/>
    <n v="85.113"/>
    <d v="2024-03-02T00:00:00"/>
    <d v="1899-12-30T13:01:00"/>
    <s v="Credit card"/>
    <n v="81.06"/>
    <n v="4.7619047620000003"/>
    <n v="4.0529999999999999"/>
    <n v="7.1"/>
  </r>
  <r>
    <s v="B"/>
    <x v="2"/>
    <s v="Member"/>
    <s v="Male"/>
    <s v="Fashion accessories"/>
    <n v="21.94"/>
    <n v="5"/>
    <n v="5.4850000000000003"/>
    <n v="115.185"/>
    <d v="2024-03-05T00:00:00"/>
    <d v="1899-12-30T12:29:00"/>
    <s v="Ewallet"/>
    <n v="109.7"/>
    <n v="4.7619047620000003"/>
    <n v="5.4850000000000003"/>
    <n v="5.3"/>
  </r>
  <r>
    <s v="B"/>
    <x v="2"/>
    <s v="Member"/>
    <s v="Male"/>
    <s v="Fashion accessories"/>
    <n v="51.36"/>
    <n v="1"/>
    <n v="2.5680000000000001"/>
    <n v="53.927999999999997"/>
    <d v="2024-01-16T00:00:00"/>
    <d v="1899-12-30T15:26:00"/>
    <s v="Ewallet"/>
    <n v="51.36"/>
    <n v="4.7619047620000003"/>
    <n v="2.5680000000000001"/>
    <n v="5.2"/>
  </r>
  <r>
    <s v="A"/>
    <x v="0"/>
    <s v="Normal"/>
    <s v="Female"/>
    <s v="Food and beverages"/>
    <n v="10.96"/>
    <n v="10"/>
    <n v="5.48"/>
    <n v="115.08"/>
    <d v="2024-02-02T00:00:00"/>
    <d v="1899-12-30T20:48:00"/>
    <s v="Ewallet"/>
    <n v="109.6"/>
    <n v="4.7619047620000003"/>
    <n v="5.48"/>
    <n v="6"/>
  </r>
  <r>
    <s v="B"/>
    <x v="2"/>
    <s v="Normal"/>
    <s v="Male"/>
    <s v="Home and lifestyle"/>
    <n v="53.44"/>
    <n v="2"/>
    <n v="5.3440000000000003"/>
    <n v="112.224"/>
    <d v="2024-01-20T00:00:00"/>
    <d v="1899-12-30T20:38:00"/>
    <s v="Ewallet"/>
    <n v="106.88"/>
    <n v="4.7619047620000003"/>
    <n v="5.3440000000000003"/>
    <n v="4.0999999999999996"/>
  </r>
  <r>
    <s v="A"/>
    <x v="0"/>
    <s v="Normal"/>
    <s v="Female"/>
    <s v="Electronic accessories"/>
    <n v="99.56"/>
    <n v="8"/>
    <n v="39.823999999999998"/>
    <n v="836.30399999999997"/>
    <d v="2024-02-14T00:00:00"/>
    <d v="1899-12-30T17:03:00"/>
    <s v="Credit card"/>
    <n v="796.48"/>
    <n v="4.7619047620000003"/>
    <n v="39.823999999999998"/>
    <n v="5.2"/>
  </r>
  <r>
    <s v="C"/>
    <x v="1"/>
    <s v="Member"/>
    <s v="Male"/>
    <s v="Sports and travel"/>
    <n v="57.12"/>
    <n v="7"/>
    <n v="19.992000000000001"/>
    <n v="419.83199999999999"/>
    <d v="2024-01-12T00:00:00"/>
    <d v="1899-12-30T12:02:00"/>
    <s v="Credit card"/>
    <n v="399.84"/>
    <n v="4.7619047620000003"/>
    <n v="19.992000000000001"/>
    <n v="6.5"/>
  </r>
  <r>
    <s v="B"/>
    <x v="2"/>
    <s v="Member"/>
    <s v="Male"/>
    <s v="Sports and travel"/>
    <n v="99.96"/>
    <n v="9"/>
    <n v="44.981999999999999"/>
    <n v="944.62199999999996"/>
    <d v="2024-03-09T00:00:00"/>
    <d v="1899-12-30T17:26:00"/>
    <s v="Credit card"/>
    <n v="899.64"/>
    <n v="4.7619047620000003"/>
    <n v="44.981999999999999"/>
    <n v="4.2"/>
  </r>
  <r>
    <s v="C"/>
    <x v="1"/>
    <s v="Member"/>
    <s v="Male"/>
    <s v="Home and lifestyle"/>
    <n v="63.91"/>
    <n v="8"/>
    <n v="25.564"/>
    <n v="536.84400000000005"/>
    <d v="2024-03-13T00:00:00"/>
    <d v="1899-12-30T19:52:00"/>
    <s v="Credit card"/>
    <n v="511.28"/>
    <n v="4.7619047620000003"/>
    <n v="25.564"/>
    <n v="4.5999999999999996"/>
  </r>
  <r>
    <s v="B"/>
    <x v="2"/>
    <s v="Member"/>
    <s v="Female"/>
    <s v="Fashion accessories"/>
    <n v="56.47"/>
    <n v="8"/>
    <n v="22.588000000000001"/>
    <n v="474.34800000000001"/>
    <d v="2024-03-09T00:00:00"/>
    <d v="1899-12-30T14:57:00"/>
    <s v="Ewallet"/>
    <n v="451.76"/>
    <n v="4.7619047620000003"/>
    <n v="22.588000000000001"/>
    <n v="7.3"/>
  </r>
  <r>
    <s v="A"/>
    <x v="0"/>
    <s v="Normal"/>
    <s v="Female"/>
    <s v="Home and lifestyle"/>
    <n v="93.69"/>
    <n v="7"/>
    <n v="32.791499999999999"/>
    <n v="688.62149999999997"/>
    <d v="2024-03-10T00:00:00"/>
    <d v="1899-12-30T18:44:00"/>
    <s v="Credit card"/>
    <n v="655.83"/>
    <n v="4.7619047620000003"/>
    <n v="32.791499999999999"/>
    <n v="4.5"/>
  </r>
  <r>
    <s v="A"/>
    <x v="0"/>
    <s v="Normal"/>
    <s v="Female"/>
    <s v="Sports and travel"/>
    <n v="32.25"/>
    <n v="5"/>
    <n v="8.0625"/>
    <n v="169.3125"/>
    <d v="2024-01-27T00:00:00"/>
    <d v="1899-12-30T13:26:00"/>
    <s v="Cash"/>
    <n v="161.25"/>
    <n v="4.7619047620000003"/>
    <n v="8.0625"/>
    <n v="9"/>
  </r>
  <r>
    <s v="C"/>
    <x v="1"/>
    <s v="Normal"/>
    <s v="Female"/>
    <s v="Fashion accessories"/>
    <n v="31.73"/>
    <n v="9"/>
    <n v="14.278499999999999"/>
    <n v="299.8485"/>
    <d v="2024-01-08T00:00:00"/>
    <d v="1899-12-30T16:17:00"/>
    <s v="Credit card"/>
    <n v="285.57"/>
    <n v="4.7619047620000003"/>
    <n v="14.278499999999999"/>
    <n v="5.9"/>
  </r>
  <r>
    <s v="C"/>
    <x v="1"/>
    <s v="Member"/>
    <s v="Female"/>
    <s v="Food and beverages"/>
    <n v="68.540000000000006"/>
    <n v="8"/>
    <n v="27.416"/>
    <n v="575.73599999999999"/>
    <d v="2024-01-08T00:00:00"/>
    <d v="1899-12-30T15:57:00"/>
    <s v="Ewallet"/>
    <n v="548.32000000000005"/>
    <n v="4.7619047620000003"/>
    <n v="27.416"/>
    <n v="8.5"/>
  </r>
  <r>
    <s v="B"/>
    <x v="2"/>
    <s v="Normal"/>
    <s v="Female"/>
    <s v="Sports and travel"/>
    <n v="90.28"/>
    <n v="9"/>
    <n v="40.625999999999998"/>
    <n v="853.14599999999996"/>
    <d v="2024-02-08T00:00:00"/>
    <d v="1899-12-30T11:15:00"/>
    <s v="Ewallet"/>
    <n v="812.52"/>
    <n v="4.7619047620000003"/>
    <n v="40.625999999999998"/>
    <n v="7.2"/>
  </r>
  <r>
    <s v="B"/>
    <x v="2"/>
    <s v="Normal"/>
    <s v="Female"/>
    <s v="Fashion accessories"/>
    <n v="39.619999999999997"/>
    <n v="7"/>
    <n v="13.867000000000001"/>
    <n v="291.20699999999999"/>
    <d v="2024-01-25T00:00:00"/>
    <d v="1899-12-30T13:18:00"/>
    <s v="Cash"/>
    <n v="277.33999999999997"/>
    <n v="4.7619047620000003"/>
    <n v="13.867000000000001"/>
    <n v="7.5"/>
  </r>
  <r>
    <s v="A"/>
    <x v="0"/>
    <s v="Member"/>
    <s v="Female"/>
    <s v="Sports and travel"/>
    <n v="92.13"/>
    <n v="6"/>
    <n v="27.638999999999999"/>
    <n v="580.41899999999998"/>
    <d v="2024-03-06T00:00:00"/>
    <d v="1899-12-30T20:34:00"/>
    <s v="Cash"/>
    <n v="552.78"/>
    <n v="4.7619047620000003"/>
    <n v="27.638999999999999"/>
    <n v="8.3000000000000007"/>
  </r>
  <r>
    <s v="B"/>
    <x v="2"/>
    <s v="Normal"/>
    <s v="Female"/>
    <s v="Sports and travel"/>
    <n v="34.840000000000003"/>
    <n v="4"/>
    <n v="6.968"/>
    <n v="146.328"/>
    <d v="2024-02-10T00:00:00"/>
    <d v="1899-12-30T18:36:00"/>
    <s v="Cash"/>
    <n v="139.36000000000001"/>
    <n v="4.7619047620000003"/>
    <n v="6.968"/>
    <n v="7.4"/>
  </r>
  <r>
    <s v="B"/>
    <x v="2"/>
    <s v="Member"/>
    <s v="Male"/>
    <s v="Electronic accessories"/>
    <n v="87.45"/>
    <n v="6"/>
    <n v="26.234999999999999"/>
    <n v="550.93499999999995"/>
    <d v="2024-02-17T00:00:00"/>
    <d v="1899-12-30T14:40:00"/>
    <s v="Credit card"/>
    <n v="524.70000000000005"/>
    <n v="4.7619047620000003"/>
    <n v="26.234999999999999"/>
    <n v="8.8000000000000007"/>
  </r>
  <r>
    <s v="C"/>
    <x v="1"/>
    <s v="Normal"/>
    <s v="Female"/>
    <s v="Health and beauty"/>
    <n v="81.3"/>
    <n v="6"/>
    <n v="24.39"/>
    <n v="512.19000000000005"/>
    <d v="2024-03-08T00:00:00"/>
    <d v="1899-12-30T16:43:00"/>
    <s v="Ewallet"/>
    <n v="487.8"/>
    <n v="4.7619047620000003"/>
    <n v="24.39"/>
    <n v="5.3"/>
  </r>
  <r>
    <s v="C"/>
    <x v="1"/>
    <s v="Normal"/>
    <s v="Male"/>
    <s v="Fashion accessories"/>
    <n v="90.22"/>
    <n v="3"/>
    <n v="13.532999999999999"/>
    <n v="284.19299999999998"/>
    <d v="2024-02-18T00:00:00"/>
    <d v="1899-12-30T19:39:00"/>
    <s v="Cash"/>
    <n v="270.66000000000003"/>
    <n v="4.7619047620000003"/>
    <n v="13.532999999999999"/>
    <n v="6.2"/>
  </r>
  <r>
    <s v="A"/>
    <x v="0"/>
    <s v="Normal"/>
    <s v="Female"/>
    <s v="Electronic accessories"/>
    <n v="26.31"/>
    <n v="5"/>
    <n v="6.5774999999999997"/>
    <n v="138.1275"/>
    <d v="2024-01-18T00:00:00"/>
    <d v="1899-12-30T20:59:00"/>
    <s v="Credit card"/>
    <n v="131.55000000000001"/>
    <n v="4.7619047620000003"/>
    <n v="6.5774999999999997"/>
    <n v="8.8000000000000007"/>
  </r>
  <r>
    <s v="A"/>
    <x v="0"/>
    <s v="Member"/>
    <s v="Female"/>
    <s v="Home and lifestyle"/>
    <n v="34.42"/>
    <n v="6"/>
    <n v="10.326000000000001"/>
    <n v="216.846"/>
    <d v="2024-02-18T00:00:00"/>
    <d v="1899-12-30T15:39:00"/>
    <s v="Cash"/>
    <n v="206.52"/>
    <n v="4.7619047620000003"/>
    <n v="10.326000000000001"/>
    <n v="9.8000000000000007"/>
  </r>
  <r>
    <s v="B"/>
    <x v="2"/>
    <s v="Normal"/>
    <s v="Male"/>
    <s v="Sports and travel"/>
    <n v="51.91"/>
    <n v="10"/>
    <n v="25.954999999999998"/>
    <n v="545.05499999999995"/>
    <d v="2024-02-16T00:00:00"/>
    <d v="1899-12-30T12:21:00"/>
    <s v="Cash"/>
    <n v="519.1"/>
    <n v="4.7619047620000003"/>
    <n v="25.954999999999998"/>
    <n v="8.1999999999999993"/>
  </r>
  <r>
    <s v="A"/>
    <x v="0"/>
    <s v="Normal"/>
    <s v="Male"/>
    <s v="Sports and travel"/>
    <n v="72.5"/>
    <n v="8"/>
    <n v="29"/>
    <n v="609"/>
    <d v="2024-03-16T00:00:00"/>
    <d v="1899-12-30T19:25:00"/>
    <s v="Ewallet"/>
    <n v="580"/>
    <n v="4.7619047620000003"/>
    <n v="29"/>
    <n v="9.1999999999999993"/>
  </r>
  <r>
    <s v="C"/>
    <x v="1"/>
    <s v="Member"/>
    <s v="Female"/>
    <s v="Sports and travel"/>
    <n v="89.8"/>
    <n v="10"/>
    <n v="44.9"/>
    <n v="942.9"/>
    <d v="2024-01-23T00:00:00"/>
    <d v="1899-12-30T13:00:00"/>
    <s v="Credit card"/>
    <n v="898"/>
    <n v="4.7619047620000003"/>
    <n v="44.9"/>
    <n v="5.4"/>
  </r>
  <r>
    <s v="C"/>
    <x v="1"/>
    <s v="Member"/>
    <s v="Male"/>
    <s v="Health and beauty"/>
    <n v="90.5"/>
    <n v="10"/>
    <n v="45.25"/>
    <n v="950.25"/>
    <d v="2024-01-25T00:00:00"/>
    <d v="1899-12-30T13:48:00"/>
    <s v="Cash"/>
    <n v="905"/>
    <n v="4.7619047620000003"/>
    <n v="45.25"/>
    <n v="8.1"/>
  </r>
  <r>
    <s v="C"/>
    <x v="1"/>
    <s v="Member"/>
    <s v="Female"/>
    <s v="Health and beauty"/>
    <n v="68.599999999999994"/>
    <n v="10"/>
    <n v="34.299999999999997"/>
    <n v="720.3"/>
    <d v="2024-02-05T00:00:00"/>
    <d v="1899-12-30T19:57:00"/>
    <s v="Cash"/>
    <n v="686"/>
    <n v="4.7619047620000003"/>
    <n v="34.299999999999997"/>
    <n v="9.1"/>
  </r>
  <r>
    <s v="C"/>
    <x v="1"/>
    <s v="Member"/>
    <s v="Female"/>
    <s v="Food and beverages"/>
    <n v="30.41"/>
    <n v="1"/>
    <n v="1.5205"/>
    <n v="31.930499999999999"/>
    <d v="2024-02-22T00:00:00"/>
    <d v="1899-12-30T10:36:00"/>
    <s v="Credit card"/>
    <n v="30.41"/>
    <n v="4.7619047620000003"/>
    <n v="1.5205"/>
    <n v="8.4"/>
  </r>
  <r>
    <s v="A"/>
    <x v="0"/>
    <s v="Normal"/>
    <s v="Female"/>
    <s v="Home and lifestyle"/>
    <n v="77.95"/>
    <n v="6"/>
    <n v="23.385000000000002"/>
    <n v="491.08499999999998"/>
    <d v="2024-01-21T00:00:00"/>
    <d v="1899-12-30T16:37:00"/>
    <s v="Ewallet"/>
    <n v="467.7"/>
    <n v="4.7619047620000003"/>
    <n v="23.385000000000002"/>
    <n v="8"/>
  </r>
  <r>
    <s v="C"/>
    <x v="1"/>
    <s v="Normal"/>
    <s v="Female"/>
    <s v="Health and beauty"/>
    <n v="46.26"/>
    <n v="6"/>
    <n v="13.878"/>
    <n v="291.43799999999999"/>
    <d v="2024-03-08T00:00:00"/>
    <d v="1899-12-30T17:11:00"/>
    <s v="Credit card"/>
    <n v="277.56"/>
    <n v="4.7619047620000003"/>
    <n v="13.878"/>
    <n v="9.5"/>
  </r>
  <r>
    <s v="A"/>
    <x v="0"/>
    <s v="Member"/>
    <s v="Female"/>
    <s v="Fashion accessories"/>
    <n v="30.14"/>
    <n v="10"/>
    <n v="15.07"/>
    <n v="316.47000000000003"/>
    <d v="2024-02-10T00:00:00"/>
    <d v="1899-12-30T12:28:00"/>
    <s v="Ewallet"/>
    <n v="301.39999999999998"/>
    <n v="4.7619047620000003"/>
    <n v="15.07"/>
    <n v="9.1999999999999993"/>
  </r>
  <r>
    <s v="C"/>
    <x v="1"/>
    <s v="Normal"/>
    <s v="Male"/>
    <s v="Health and beauty"/>
    <n v="66.14"/>
    <n v="4"/>
    <n v="13.228"/>
    <n v="277.78800000000001"/>
    <d v="2024-03-19T00:00:00"/>
    <d v="1899-12-30T12:46:00"/>
    <s v="Credit card"/>
    <n v="264.56"/>
    <n v="4.7619047620000003"/>
    <n v="13.228"/>
    <n v="5.6"/>
  </r>
  <r>
    <s v="B"/>
    <x v="2"/>
    <s v="Member"/>
    <s v="Male"/>
    <s v="Home and lifestyle"/>
    <n v="71.86"/>
    <n v="8"/>
    <n v="28.744"/>
    <n v="603.62400000000002"/>
    <d v="2024-03-06T00:00:00"/>
    <d v="1899-12-30T15:07:00"/>
    <s v="Credit card"/>
    <n v="574.88"/>
    <n v="4.7619047620000003"/>
    <n v="28.744"/>
    <n v="6.2"/>
  </r>
  <r>
    <s v="A"/>
    <x v="0"/>
    <s v="Normal"/>
    <s v="Male"/>
    <s v="Health and beauty"/>
    <n v="32.46"/>
    <n v="8"/>
    <n v="12.984"/>
    <n v="272.66399999999999"/>
    <d v="2024-03-27T00:00:00"/>
    <d v="1899-12-30T13:48:00"/>
    <s v="Credit card"/>
    <n v="259.68"/>
    <n v="4.7619047620000003"/>
    <n v="12.984"/>
    <n v="4.9000000000000004"/>
  </r>
  <r>
    <s v="B"/>
    <x v="2"/>
    <s v="Member"/>
    <s v="Female"/>
    <s v="Fashion accessories"/>
    <n v="91.54"/>
    <n v="4"/>
    <n v="18.308"/>
    <n v="384.46800000000002"/>
    <d v="2024-03-23T00:00:00"/>
    <d v="1899-12-30T19:20:00"/>
    <s v="Credit card"/>
    <n v="366.16"/>
    <n v="4.7619047620000003"/>
    <n v="18.308"/>
    <n v="4.8"/>
  </r>
  <r>
    <s v="C"/>
    <x v="1"/>
    <s v="Member"/>
    <s v="Male"/>
    <s v="Sports and travel"/>
    <n v="34.56"/>
    <n v="7"/>
    <n v="12.096"/>
    <n v="254.01599999999999"/>
    <d v="2024-03-11T00:00:00"/>
    <d v="1899-12-30T16:07:00"/>
    <s v="Credit card"/>
    <n v="241.92"/>
    <n v="4.7619047620000003"/>
    <n v="12.096"/>
    <n v="7.3"/>
  </r>
  <r>
    <s v="A"/>
    <x v="0"/>
    <s v="Normal"/>
    <s v="Male"/>
    <s v="Fashion accessories"/>
    <n v="83.24"/>
    <n v="9"/>
    <n v="37.457999999999998"/>
    <n v="786.61800000000005"/>
    <d v="2024-01-29T00:00:00"/>
    <d v="1899-12-30T11:56:00"/>
    <s v="Credit card"/>
    <n v="749.16"/>
    <n v="4.7619047620000003"/>
    <n v="37.457999999999998"/>
    <n v="7.4"/>
  </r>
  <r>
    <s v="C"/>
    <x v="1"/>
    <s v="Normal"/>
    <s v="Female"/>
    <s v="Food and beverages"/>
    <n v="16.48"/>
    <n v="6"/>
    <n v="4.944"/>
    <n v="103.824"/>
    <d v="2024-02-07T00:00:00"/>
    <d v="1899-12-30T18:23:00"/>
    <s v="Ewallet"/>
    <n v="98.88"/>
    <n v="4.7619047620000003"/>
    <n v="4.944"/>
    <n v="9.9"/>
  </r>
  <r>
    <s v="C"/>
    <x v="1"/>
    <s v="Normal"/>
    <s v="Female"/>
    <s v="Sports and travel"/>
    <n v="80.97"/>
    <n v="8"/>
    <n v="32.387999999999998"/>
    <n v="680.14800000000002"/>
    <d v="2024-01-28T00:00:00"/>
    <d v="1899-12-30T13:05:00"/>
    <s v="Cash"/>
    <n v="647.76"/>
    <n v="4.7619047620000003"/>
    <n v="32.387999999999998"/>
    <n v="9.3000000000000007"/>
  </r>
  <r>
    <s v="A"/>
    <x v="0"/>
    <s v="Member"/>
    <s v="Male"/>
    <s v="Food and beverages"/>
    <n v="92.29"/>
    <n v="5"/>
    <n v="23.072500000000002"/>
    <n v="484.52249999999998"/>
    <d v="2024-02-20T00:00:00"/>
    <d v="1899-12-30T15:55:00"/>
    <s v="Credit card"/>
    <n v="461.45"/>
    <n v="4.7619047620000003"/>
    <n v="23.072500000000002"/>
    <n v="9"/>
  </r>
  <r>
    <s v="B"/>
    <x v="2"/>
    <s v="Member"/>
    <s v="Male"/>
    <s v="Electronic accessories"/>
    <n v="72.17"/>
    <n v="1"/>
    <n v="3.6084999999999998"/>
    <n v="75.778499999999994"/>
    <d v="2024-01-04T00:00:00"/>
    <d v="1899-12-30T19:40:00"/>
    <s v="Cash"/>
    <n v="72.17"/>
    <n v="4.7619047620000003"/>
    <n v="3.6084999999999998"/>
    <n v="6.1"/>
  </r>
  <r>
    <s v="B"/>
    <x v="2"/>
    <s v="Normal"/>
    <s v="Male"/>
    <s v="Home and lifestyle"/>
    <n v="50.28"/>
    <n v="5"/>
    <n v="12.57"/>
    <n v="263.97000000000003"/>
    <d v="2024-03-07T00:00:00"/>
    <d v="1899-12-30T13:58:00"/>
    <s v="Ewallet"/>
    <n v="251.4"/>
    <n v="4.7619047620000003"/>
    <n v="12.57"/>
    <n v="9.6999999999999993"/>
  </r>
  <r>
    <s v="B"/>
    <x v="2"/>
    <s v="Member"/>
    <s v="Male"/>
    <s v="Health and beauty"/>
    <n v="97.22"/>
    <n v="9"/>
    <n v="43.749000000000002"/>
    <n v="918.72900000000004"/>
    <d v="2024-03-30T00:00:00"/>
    <d v="1899-12-30T14:43:00"/>
    <s v="Ewallet"/>
    <n v="874.98"/>
    <n v="4.7619047620000003"/>
    <n v="43.749000000000002"/>
    <n v="6"/>
  </r>
  <r>
    <s v="B"/>
    <x v="2"/>
    <s v="Normal"/>
    <s v="Male"/>
    <s v="Sports and travel"/>
    <n v="93.39"/>
    <n v="6"/>
    <n v="28.016999999999999"/>
    <n v="588.35699999999997"/>
    <d v="2024-03-27T00:00:00"/>
    <d v="1899-12-30T19:18:00"/>
    <s v="Ewallet"/>
    <n v="560.34"/>
    <n v="4.7619047620000003"/>
    <n v="28.016999999999999"/>
    <n v="10"/>
  </r>
  <r>
    <s v="C"/>
    <x v="1"/>
    <s v="Normal"/>
    <s v="Female"/>
    <s v="Food and beverages"/>
    <n v="43.18"/>
    <n v="8"/>
    <n v="17.271999999999998"/>
    <n v="362.71199999999999"/>
    <d v="2024-01-19T00:00:00"/>
    <d v="1899-12-30T19:39:00"/>
    <s v="Credit card"/>
    <n v="345.44"/>
    <n v="4.7619047620000003"/>
    <n v="17.271999999999998"/>
    <n v="8.3000000000000007"/>
  </r>
  <r>
    <s v="A"/>
    <x v="0"/>
    <s v="Normal"/>
    <s v="Male"/>
    <s v="Sports and travel"/>
    <n v="63.69"/>
    <n v="1"/>
    <n v="3.1844999999999999"/>
    <n v="66.874499999999998"/>
    <d v="2024-02-25T00:00:00"/>
    <d v="1899-12-30T16:21:00"/>
    <s v="Cash"/>
    <n v="63.69"/>
    <n v="4.7619047620000003"/>
    <n v="3.1844999999999999"/>
    <n v="6"/>
  </r>
  <r>
    <s v="A"/>
    <x v="0"/>
    <s v="Normal"/>
    <s v="Male"/>
    <s v="Food and beverages"/>
    <n v="45.79"/>
    <n v="7"/>
    <n v="16.026499999999999"/>
    <n v="336.55650000000003"/>
    <d v="2024-03-13T00:00:00"/>
    <d v="1899-12-30T19:44:00"/>
    <s v="Credit card"/>
    <n v="320.52999999999997"/>
    <n v="4.7619047620000003"/>
    <n v="16.026499999999999"/>
    <n v="7"/>
  </r>
  <r>
    <s v="C"/>
    <x v="1"/>
    <s v="Normal"/>
    <s v="Male"/>
    <s v="Sports and travel"/>
    <n v="76.400000000000006"/>
    <n v="2"/>
    <n v="7.64"/>
    <n v="160.44"/>
    <d v="2024-01-30T00:00:00"/>
    <d v="1899-12-30T19:42:00"/>
    <s v="Ewallet"/>
    <n v="152.80000000000001"/>
    <n v="4.7619047620000003"/>
    <n v="7.64"/>
    <n v="6.5"/>
  </r>
  <r>
    <s v="B"/>
    <x v="2"/>
    <s v="Normal"/>
    <s v="Male"/>
    <s v="Food and beverages"/>
    <n v="39.9"/>
    <n v="10"/>
    <n v="19.95"/>
    <n v="418.95"/>
    <d v="2024-02-20T00:00:00"/>
    <d v="1899-12-30T15:24:00"/>
    <s v="Credit card"/>
    <n v="399"/>
    <n v="4.7619047620000003"/>
    <n v="19.95"/>
    <n v="5.9"/>
  </r>
  <r>
    <s v="B"/>
    <x v="2"/>
    <s v="Member"/>
    <s v="Male"/>
    <s v="Health and beauty"/>
    <n v="42.57"/>
    <n v="8"/>
    <n v="17.027999999999999"/>
    <n v="357.58800000000002"/>
    <d v="2024-02-25T00:00:00"/>
    <d v="1899-12-30T14:12:00"/>
    <s v="Ewallet"/>
    <n v="340.56"/>
    <n v="4.7619047620000003"/>
    <n v="17.027999999999999"/>
    <n v="5.6"/>
  </r>
  <r>
    <s v="C"/>
    <x v="1"/>
    <s v="Normal"/>
    <s v="Male"/>
    <s v="Home and lifestyle"/>
    <n v="95.58"/>
    <n v="10"/>
    <n v="47.79"/>
    <n v="1003.59"/>
    <d v="2024-01-16T00:00:00"/>
    <d v="1899-12-30T13:32:00"/>
    <s v="Cash"/>
    <n v="955.8"/>
    <n v="4.7619047620000003"/>
    <n v="47.79"/>
    <n v="4.8"/>
  </r>
  <r>
    <s v="A"/>
    <x v="0"/>
    <s v="Normal"/>
    <s v="Male"/>
    <s v="Fashion accessories"/>
    <n v="98.98"/>
    <n v="10"/>
    <n v="49.49"/>
    <n v="1039.29"/>
    <d v="2024-02-08T00:00:00"/>
    <d v="1899-12-30T16:20:00"/>
    <s v="Credit card"/>
    <n v="989.8"/>
    <n v="4.7619047620000003"/>
    <n v="49.49"/>
    <n v="8.6999999999999993"/>
  </r>
  <r>
    <s v="A"/>
    <x v="0"/>
    <s v="Normal"/>
    <s v="Male"/>
    <s v="Food and beverages"/>
    <n v="51.28"/>
    <n v="6"/>
    <n v="15.384"/>
    <n v="323.06400000000002"/>
    <d v="2024-01-19T00:00:00"/>
    <d v="1899-12-30T16:31:00"/>
    <s v="Cash"/>
    <n v="307.68"/>
    <n v="4.7619047620000003"/>
    <n v="15.384"/>
    <n v="6.5"/>
  </r>
  <r>
    <s v="A"/>
    <x v="0"/>
    <s v="Member"/>
    <s v="Male"/>
    <s v="Sports and travel"/>
    <n v="69.52"/>
    <n v="7"/>
    <n v="24.332000000000001"/>
    <n v="510.97199999999998"/>
    <d v="2024-02-01T00:00:00"/>
    <d v="1899-12-30T15:10:00"/>
    <s v="Credit card"/>
    <n v="486.64"/>
    <n v="4.7619047620000003"/>
    <n v="24.332000000000001"/>
    <n v="8.5"/>
  </r>
  <r>
    <s v="A"/>
    <x v="0"/>
    <s v="Normal"/>
    <s v="Male"/>
    <s v="Health and beauty"/>
    <n v="70.010000000000005"/>
    <n v="5"/>
    <n v="17.502500000000001"/>
    <n v="367.55250000000001"/>
    <d v="2024-01-03T00:00:00"/>
    <d v="1899-12-30T11:36:00"/>
    <s v="Ewallet"/>
    <n v="350.05"/>
    <n v="4.7619047620000003"/>
    <n v="17.502500000000001"/>
    <n v="5.5"/>
  </r>
  <r>
    <s v="B"/>
    <x v="2"/>
    <s v="Member"/>
    <s v="Male"/>
    <s v="Food and beverages"/>
    <n v="80.05"/>
    <n v="5"/>
    <n v="20.012499999999999"/>
    <n v="420.26249999999999"/>
    <d v="2024-01-26T00:00:00"/>
    <d v="1899-12-30T12:45:00"/>
    <s v="Credit card"/>
    <n v="400.25"/>
    <n v="4.7619047620000003"/>
    <n v="20.012499999999999"/>
    <n v="9.4"/>
  </r>
  <r>
    <s v="C"/>
    <x v="1"/>
    <s v="Normal"/>
    <s v="Male"/>
    <s v="Electronic accessories"/>
    <n v="20.85"/>
    <n v="8"/>
    <n v="8.34"/>
    <n v="175.14"/>
    <d v="2024-03-03T00:00:00"/>
    <d v="1899-12-30T19:17:00"/>
    <s v="Cash"/>
    <n v="166.8"/>
    <n v="4.7619047620000003"/>
    <n v="8.34"/>
    <n v="6.3"/>
  </r>
  <r>
    <s v="B"/>
    <x v="2"/>
    <s v="Member"/>
    <s v="Male"/>
    <s v="Electronic accessories"/>
    <n v="52.89"/>
    <n v="6"/>
    <n v="15.867000000000001"/>
    <n v="333.20699999999999"/>
    <d v="2024-01-19T00:00:00"/>
    <d v="1899-12-30T17:34:00"/>
    <s v="Credit card"/>
    <n v="317.33999999999997"/>
    <n v="4.7619047620000003"/>
    <n v="15.867000000000001"/>
    <n v="9.8000000000000007"/>
  </r>
  <r>
    <s v="B"/>
    <x v="2"/>
    <s v="Normal"/>
    <s v="Male"/>
    <s v="Food and beverages"/>
    <n v="19.79"/>
    <n v="8"/>
    <n v="7.9160000000000004"/>
    <n v="166.23599999999999"/>
    <d v="2024-01-18T00:00:00"/>
    <d v="1899-12-30T12:04:00"/>
    <s v="Ewallet"/>
    <n v="158.32"/>
    <n v="4.7619047620000003"/>
    <n v="7.9160000000000004"/>
    <n v="8.6999999999999993"/>
  </r>
  <r>
    <s v="A"/>
    <x v="0"/>
    <s v="Member"/>
    <s v="Male"/>
    <s v="Home and lifestyle"/>
    <n v="33.840000000000003"/>
    <n v="9"/>
    <n v="15.228"/>
    <n v="319.78800000000001"/>
    <d v="2024-03-21T00:00:00"/>
    <d v="1899-12-30T16:21:00"/>
    <s v="Ewallet"/>
    <n v="304.56"/>
    <n v="4.7619047620000003"/>
    <n v="15.228"/>
    <n v="8.8000000000000007"/>
  </r>
  <r>
    <s v="A"/>
    <x v="0"/>
    <s v="Member"/>
    <s v="Male"/>
    <s v="Food and beverages"/>
    <n v="22.17"/>
    <n v="8"/>
    <n v="8.8680000000000003"/>
    <n v="186.22800000000001"/>
    <d v="2024-03-03T00:00:00"/>
    <d v="1899-12-30T17:01:00"/>
    <s v="Credit card"/>
    <n v="177.36"/>
    <n v="4.7619047620000003"/>
    <n v="8.8680000000000003"/>
    <n v="9.6"/>
  </r>
  <r>
    <s v="C"/>
    <x v="1"/>
    <s v="Normal"/>
    <s v="Female"/>
    <s v="Fashion accessories"/>
    <n v="22.51"/>
    <n v="7"/>
    <n v="7.8784999999999998"/>
    <n v="165.4485"/>
    <d v="2024-02-13T00:00:00"/>
    <d v="1899-12-30T10:50:00"/>
    <s v="Credit card"/>
    <n v="157.57"/>
    <n v="4.7619047620000003"/>
    <n v="7.8784999999999998"/>
    <n v="4.8"/>
  </r>
  <r>
    <s v="A"/>
    <x v="0"/>
    <s v="Normal"/>
    <s v="Male"/>
    <s v="Food and beverages"/>
    <n v="73.88"/>
    <n v="6"/>
    <n v="22.164000000000001"/>
    <n v="465.44400000000002"/>
    <d v="2024-03-23T00:00:00"/>
    <d v="1899-12-30T19:16:00"/>
    <s v="Ewallet"/>
    <n v="443.28"/>
    <n v="4.7619047620000003"/>
    <n v="22.164000000000001"/>
    <n v="4.4000000000000004"/>
  </r>
  <r>
    <s v="C"/>
    <x v="1"/>
    <s v="Member"/>
    <s v="Male"/>
    <s v="Health and beauty"/>
    <n v="86.8"/>
    <n v="3"/>
    <n v="13.02"/>
    <n v="273.42"/>
    <d v="2024-01-28T00:00:00"/>
    <d v="1899-12-30T16:47:00"/>
    <s v="Ewallet"/>
    <n v="260.39999999999998"/>
    <n v="4.7619047620000003"/>
    <n v="13.02"/>
    <n v="9.9"/>
  </r>
  <r>
    <s v="C"/>
    <x v="1"/>
    <s v="Normal"/>
    <s v="Male"/>
    <s v="Fashion accessories"/>
    <n v="64.260000000000005"/>
    <n v="7"/>
    <n v="22.491"/>
    <n v="472.31099999999998"/>
    <d v="2024-02-09T00:00:00"/>
    <d v="1899-12-30T10:00:00"/>
    <s v="Cash"/>
    <n v="449.82"/>
    <n v="4.7619047620000003"/>
    <n v="22.491"/>
    <n v="5.7"/>
  </r>
  <r>
    <s v="C"/>
    <x v="1"/>
    <s v="Member"/>
    <s v="Male"/>
    <s v="Food and beverages"/>
    <n v="38.47"/>
    <n v="8"/>
    <n v="15.388"/>
    <n v="323.14800000000002"/>
    <d v="2024-01-23T00:00:00"/>
    <d v="1899-12-30T11:51:00"/>
    <s v="Cash"/>
    <n v="307.76"/>
    <n v="4.7619047620000003"/>
    <n v="15.388"/>
    <n v="7.7"/>
  </r>
  <r>
    <s v="A"/>
    <x v="0"/>
    <s v="Member"/>
    <s v="Male"/>
    <s v="Sports and travel"/>
    <n v="15.5"/>
    <n v="10"/>
    <n v="7.75"/>
    <n v="162.75"/>
    <d v="2024-03-23T00:00:00"/>
    <d v="1899-12-30T10:55:00"/>
    <s v="Ewallet"/>
    <n v="155"/>
    <n v="4.7619047620000003"/>
    <n v="7.75"/>
    <n v="8"/>
  </r>
  <r>
    <s v="C"/>
    <x v="1"/>
    <s v="Normal"/>
    <s v="Male"/>
    <s v="Health and beauty"/>
    <n v="34.31"/>
    <n v="8"/>
    <n v="13.724"/>
    <n v="288.20400000000001"/>
    <d v="2024-01-25T00:00:00"/>
    <d v="1899-12-30T15:00:00"/>
    <s v="Ewallet"/>
    <n v="274.48"/>
    <n v="4.7619047620000003"/>
    <n v="13.724"/>
    <n v="5.7"/>
  </r>
  <r>
    <s v="A"/>
    <x v="0"/>
    <s v="Normal"/>
    <s v="Female"/>
    <s v="Sports and travel"/>
    <n v="12.34"/>
    <n v="7"/>
    <n v="4.319"/>
    <n v="90.698999999999998"/>
    <d v="2024-03-04T00:00:00"/>
    <d v="1899-12-30T11:19:00"/>
    <s v="Credit card"/>
    <n v="86.38"/>
    <n v="4.7619047620000003"/>
    <n v="4.319"/>
    <n v="6.7"/>
  </r>
  <r>
    <s v="B"/>
    <x v="2"/>
    <s v="Member"/>
    <s v="Male"/>
    <s v="Food and beverages"/>
    <n v="18.079999999999998"/>
    <n v="3"/>
    <n v="2.7120000000000002"/>
    <n v="56.951999999999998"/>
    <d v="2024-03-05T00:00:00"/>
    <d v="1899-12-30T19:46:00"/>
    <s v="Ewallet"/>
    <n v="54.24"/>
    <n v="4.7619047620000003"/>
    <n v="2.7120000000000002"/>
    <n v="8"/>
  </r>
  <r>
    <s v="B"/>
    <x v="2"/>
    <s v="Member"/>
    <s v="Female"/>
    <s v="Home and lifestyle"/>
    <n v="94.49"/>
    <n v="8"/>
    <n v="37.795999999999999"/>
    <n v="793.71600000000001"/>
    <d v="2024-03-03T00:00:00"/>
    <d v="1899-12-30T19:00:00"/>
    <s v="Ewallet"/>
    <n v="755.92"/>
    <n v="4.7619047620000003"/>
    <n v="37.795999999999999"/>
    <n v="7.5"/>
  </r>
  <r>
    <s v="B"/>
    <x v="2"/>
    <s v="Member"/>
    <s v="Male"/>
    <s v="Home and lifestyle"/>
    <n v="46.47"/>
    <n v="4"/>
    <n v="9.2940000000000005"/>
    <n v="195.17400000000001"/>
    <d v="2024-02-08T00:00:00"/>
    <d v="1899-12-30T10:53:00"/>
    <s v="Cash"/>
    <n v="185.88"/>
    <n v="4.7619047620000003"/>
    <n v="9.2940000000000005"/>
    <n v="7"/>
  </r>
  <r>
    <s v="A"/>
    <x v="0"/>
    <s v="Normal"/>
    <s v="Male"/>
    <s v="Home and lifestyle"/>
    <n v="74.069999999999993"/>
    <n v="1"/>
    <n v="3.7035"/>
    <n v="77.773499999999999"/>
    <d v="2024-02-10T00:00:00"/>
    <d v="1899-12-30T12:50:00"/>
    <s v="Ewallet"/>
    <n v="74.069999999999993"/>
    <n v="4.7619047620000003"/>
    <n v="3.7035"/>
    <n v="9.9"/>
  </r>
  <r>
    <s v="C"/>
    <x v="1"/>
    <s v="Normal"/>
    <s v="Female"/>
    <s v="Home and lifestyle"/>
    <n v="69.81"/>
    <n v="4"/>
    <n v="13.962"/>
    <n v="293.202"/>
    <d v="2024-01-28T00:00:00"/>
    <d v="1899-12-30T20:50:00"/>
    <s v="Credit card"/>
    <n v="279.24"/>
    <n v="4.7619047620000003"/>
    <n v="13.962"/>
    <n v="5.9"/>
  </r>
  <r>
    <s v="B"/>
    <x v="2"/>
    <s v="Normal"/>
    <s v="Female"/>
    <s v="Home and lifestyle"/>
    <n v="77.040000000000006"/>
    <n v="3"/>
    <n v="11.555999999999999"/>
    <n v="242.67599999999999"/>
    <d v="2024-02-11T00:00:00"/>
    <d v="1899-12-30T10:39:00"/>
    <s v="Credit card"/>
    <n v="231.12"/>
    <n v="4.7619047620000003"/>
    <n v="11.555999999999999"/>
    <n v="7.2"/>
  </r>
  <r>
    <s v="B"/>
    <x v="2"/>
    <s v="Normal"/>
    <s v="Female"/>
    <s v="Fashion accessories"/>
    <n v="73.52"/>
    <n v="2"/>
    <n v="7.3520000000000003"/>
    <n v="154.392"/>
    <d v="2024-01-15T00:00:00"/>
    <d v="1899-12-30T13:41:00"/>
    <s v="Ewallet"/>
    <n v="147.04"/>
    <n v="4.7619047620000003"/>
    <n v="7.3520000000000003"/>
    <n v="4.5999999999999996"/>
  </r>
  <r>
    <s v="C"/>
    <x v="1"/>
    <s v="Normal"/>
    <s v="Female"/>
    <s v="Food and beverages"/>
    <n v="87.8"/>
    <n v="9"/>
    <n v="39.51"/>
    <n v="829.71"/>
    <d v="2024-03-16T00:00:00"/>
    <d v="1899-12-30T19:08:00"/>
    <s v="Cash"/>
    <n v="790.2"/>
    <n v="4.7619047620000003"/>
    <n v="39.51"/>
    <n v="9.1999999999999993"/>
  </r>
  <r>
    <s v="B"/>
    <x v="2"/>
    <s v="Normal"/>
    <s v="Male"/>
    <s v="Home and lifestyle"/>
    <n v="25.55"/>
    <n v="4"/>
    <n v="5.1100000000000003"/>
    <n v="107.31"/>
    <d v="2024-01-26T00:00:00"/>
    <d v="1899-12-30T20:23:00"/>
    <s v="Ewallet"/>
    <n v="102.2"/>
    <n v="4.7619047620000003"/>
    <n v="5.1100000000000003"/>
    <n v="5.7"/>
  </r>
  <r>
    <s v="A"/>
    <x v="0"/>
    <s v="Normal"/>
    <s v="Male"/>
    <s v="Electronic accessories"/>
    <n v="32.71"/>
    <n v="5"/>
    <n v="8.1775000000000002"/>
    <n v="171.72749999999999"/>
    <d v="2024-03-19T00:00:00"/>
    <d v="1899-12-30T11:30:00"/>
    <s v="Credit card"/>
    <n v="163.55000000000001"/>
    <n v="4.7619047620000003"/>
    <n v="8.1775000000000002"/>
    <n v="9.9"/>
  </r>
  <r>
    <s v="C"/>
    <x v="1"/>
    <s v="Member"/>
    <s v="Female"/>
    <s v="Fashion accessories"/>
    <n v="74.290000000000006"/>
    <n v="1"/>
    <n v="3.7145000000000001"/>
    <n v="78.004499999999993"/>
    <d v="2024-01-13T00:00:00"/>
    <d v="1899-12-30T19:30:00"/>
    <s v="Cash"/>
    <n v="74.290000000000006"/>
    <n v="4.7619047620000003"/>
    <n v="3.7145000000000001"/>
    <n v="5"/>
  </r>
  <r>
    <s v="C"/>
    <x v="1"/>
    <s v="Member"/>
    <s v="Male"/>
    <s v="Health and beauty"/>
    <n v="43.7"/>
    <n v="2"/>
    <n v="4.37"/>
    <n v="91.77"/>
    <d v="2024-03-26T00:00:00"/>
    <d v="1899-12-30T18:03:00"/>
    <s v="Cash"/>
    <n v="87.4"/>
    <n v="4.7619047620000003"/>
    <n v="4.37"/>
    <n v="4.9000000000000004"/>
  </r>
  <r>
    <s v="A"/>
    <x v="0"/>
    <s v="Normal"/>
    <s v="Female"/>
    <s v="Home and lifestyle"/>
    <n v="25.29"/>
    <n v="1"/>
    <n v="1.2645"/>
    <n v="26.554500000000001"/>
    <d v="2024-03-23T00:00:00"/>
    <d v="1899-12-30T10:13:00"/>
    <s v="Ewallet"/>
    <n v="25.29"/>
    <n v="4.7619047620000003"/>
    <n v="1.2645"/>
    <n v="6.1"/>
  </r>
  <r>
    <s v="C"/>
    <x v="1"/>
    <s v="Normal"/>
    <s v="Male"/>
    <s v="Health and beauty"/>
    <n v="41.5"/>
    <n v="4"/>
    <n v="8.3000000000000007"/>
    <n v="174.3"/>
    <d v="2024-03-12T00:00:00"/>
    <d v="1899-12-30T19:58:00"/>
    <s v="Credit card"/>
    <n v="166"/>
    <n v="4.7619047620000003"/>
    <n v="8.3000000000000007"/>
    <n v="8.1999999999999993"/>
  </r>
  <r>
    <s v="C"/>
    <x v="1"/>
    <s v="Member"/>
    <s v="Female"/>
    <s v="Food and beverages"/>
    <n v="71.39"/>
    <n v="5"/>
    <n v="17.8475"/>
    <n v="374.79750000000001"/>
    <d v="2024-02-17T00:00:00"/>
    <d v="1899-12-30T19:57:00"/>
    <s v="Credit card"/>
    <n v="356.95"/>
    <n v="4.7619047620000003"/>
    <n v="17.8475"/>
    <n v="5.5"/>
  </r>
  <r>
    <s v="C"/>
    <x v="1"/>
    <s v="Member"/>
    <s v="Female"/>
    <s v="Sports and travel"/>
    <n v="19.149999999999999"/>
    <n v="6"/>
    <n v="5.7450000000000001"/>
    <n v="120.645"/>
    <d v="2024-01-29T00:00:00"/>
    <d v="1899-12-30T10:01:00"/>
    <s v="Credit card"/>
    <n v="114.9"/>
    <n v="4.7619047620000003"/>
    <n v="5.7450000000000001"/>
    <n v="6.8"/>
  </r>
  <r>
    <s v="B"/>
    <x v="2"/>
    <s v="Member"/>
    <s v="Female"/>
    <s v="Electronic accessories"/>
    <n v="57.49"/>
    <n v="4"/>
    <n v="11.497999999999999"/>
    <n v="241.458"/>
    <d v="2024-03-15T00:00:00"/>
    <d v="1899-12-30T11:57:00"/>
    <s v="Cash"/>
    <n v="229.96"/>
    <n v="4.7619047620000003"/>
    <n v="11.497999999999999"/>
    <n v="6.6"/>
  </r>
  <r>
    <s v="C"/>
    <x v="1"/>
    <s v="Normal"/>
    <s v="Male"/>
    <s v="Electronic accessories"/>
    <n v="61.41"/>
    <n v="7"/>
    <n v="21.493500000000001"/>
    <n v="451.36349999999999"/>
    <d v="2024-01-14T00:00:00"/>
    <d v="1899-12-30T10:02:00"/>
    <s v="Cash"/>
    <n v="429.87"/>
    <n v="4.7619047620000003"/>
    <n v="21.493500000000001"/>
    <n v="9.8000000000000007"/>
  </r>
  <r>
    <s v="B"/>
    <x v="2"/>
    <s v="Member"/>
    <s v="Male"/>
    <s v="Health and beauty"/>
    <n v="25.9"/>
    <n v="10"/>
    <n v="12.95"/>
    <n v="271.95"/>
    <d v="2024-02-06T00:00:00"/>
    <d v="1899-12-30T14:51:00"/>
    <s v="Ewallet"/>
    <n v="259"/>
    <n v="4.7619047620000003"/>
    <n v="12.95"/>
    <n v="8.6999999999999993"/>
  </r>
  <r>
    <s v="B"/>
    <x v="2"/>
    <s v="Member"/>
    <s v="Male"/>
    <s v="Home and lifestyle"/>
    <n v="17.77"/>
    <n v="5"/>
    <n v="4.4424999999999999"/>
    <n v="93.292500000000004"/>
    <d v="2024-02-15T00:00:00"/>
    <d v="1899-12-30T12:42:00"/>
    <s v="Credit card"/>
    <n v="88.85"/>
    <n v="4.7619047620000003"/>
    <n v="4.4424999999999999"/>
    <n v="5.4"/>
  </r>
  <r>
    <s v="A"/>
    <x v="0"/>
    <s v="Normal"/>
    <s v="Female"/>
    <s v="Health and beauty"/>
    <n v="23.03"/>
    <n v="9"/>
    <n v="10.3635"/>
    <n v="217.6335"/>
    <d v="2024-01-03T00:00:00"/>
    <d v="1899-12-30T12:02:00"/>
    <s v="Ewallet"/>
    <n v="207.27"/>
    <n v="4.7619047620000003"/>
    <n v="10.3635"/>
    <n v="7.9"/>
  </r>
  <r>
    <s v="C"/>
    <x v="1"/>
    <s v="Member"/>
    <s v="Female"/>
    <s v="Electronic accessories"/>
    <n v="66.650000000000006"/>
    <n v="9"/>
    <n v="29.9925"/>
    <n v="629.84249999999997"/>
    <d v="2024-01-04T00:00:00"/>
    <d v="1899-12-30T18:19:00"/>
    <s v="Credit card"/>
    <n v="599.85"/>
    <n v="4.7619047620000003"/>
    <n v="29.9925"/>
    <n v="9.6999999999999993"/>
  </r>
  <r>
    <s v="C"/>
    <x v="1"/>
    <s v="Member"/>
    <s v="Female"/>
    <s v="Home and lifestyle"/>
    <n v="28.53"/>
    <n v="10"/>
    <n v="14.265000000000001"/>
    <n v="299.565"/>
    <d v="2024-03-18T00:00:00"/>
    <d v="1899-12-30T17:38:00"/>
    <s v="Ewallet"/>
    <n v="285.3"/>
    <n v="4.7619047620000003"/>
    <n v="14.265000000000001"/>
    <n v="7.8"/>
  </r>
  <r>
    <s v="B"/>
    <x v="2"/>
    <s v="Normal"/>
    <s v="Female"/>
    <s v="Fashion accessories"/>
    <n v="30.37"/>
    <n v="3"/>
    <n v="4.5555000000000003"/>
    <n v="95.665499999999994"/>
    <d v="2024-03-28T00:00:00"/>
    <d v="1899-12-30T13:41:00"/>
    <s v="Ewallet"/>
    <n v="91.11"/>
    <n v="4.7619047620000003"/>
    <n v="4.5555000000000003"/>
    <n v="5.0999999999999996"/>
  </r>
  <r>
    <s v="B"/>
    <x v="2"/>
    <s v="Normal"/>
    <s v="Female"/>
    <s v="Electronic accessories"/>
    <n v="99.73"/>
    <n v="9"/>
    <n v="44.878500000000003"/>
    <n v="942.44849999999997"/>
    <d v="2024-03-02T00:00:00"/>
    <d v="1899-12-30T19:42:00"/>
    <s v="Credit card"/>
    <n v="897.57"/>
    <n v="4.7619047620000003"/>
    <n v="44.878500000000003"/>
    <n v="6.5"/>
  </r>
  <r>
    <s v="A"/>
    <x v="0"/>
    <s v="Normal"/>
    <s v="Male"/>
    <s v="Electronic accessories"/>
    <n v="26.23"/>
    <n v="9"/>
    <n v="11.8035"/>
    <n v="247.87350000000001"/>
    <d v="2024-01-25T00:00:00"/>
    <d v="1899-12-30T20:24:00"/>
    <s v="Ewallet"/>
    <n v="236.07"/>
    <n v="4.7619047620000003"/>
    <n v="11.8035"/>
    <n v="5.9"/>
  </r>
  <r>
    <s v="C"/>
    <x v="1"/>
    <s v="Normal"/>
    <s v="Female"/>
    <s v="Food and beverages"/>
    <n v="93.26"/>
    <n v="9"/>
    <n v="41.966999999999999"/>
    <n v="881.30700000000002"/>
    <d v="2024-01-16T00:00:00"/>
    <d v="1899-12-30T18:08:00"/>
    <s v="Cash"/>
    <n v="839.34"/>
    <n v="4.7619047620000003"/>
    <n v="41.966999999999999"/>
    <n v="8.8000000000000007"/>
  </r>
  <r>
    <s v="B"/>
    <x v="2"/>
    <s v="Normal"/>
    <s v="Male"/>
    <s v="Home and lifestyle"/>
    <n v="92.36"/>
    <n v="5"/>
    <n v="23.09"/>
    <n v="484.89"/>
    <d v="2024-03-20T00:00:00"/>
    <d v="1899-12-30T19:17:00"/>
    <s v="Ewallet"/>
    <n v="461.8"/>
    <n v="4.7619047620000003"/>
    <n v="23.09"/>
    <n v="4.9000000000000004"/>
  </r>
  <r>
    <s v="B"/>
    <x v="2"/>
    <s v="Normal"/>
    <s v="Male"/>
    <s v="Sports and travel"/>
    <n v="46.42"/>
    <n v="3"/>
    <n v="6.9630000000000001"/>
    <n v="146.22300000000001"/>
    <d v="2024-01-04T00:00:00"/>
    <d v="1899-12-30T13:24:00"/>
    <s v="Credit card"/>
    <n v="139.26"/>
    <n v="4.7619047620000003"/>
    <n v="6.9630000000000001"/>
    <n v="4.4000000000000004"/>
  </r>
  <r>
    <s v="B"/>
    <x v="2"/>
    <s v="Member"/>
    <s v="Female"/>
    <s v="Sports and travel"/>
    <n v="29.61"/>
    <n v="7"/>
    <n v="10.3635"/>
    <n v="217.6335"/>
    <d v="2024-03-11T00:00:00"/>
    <d v="1899-12-30T15:53:00"/>
    <s v="Cash"/>
    <n v="207.27"/>
    <n v="4.7619047620000003"/>
    <n v="10.3635"/>
    <n v="6.5"/>
  </r>
  <r>
    <s v="A"/>
    <x v="0"/>
    <s v="Normal"/>
    <s v="Male"/>
    <s v="Home and lifestyle"/>
    <n v="18.28"/>
    <n v="1"/>
    <n v="0.91400000000000003"/>
    <n v="19.193999999999999"/>
    <d v="2024-03-22T00:00:00"/>
    <d v="1899-12-30T15:05:00"/>
    <s v="Credit card"/>
    <n v="18.28"/>
    <n v="4.7619047620000003"/>
    <n v="0.91400000000000003"/>
    <n v="8.3000000000000007"/>
  </r>
  <r>
    <s v="B"/>
    <x v="2"/>
    <s v="Normal"/>
    <s v="Female"/>
    <s v="Sports and travel"/>
    <n v="24.77"/>
    <n v="5"/>
    <n v="6.1924999999999999"/>
    <n v="130.04249999999999"/>
    <d v="2024-03-24T00:00:00"/>
    <d v="1899-12-30T18:27:00"/>
    <s v="Cash"/>
    <n v="123.85"/>
    <n v="4.7619047620000003"/>
    <n v="6.1924999999999999"/>
    <n v="8.5"/>
  </r>
  <r>
    <s v="A"/>
    <x v="0"/>
    <s v="Member"/>
    <s v="Female"/>
    <s v="Electronic accessories"/>
    <n v="94.64"/>
    <n v="3"/>
    <n v="14.196"/>
    <n v="298.11599999999999"/>
    <d v="2024-02-21T00:00:00"/>
    <d v="1899-12-30T16:55:00"/>
    <s v="Cash"/>
    <n v="283.92"/>
    <n v="4.7619047620000003"/>
    <n v="14.196"/>
    <n v="5.5"/>
  </r>
  <r>
    <s v="B"/>
    <x v="2"/>
    <s v="Normal"/>
    <s v="Male"/>
    <s v="Fashion accessories"/>
    <n v="94.87"/>
    <n v="8"/>
    <n v="37.948"/>
    <n v="796.90800000000002"/>
    <d v="2024-02-12T00:00:00"/>
    <d v="1899-12-30T12:58:00"/>
    <s v="Ewallet"/>
    <n v="758.96"/>
    <n v="4.7619047620000003"/>
    <n v="37.948"/>
    <n v="8.6999999999999993"/>
  </r>
  <r>
    <s v="B"/>
    <x v="2"/>
    <s v="Normal"/>
    <s v="Female"/>
    <s v="Food and beverages"/>
    <n v="57.34"/>
    <n v="3"/>
    <n v="8.6010000000000009"/>
    <n v="180.62100000000001"/>
    <d v="2024-03-10T00:00:00"/>
    <d v="1899-12-30T18:59:00"/>
    <s v="Credit card"/>
    <n v="172.02"/>
    <n v="4.7619047620000003"/>
    <n v="8.6010000000000009"/>
    <n v="7.9"/>
  </r>
  <r>
    <s v="B"/>
    <x v="2"/>
    <s v="Normal"/>
    <s v="Male"/>
    <s v="Electronic accessories"/>
    <n v="45.35"/>
    <n v="6"/>
    <n v="13.605"/>
    <n v="285.70499999999998"/>
    <d v="2024-01-31T00:00:00"/>
    <d v="1899-12-30T13:44:00"/>
    <s v="Ewallet"/>
    <n v="272.10000000000002"/>
    <n v="4.7619047620000003"/>
    <n v="13.605"/>
    <n v="6.1"/>
  </r>
  <r>
    <s v="B"/>
    <x v="2"/>
    <s v="Normal"/>
    <s v="Male"/>
    <s v="Food and beverages"/>
    <n v="62.08"/>
    <n v="7"/>
    <n v="21.728000000000002"/>
    <n v="456.28800000000001"/>
    <d v="2024-03-06T00:00:00"/>
    <d v="1899-12-30T13:46:00"/>
    <s v="Ewallet"/>
    <n v="434.56"/>
    <n v="4.7619047620000003"/>
    <n v="21.728000000000002"/>
    <n v="5.4"/>
  </r>
  <r>
    <s v="C"/>
    <x v="1"/>
    <s v="Normal"/>
    <s v="Male"/>
    <s v="Electronic accessories"/>
    <n v="11.81"/>
    <n v="5"/>
    <n v="2.9525000000000001"/>
    <n v="62.002499999999998"/>
    <d v="2024-02-17T00:00:00"/>
    <d v="1899-12-30T18:06:00"/>
    <s v="Cash"/>
    <n v="59.05"/>
    <n v="4.7619047620000003"/>
    <n v="2.9525000000000001"/>
    <n v="9.4"/>
  </r>
  <r>
    <s v="C"/>
    <x v="1"/>
    <s v="Member"/>
    <s v="Female"/>
    <s v="Fashion accessories"/>
    <n v="12.54"/>
    <n v="1"/>
    <n v="0.627"/>
    <n v="13.167"/>
    <d v="2024-02-21T00:00:00"/>
    <d v="1899-12-30T12:38:00"/>
    <s v="Cash"/>
    <n v="12.54"/>
    <n v="4.7619047620000003"/>
    <n v="0.627"/>
    <n v="8.1999999999999993"/>
  </r>
  <r>
    <s v="A"/>
    <x v="0"/>
    <s v="Normal"/>
    <s v="Male"/>
    <s v="Food and beverages"/>
    <n v="43.25"/>
    <n v="2"/>
    <n v="4.3250000000000002"/>
    <n v="90.825000000000003"/>
    <d v="2024-03-20T00:00:00"/>
    <d v="1899-12-30T15:56:00"/>
    <s v="Cash"/>
    <n v="86.5"/>
    <n v="4.7619047620000003"/>
    <n v="4.3250000000000002"/>
    <n v="6.2"/>
  </r>
  <r>
    <s v="C"/>
    <x v="1"/>
    <s v="Member"/>
    <s v="Female"/>
    <s v="Sports and travel"/>
    <n v="87.16"/>
    <n v="2"/>
    <n v="8.7159999999999993"/>
    <n v="183.036"/>
    <d v="2024-01-11T00:00:00"/>
    <d v="1899-12-30T14:29:00"/>
    <s v="Credit card"/>
    <n v="174.32"/>
    <n v="4.7619047620000003"/>
    <n v="8.7159999999999993"/>
    <n v="9.6999999999999993"/>
  </r>
  <r>
    <s v="B"/>
    <x v="2"/>
    <s v="Member"/>
    <s v="Male"/>
    <s v="Health and beauty"/>
    <n v="69.37"/>
    <n v="9"/>
    <n v="31.2165"/>
    <n v="655.54650000000004"/>
    <d v="2024-01-26T00:00:00"/>
    <d v="1899-12-30T19:14:00"/>
    <s v="Ewallet"/>
    <n v="624.33000000000004"/>
    <n v="4.7619047620000003"/>
    <n v="31.2165"/>
    <n v="4"/>
  </r>
  <r>
    <s v="C"/>
    <x v="1"/>
    <s v="Member"/>
    <s v="Male"/>
    <s v="Electronic accessories"/>
    <n v="37.06"/>
    <n v="4"/>
    <n v="7.4119999999999999"/>
    <n v="155.65199999999999"/>
    <d v="2024-01-31T00:00:00"/>
    <d v="1899-12-30T16:24:00"/>
    <s v="Ewallet"/>
    <n v="148.24"/>
    <n v="4.7619047620000003"/>
    <n v="7.4119999999999999"/>
    <n v="9.6999999999999993"/>
  </r>
  <r>
    <s v="B"/>
    <x v="2"/>
    <s v="Member"/>
    <s v="Female"/>
    <s v="Electronic accessories"/>
    <n v="90.7"/>
    <n v="6"/>
    <n v="27.21"/>
    <n v="571.41"/>
    <d v="2024-02-26T00:00:00"/>
    <d v="1899-12-30T10:52:00"/>
    <s v="Cash"/>
    <n v="544.20000000000005"/>
    <n v="4.7619047620000003"/>
    <n v="27.21"/>
    <n v="5.3"/>
  </r>
  <r>
    <s v="A"/>
    <x v="0"/>
    <s v="Normal"/>
    <s v="Female"/>
    <s v="Home and lifestyle"/>
    <n v="63.42"/>
    <n v="8"/>
    <n v="25.367999999999999"/>
    <n v="532.72799999999995"/>
    <d v="2024-03-11T00:00:00"/>
    <d v="1899-12-30T12:55:00"/>
    <s v="Ewallet"/>
    <n v="507.36"/>
    <n v="4.7619047620000003"/>
    <n v="25.367999999999999"/>
    <n v="7.4"/>
  </r>
  <r>
    <s v="B"/>
    <x v="2"/>
    <s v="Normal"/>
    <s v="Female"/>
    <s v="Fashion accessories"/>
    <n v="81.37"/>
    <n v="2"/>
    <n v="8.1370000000000005"/>
    <n v="170.87700000000001"/>
    <d v="2024-01-26T00:00:00"/>
    <d v="1899-12-30T19:28:00"/>
    <s v="Cash"/>
    <n v="162.74"/>
    <n v="4.7619047620000003"/>
    <n v="8.1370000000000005"/>
    <n v="6.5"/>
  </r>
  <r>
    <s v="B"/>
    <x v="2"/>
    <s v="Member"/>
    <s v="Female"/>
    <s v="Electronic accessories"/>
    <n v="10.59"/>
    <n v="3"/>
    <n v="1.5885"/>
    <n v="33.358499999999999"/>
    <d v="2024-03-12T00:00:00"/>
    <d v="1899-12-30T13:52:00"/>
    <s v="Credit card"/>
    <n v="31.77"/>
    <n v="4.7619047620000003"/>
    <n v="1.5885"/>
    <n v="8.6999999999999993"/>
  </r>
  <r>
    <s v="B"/>
    <x v="2"/>
    <s v="Normal"/>
    <s v="Female"/>
    <s v="Health and beauty"/>
    <n v="84.09"/>
    <n v="9"/>
    <n v="37.840499999999999"/>
    <n v="794.65049999999997"/>
    <d v="2024-02-11T00:00:00"/>
    <d v="1899-12-30T10:54:00"/>
    <s v="Cash"/>
    <n v="756.81"/>
    <n v="4.7619047620000003"/>
    <n v="37.840499999999999"/>
    <n v="8"/>
  </r>
  <r>
    <s v="B"/>
    <x v="2"/>
    <s v="Member"/>
    <s v="Male"/>
    <s v="Fashion accessories"/>
    <n v="73.819999999999993"/>
    <n v="4"/>
    <n v="14.763999999999999"/>
    <n v="310.04399999999998"/>
    <d v="2024-02-21T00:00:00"/>
    <d v="1899-12-30T18:31:00"/>
    <s v="Cash"/>
    <n v="295.27999999999997"/>
    <n v="4.7619047620000003"/>
    <n v="14.763999999999999"/>
    <n v="6.7"/>
  </r>
  <r>
    <s v="A"/>
    <x v="0"/>
    <s v="Member"/>
    <s v="Male"/>
    <s v="Health and beauty"/>
    <n v="51.94"/>
    <n v="10"/>
    <n v="25.97"/>
    <n v="545.37"/>
    <d v="2024-03-09T00:00:00"/>
    <d v="1899-12-30T18:24:00"/>
    <s v="Ewallet"/>
    <n v="519.4"/>
    <n v="4.7619047620000003"/>
    <n v="25.97"/>
    <n v="6.5"/>
  </r>
  <r>
    <s v="A"/>
    <x v="0"/>
    <s v="Normal"/>
    <s v="Female"/>
    <s v="Sports and travel"/>
    <n v="93.14"/>
    <n v="2"/>
    <n v="9.3140000000000001"/>
    <n v="195.59399999999999"/>
    <d v="2024-01-20T00:00:00"/>
    <d v="1899-12-30T18:09:00"/>
    <s v="Ewallet"/>
    <n v="186.28"/>
    <n v="4.7619047620000003"/>
    <n v="9.3140000000000001"/>
    <n v="4.0999999999999996"/>
  </r>
  <r>
    <s v="C"/>
    <x v="1"/>
    <s v="Normal"/>
    <s v="Male"/>
    <s v="Health and beauty"/>
    <n v="17.41"/>
    <n v="5"/>
    <n v="4.3525"/>
    <n v="91.402500000000003"/>
    <d v="2024-01-28T00:00:00"/>
    <d v="1899-12-30T15:16:00"/>
    <s v="Credit card"/>
    <n v="87.05"/>
    <n v="4.7619047620000003"/>
    <n v="4.3525"/>
    <n v="4.9000000000000004"/>
  </r>
  <r>
    <s v="C"/>
    <x v="1"/>
    <s v="Member"/>
    <s v="Female"/>
    <s v="Fashion accessories"/>
    <n v="44.22"/>
    <n v="5"/>
    <n v="11.055"/>
    <n v="232.155"/>
    <d v="2024-03-05T00:00:00"/>
    <d v="1899-12-30T17:07:00"/>
    <s v="Credit card"/>
    <n v="221.1"/>
    <n v="4.7619047620000003"/>
    <n v="11.055"/>
    <n v="8.6"/>
  </r>
  <r>
    <s v="B"/>
    <x v="2"/>
    <s v="Member"/>
    <s v="Female"/>
    <s v="Electronic accessories"/>
    <n v="13.22"/>
    <n v="5"/>
    <n v="3.3050000000000002"/>
    <n v="69.405000000000001"/>
    <d v="2024-03-02T00:00:00"/>
    <d v="1899-12-30T19:26:00"/>
    <s v="Cash"/>
    <n v="66.099999999999994"/>
    <n v="4.7619047620000003"/>
    <n v="3.3050000000000002"/>
    <n v="4.3"/>
  </r>
  <r>
    <s v="A"/>
    <x v="0"/>
    <s v="Normal"/>
    <s v="Male"/>
    <s v="Fashion accessories"/>
    <n v="89.69"/>
    <n v="1"/>
    <n v="4.4844999999999997"/>
    <n v="94.174499999999995"/>
    <d v="2024-01-11T00:00:00"/>
    <d v="1899-12-30T11:20:00"/>
    <s v="Ewallet"/>
    <n v="89.69"/>
    <n v="4.7619047620000003"/>
    <n v="4.4844999999999997"/>
    <n v="4.9000000000000004"/>
  </r>
  <r>
    <s v="A"/>
    <x v="0"/>
    <s v="Normal"/>
    <s v="Male"/>
    <s v="Food and beverages"/>
    <n v="24.94"/>
    <n v="9"/>
    <n v="11.223000000000001"/>
    <n v="235.68299999999999"/>
    <d v="2024-01-11T00:00:00"/>
    <d v="1899-12-30T16:49:00"/>
    <s v="Credit card"/>
    <n v="224.46"/>
    <n v="4.7619047620000003"/>
    <n v="11.223000000000001"/>
    <n v="5.6"/>
  </r>
  <r>
    <s v="A"/>
    <x v="0"/>
    <s v="Normal"/>
    <s v="Male"/>
    <s v="Health and beauty"/>
    <n v="59.77"/>
    <n v="2"/>
    <n v="5.9770000000000003"/>
    <n v="125.517"/>
    <d v="2024-03-11T00:00:00"/>
    <d v="1899-12-30T12:01:00"/>
    <s v="Credit card"/>
    <n v="119.54"/>
    <n v="4.7619047620000003"/>
    <n v="5.9770000000000003"/>
    <n v="5.8"/>
  </r>
  <r>
    <s v="C"/>
    <x v="1"/>
    <s v="Member"/>
    <s v="Male"/>
    <s v="Fashion accessories"/>
    <n v="93.2"/>
    <n v="2"/>
    <n v="9.32"/>
    <n v="195.72"/>
    <d v="2024-02-28T00:00:00"/>
    <d v="1899-12-30T18:37:00"/>
    <s v="Credit card"/>
    <n v="186.4"/>
    <n v="4.7619047620000003"/>
    <n v="9.32"/>
    <n v="6"/>
  </r>
  <r>
    <s v="A"/>
    <x v="0"/>
    <s v="Member"/>
    <s v="Male"/>
    <s v="Home and lifestyle"/>
    <n v="62.65"/>
    <n v="4"/>
    <n v="12.53"/>
    <n v="263.13"/>
    <d v="2024-01-05T00:00:00"/>
    <d v="1899-12-30T11:25:00"/>
    <s v="Cash"/>
    <n v="250.6"/>
    <n v="4.7619047620000003"/>
    <n v="12.53"/>
    <n v="4.2"/>
  </r>
  <r>
    <s v="B"/>
    <x v="2"/>
    <s v="Normal"/>
    <s v="Male"/>
    <s v="Home and lifestyle"/>
    <n v="93.87"/>
    <n v="8"/>
    <n v="37.548000000000002"/>
    <n v="788.50800000000004"/>
    <d v="2024-02-02T00:00:00"/>
    <d v="1899-12-30T18:42:00"/>
    <s v="Credit card"/>
    <n v="750.96"/>
    <n v="4.7619047620000003"/>
    <n v="37.548000000000002"/>
    <n v="8.3000000000000007"/>
  </r>
  <r>
    <s v="A"/>
    <x v="0"/>
    <s v="Member"/>
    <s v="Male"/>
    <s v="Home and lifestyle"/>
    <n v="47.59"/>
    <n v="8"/>
    <n v="19.036000000000001"/>
    <n v="399.75599999999997"/>
    <d v="2024-01-01T00:00:00"/>
    <d v="1899-12-30T14:47:00"/>
    <s v="Cash"/>
    <n v="380.72"/>
    <n v="4.7619047620000003"/>
    <n v="19.036000000000001"/>
    <n v="5.7"/>
  </r>
  <r>
    <s v="B"/>
    <x v="2"/>
    <s v="Member"/>
    <s v="Female"/>
    <s v="Electronic accessories"/>
    <n v="81.400000000000006"/>
    <n v="3"/>
    <n v="12.21"/>
    <n v="256.41000000000003"/>
    <d v="2024-02-09T00:00:00"/>
    <d v="1899-12-30T19:43:00"/>
    <s v="Cash"/>
    <n v="244.2"/>
    <n v="4.7619047620000003"/>
    <n v="12.21"/>
    <n v="4.8"/>
  </r>
  <r>
    <s v="A"/>
    <x v="0"/>
    <s v="Member"/>
    <s v="Male"/>
    <s v="Fashion accessories"/>
    <n v="17.940000000000001"/>
    <n v="5"/>
    <n v="4.4850000000000003"/>
    <n v="94.185000000000002"/>
    <d v="2024-01-23T00:00:00"/>
    <d v="1899-12-30T14:04:00"/>
    <s v="Ewallet"/>
    <n v="89.7"/>
    <n v="4.7619047620000003"/>
    <n v="4.4850000000000003"/>
    <n v="6.8"/>
  </r>
  <r>
    <s v="A"/>
    <x v="0"/>
    <s v="Member"/>
    <s v="Male"/>
    <s v="Electronic accessories"/>
    <n v="77.72"/>
    <n v="4"/>
    <n v="15.544"/>
    <n v="326.42399999999998"/>
    <d v="2024-01-07T00:00:00"/>
    <d v="1899-12-30T16:11:00"/>
    <s v="Credit card"/>
    <n v="310.88"/>
    <n v="4.7619047620000003"/>
    <n v="15.544"/>
    <n v="8.8000000000000007"/>
  </r>
  <r>
    <s v="B"/>
    <x v="2"/>
    <s v="Normal"/>
    <s v="Male"/>
    <s v="Food and beverages"/>
    <n v="73.06"/>
    <n v="7"/>
    <n v="25.571000000000002"/>
    <n v="536.99099999999999"/>
    <d v="2024-01-14T00:00:00"/>
    <d v="1899-12-30T19:06:00"/>
    <s v="Credit card"/>
    <n v="511.42"/>
    <n v="4.7619047620000003"/>
    <n v="25.571000000000002"/>
    <n v="4.2"/>
  </r>
  <r>
    <s v="B"/>
    <x v="2"/>
    <s v="Member"/>
    <s v="Male"/>
    <s v="Food and beverages"/>
    <n v="46.55"/>
    <n v="9"/>
    <n v="20.947500000000002"/>
    <n v="439.89749999999998"/>
    <d v="2024-02-02T00:00:00"/>
    <d v="1899-12-30T15:34:00"/>
    <s v="Ewallet"/>
    <n v="418.95"/>
    <n v="4.7619047620000003"/>
    <n v="20.947500000000002"/>
    <n v="6.4"/>
  </r>
  <r>
    <s v="C"/>
    <x v="1"/>
    <s v="Member"/>
    <s v="Male"/>
    <s v="Fashion accessories"/>
    <n v="35.19"/>
    <n v="10"/>
    <n v="17.594999999999999"/>
    <n v="369.495"/>
    <d v="2024-03-17T00:00:00"/>
    <d v="1899-12-30T19:06:00"/>
    <s v="Credit card"/>
    <n v="351.9"/>
    <n v="4.7619047620000003"/>
    <n v="17.594999999999999"/>
    <n v="8.4"/>
  </r>
  <r>
    <s v="C"/>
    <x v="1"/>
    <s v="Normal"/>
    <s v="Female"/>
    <s v="Sports and travel"/>
    <n v="14.39"/>
    <n v="2"/>
    <n v="1.4390000000000001"/>
    <n v="30.219000000000001"/>
    <d v="2024-03-02T00:00:00"/>
    <d v="1899-12-30T19:44:00"/>
    <s v="Credit card"/>
    <n v="28.78"/>
    <n v="4.7619047620000003"/>
    <n v="1.4390000000000001"/>
    <n v="7.2"/>
  </r>
  <r>
    <s v="A"/>
    <x v="0"/>
    <s v="Normal"/>
    <s v="Male"/>
    <s v="Home and lifestyle"/>
    <n v="23.75"/>
    <n v="4"/>
    <n v="4.75"/>
    <n v="99.75"/>
    <d v="2024-03-16T00:00:00"/>
    <d v="1899-12-30T11:22:00"/>
    <s v="Cash"/>
    <n v="95"/>
    <n v="4.7619047620000003"/>
    <n v="4.75"/>
    <n v="5.2"/>
  </r>
  <r>
    <s v="A"/>
    <x v="0"/>
    <s v="Member"/>
    <s v="Male"/>
    <s v="Home and lifestyle"/>
    <n v="58.9"/>
    <n v="8"/>
    <n v="23.56"/>
    <n v="494.76"/>
    <d v="2024-01-06T00:00:00"/>
    <d v="1899-12-30T11:23:00"/>
    <s v="Cash"/>
    <n v="471.2"/>
    <n v="4.7619047620000003"/>
    <n v="23.56"/>
    <n v="8.9"/>
  </r>
  <r>
    <s v="B"/>
    <x v="2"/>
    <s v="Member"/>
    <s v="Male"/>
    <s v="Fashion accessories"/>
    <n v="32.619999999999997"/>
    <n v="4"/>
    <n v="6.524"/>
    <n v="137.00399999999999"/>
    <d v="2024-01-29T00:00:00"/>
    <d v="1899-12-30T14:12:00"/>
    <s v="Cash"/>
    <n v="130.47999999999999"/>
    <n v="4.7619047620000003"/>
    <n v="6.524"/>
    <n v="9"/>
  </r>
  <r>
    <s v="A"/>
    <x v="0"/>
    <s v="Member"/>
    <s v="Male"/>
    <s v="Electronic accessories"/>
    <n v="66.349999999999994"/>
    <n v="1"/>
    <n v="3.3174999999999999"/>
    <n v="69.667500000000004"/>
    <d v="2024-01-31T00:00:00"/>
    <d v="1899-12-30T10:46:00"/>
    <s v="Credit card"/>
    <n v="66.349999999999994"/>
    <n v="4.7619047620000003"/>
    <n v="3.3174999999999999"/>
    <n v="9.6999999999999993"/>
  </r>
  <r>
    <s v="A"/>
    <x v="0"/>
    <s v="Member"/>
    <s v="Male"/>
    <s v="Home and lifestyle"/>
    <n v="25.91"/>
    <n v="6"/>
    <n v="7.7729999999999997"/>
    <n v="163.233"/>
    <d v="2024-02-05T00:00:00"/>
    <d v="1899-12-30T10:16:00"/>
    <s v="Ewallet"/>
    <n v="155.46"/>
    <n v="4.7619047620000003"/>
    <n v="7.7729999999999997"/>
    <n v="8.6999999999999993"/>
  </r>
  <r>
    <s v="A"/>
    <x v="0"/>
    <s v="Member"/>
    <s v="Male"/>
    <s v="Electronic accessories"/>
    <n v="32.25"/>
    <n v="4"/>
    <n v="6.45"/>
    <n v="135.44999999999999"/>
    <d v="2024-02-13T00:00:00"/>
    <d v="1899-12-30T12:38:00"/>
    <s v="Ewallet"/>
    <n v="129"/>
    <n v="4.7619047620000003"/>
    <n v="6.45"/>
    <n v="6.5"/>
  </r>
  <r>
    <s v="C"/>
    <x v="1"/>
    <s v="Member"/>
    <s v="Male"/>
    <s v="Electronic accessories"/>
    <n v="65.94"/>
    <n v="4"/>
    <n v="13.188000000000001"/>
    <n v="276.94799999999998"/>
    <d v="2024-02-07T00:00:00"/>
    <d v="1899-12-30T13:05:00"/>
    <s v="Credit card"/>
    <n v="263.76"/>
    <n v="4.7619047620000003"/>
    <n v="13.188000000000001"/>
    <n v="6.9"/>
  </r>
  <r>
    <s v="A"/>
    <x v="0"/>
    <s v="Normal"/>
    <s v="Female"/>
    <s v="Electronic accessories"/>
    <n v="75.06"/>
    <n v="9"/>
    <n v="33.777000000000001"/>
    <n v="709.31700000000001"/>
    <d v="2024-03-19T00:00:00"/>
    <d v="1899-12-30T13:25:00"/>
    <s v="Ewallet"/>
    <n v="675.54"/>
    <n v="4.7619047620000003"/>
    <n v="33.777000000000001"/>
    <n v="6.2"/>
  </r>
  <r>
    <s v="C"/>
    <x v="1"/>
    <s v="Normal"/>
    <s v="Female"/>
    <s v="Fashion accessories"/>
    <n v="16.45"/>
    <n v="4"/>
    <n v="3.29"/>
    <n v="69.09"/>
    <d v="2024-03-07T00:00:00"/>
    <d v="1899-12-30T14:53:00"/>
    <s v="Ewallet"/>
    <n v="65.8"/>
    <n v="4.7619047620000003"/>
    <n v="3.29"/>
    <n v="5.6"/>
  </r>
  <r>
    <s v="B"/>
    <x v="2"/>
    <s v="Member"/>
    <s v="Female"/>
    <s v="Fashion accessories"/>
    <n v="38.299999999999997"/>
    <n v="4"/>
    <n v="7.66"/>
    <n v="160.86000000000001"/>
    <d v="2024-03-13T00:00:00"/>
    <d v="1899-12-30T19:22:00"/>
    <s v="Cash"/>
    <n v="153.19999999999999"/>
    <n v="4.7619047620000003"/>
    <n v="7.66"/>
    <n v="5.7"/>
  </r>
  <r>
    <s v="A"/>
    <x v="0"/>
    <s v="Member"/>
    <s v="Female"/>
    <s v="Sports and travel"/>
    <n v="22.24"/>
    <n v="10"/>
    <n v="11.12"/>
    <n v="233.52"/>
    <d v="2024-02-09T00:00:00"/>
    <d v="1899-12-30T11:00:00"/>
    <s v="Cash"/>
    <n v="222.4"/>
    <n v="4.7619047620000003"/>
    <n v="11.12"/>
    <n v="4.2"/>
  </r>
  <r>
    <s v="B"/>
    <x v="2"/>
    <s v="Normal"/>
    <s v="Male"/>
    <s v="Sports and travel"/>
    <n v="54.45"/>
    <n v="1"/>
    <n v="2.7225000000000001"/>
    <n v="57.172499999999999"/>
    <d v="2024-02-26T00:00:00"/>
    <d v="1899-12-30T19:24:00"/>
    <s v="Ewallet"/>
    <n v="54.45"/>
    <n v="4.7619047620000003"/>
    <n v="2.7225000000000001"/>
    <n v="7.9"/>
  </r>
  <r>
    <s v="A"/>
    <x v="0"/>
    <s v="Member"/>
    <s v="Female"/>
    <s v="Sports and travel"/>
    <n v="98.4"/>
    <n v="7"/>
    <n v="34.44"/>
    <n v="723.24"/>
    <d v="2024-03-12T00:00:00"/>
    <d v="1899-12-30T12:43:00"/>
    <s v="Credit card"/>
    <n v="688.8"/>
    <n v="4.7619047620000003"/>
    <n v="34.44"/>
    <n v="8.6999999999999993"/>
  </r>
  <r>
    <s v="C"/>
    <x v="1"/>
    <s v="Normal"/>
    <s v="Male"/>
    <s v="Home and lifestyle"/>
    <n v="35.47"/>
    <n v="4"/>
    <n v="7.0940000000000003"/>
    <n v="148.97399999999999"/>
    <d v="2024-03-14T00:00:00"/>
    <d v="1899-12-30T17:22:00"/>
    <s v="Credit card"/>
    <n v="141.88"/>
    <n v="4.7619047620000003"/>
    <n v="7.0940000000000003"/>
    <n v="6.9"/>
  </r>
  <r>
    <s v="B"/>
    <x v="2"/>
    <s v="Member"/>
    <s v="Female"/>
    <s v="Food and beverages"/>
    <n v="74.599999999999994"/>
    <n v="10"/>
    <n v="37.299999999999997"/>
    <n v="783.3"/>
    <d v="2024-01-08T00:00:00"/>
    <d v="1899-12-30T20:55:00"/>
    <s v="Cash"/>
    <n v="746"/>
    <n v="4.7619047620000003"/>
    <n v="37.299999999999997"/>
    <n v="9.5"/>
  </r>
  <r>
    <s v="A"/>
    <x v="0"/>
    <s v="Member"/>
    <s v="Male"/>
    <s v="Home and lifestyle"/>
    <n v="70.739999999999995"/>
    <n v="4"/>
    <n v="14.148"/>
    <n v="297.108"/>
    <d v="2024-01-05T00:00:00"/>
    <d v="1899-12-30T16:05:00"/>
    <s v="Credit card"/>
    <n v="282.95999999999998"/>
    <n v="4.7619047620000003"/>
    <n v="14.148"/>
    <n v="4.4000000000000004"/>
  </r>
  <r>
    <s v="A"/>
    <x v="0"/>
    <s v="Member"/>
    <s v="Female"/>
    <s v="Home and lifestyle"/>
    <n v="35.54"/>
    <n v="10"/>
    <n v="17.77"/>
    <n v="373.17"/>
    <d v="2024-01-04T00:00:00"/>
    <d v="1899-12-30T13:34:00"/>
    <s v="Ewallet"/>
    <n v="355.4"/>
    <n v="4.7619047620000003"/>
    <n v="17.77"/>
    <n v="7"/>
  </r>
  <r>
    <s v="B"/>
    <x v="2"/>
    <s v="Normal"/>
    <s v="Female"/>
    <s v="Sports and travel"/>
    <n v="67.430000000000007"/>
    <n v="5"/>
    <n v="16.857500000000002"/>
    <n v="354.00749999999999"/>
    <d v="2024-03-06T00:00:00"/>
    <d v="1899-12-30T18:13:00"/>
    <s v="Ewallet"/>
    <n v="337.15"/>
    <n v="4.7619047620000003"/>
    <n v="16.857500000000002"/>
    <n v="6.3"/>
  </r>
  <r>
    <s v="C"/>
    <x v="1"/>
    <s v="Member"/>
    <s v="Female"/>
    <s v="Health and beauty"/>
    <n v="21.12"/>
    <n v="2"/>
    <n v="2.1120000000000001"/>
    <n v="44.351999999999997"/>
    <d v="2024-01-03T00:00:00"/>
    <d v="1899-12-30T19:17:00"/>
    <s v="Cash"/>
    <n v="42.24"/>
    <n v="4.7619047620000003"/>
    <n v="2.1120000000000001"/>
    <n v="9.6999999999999993"/>
  </r>
  <r>
    <s v="A"/>
    <x v="0"/>
    <s v="Member"/>
    <s v="Female"/>
    <s v="Home and lifestyle"/>
    <n v="21.54"/>
    <n v="9"/>
    <n v="9.6929999999999996"/>
    <n v="203.553"/>
    <d v="2024-01-07T00:00:00"/>
    <d v="1899-12-30T11:44:00"/>
    <s v="Credit card"/>
    <n v="193.86"/>
    <n v="4.7619047620000003"/>
    <n v="9.6929999999999996"/>
    <n v="8.8000000000000007"/>
  </r>
  <r>
    <s v="A"/>
    <x v="0"/>
    <s v="Normal"/>
    <s v="Female"/>
    <s v="Home and lifestyle"/>
    <n v="12.03"/>
    <n v="2"/>
    <n v="1.2030000000000001"/>
    <n v="25.263000000000002"/>
    <d v="2024-01-27T00:00:00"/>
    <d v="1899-12-30T15:51:00"/>
    <s v="Cash"/>
    <n v="24.06"/>
    <n v="4.7619047620000003"/>
    <n v="1.2030000000000001"/>
    <n v="5.0999999999999996"/>
  </r>
  <r>
    <s v="B"/>
    <x v="2"/>
    <s v="Normal"/>
    <s v="Female"/>
    <s v="Health and beauty"/>
    <n v="99.71"/>
    <n v="6"/>
    <n v="29.913"/>
    <n v="628.173"/>
    <d v="2024-02-26T00:00:00"/>
    <d v="1899-12-30T16:52:00"/>
    <s v="Ewallet"/>
    <n v="598.26"/>
    <n v="4.7619047620000003"/>
    <n v="29.913"/>
    <n v="7.9"/>
  </r>
  <r>
    <s v="B"/>
    <x v="2"/>
    <s v="Normal"/>
    <s v="Male"/>
    <s v="Fashion accessories"/>
    <n v="47.97"/>
    <n v="7"/>
    <n v="16.7895"/>
    <n v="352.5795"/>
    <d v="2024-01-07T00:00:00"/>
    <d v="1899-12-30T20:52:00"/>
    <s v="Cash"/>
    <n v="335.79"/>
    <n v="4.7619047620000003"/>
    <n v="16.7895"/>
    <n v="6.2"/>
  </r>
  <r>
    <s v="C"/>
    <x v="1"/>
    <s v="Member"/>
    <s v="Female"/>
    <s v="Home and lifestyle"/>
    <n v="21.82"/>
    <n v="10"/>
    <n v="10.91"/>
    <n v="229.11"/>
    <d v="2024-01-07T00:00:00"/>
    <d v="1899-12-30T17:36:00"/>
    <s v="Cash"/>
    <n v="218.2"/>
    <n v="4.7619047620000003"/>
    <n v="10.91"/>
    <n v="7.1"/>
  </r>
  <r>
    <s v="C"/>
    <x v="1"/>
    <s v="Normal"/>
    <s v="Female"/>
    <s v="Fashion accessories"/>
    <n v="95.42"/>
    <n v="4"/>
    <n v="19.084"/>
    <n v="400.76400000000001"/>
    <d v="2024-02-02T00:00:00"/>
    <d v="1899-12-30T13:23:00"/>
    <s v="Ewallet"/>
    <n v="381.68"/>
    <n v="4.7619047620000003"/>
    <n v="19.084"/>
    <n v="6.4"/>
  </r>
  <r>
    <s v="C"/>
    <x v="1"/>
    <s v="Member"/>
    <s v="Male"/>
    <s v="Fashion accessories"/>
    <n v="70.989999999999995"/>
    <n v="10"/>
    <n v="35.494999999999997"/>
    <n v="745.39499999999998"/>
    <d v="2024-03-20T00:00:00"/>
    <d v="1899-12-30T16:28:00"/>
    <s v="Cash"/>
    <n v="709.9"/>
    <n v="4.7619047620000003"/>
    <n v="35.494999999999997"/>
    <n v="5.7"/>
  </r>
  <r>
    <s v="A"/>
    <x v="0"/>
    <s v="Member"/>
    <s v="Male"/>
    <s v="Sports and travel"/>
    <n v="44.02"/>
    <n v="10"/>
    <n v="22.01"/>
    <n v="462.21"/>
    <d v="2024-03-20T00:00:00"/>
    <d v="1899-12-30T19:57:00"/>
    <s v="Credit card"/>
    <n v="440.2"/>
    <n v="4.7619047620000003"/>
    <n v="22.01"/>
    <n v="9.6"/>
  </r>
  <r>
    <s v="A"/>
    <x v="0"/>
    <s v="Normal"/>
    <s v="Female"/>
    <s v="Home and lifestyle"/>
    <n v="69.959999999999994"/>
    <n v="8"/>
    <n v="27.984000000000002"/>
    <n v="587.66399999999999"/>
    <d v="2024-02-15T00:00:00"/>
    <d v="1899-12-30T17:01:00"/>
    <s v="Credit card"/>
    <n v="559.67999999999995"/>
    <n v="4.7619047620000003"/>
    <n v="27.984000000000002"/>
    <n v="6.4"/>
  </r>
  <r>
    <s v="C"/>
    <x v="1"/>
    <s v="Normal"/>
    <s v="Male"/>
    <s v="Home and lifestyle"/>
    <n v="37"/>
    <n v="1"/>
    <n v="1.85"/>
    <n v="38.85"/>
    <d v="2024-03-06T00:00:00"/>
    <d v="1899-12-30T13:29:00"/>
    <s v="Credit card"/>
    <n v="37"/>
    <n v="4.7619047620000003"/>
    <n v="1.85"/>
    <n v="7.9"/>
  </r>
  <r>
    <s v="A"/>
    <x v="0"/>
    <s v="Normal"/>
    <s v="Female"/>
    <s v="Sports and travel"/>
    <n v="15.34"/>
    <n v="1"/>
    <n v="0.76700000000000002"/>
    <n v="16.106999999999999"/>
    <d v="2024-01-06T00:00:00"/>
    <d v="1899-12-30T11:09:00"/>
    <s v="Cash"/>
    <n v="15.34"/>
    <n v="4.7619047620000003"/>
    <n v="0.76700000000000002"/>
    <n v="6.5"/>
  </r>
  <r>
    <s v="A"/>
    <x v="0"/>
    <s v="Member"/>
    <s v="Male"/>
    <s v="Health and beauty"/>
    <n v="99.83"/>
    <n v="6"/>
    <n v="29.949000000000002"/>
    <n v="628.92899999999997"/>
    <d v="2024-03-04T00:00:00"/>
    <d v="1899-12-30T15:02:00"/>
    <s v="Ewallet"/>
    <n v="598.98"/>
    <n v="4.7619047620000003"/>
    <n v="29.949000000000002"/>
    <n v="8.5"/>
  </r>
  <r>
    <s v="A"/>
    <x v="0"/>
    <s v="Member"/>
    <s v="Female"/>
    <s v="Health and beauty"/>
    <n v="47.67"/>
    <n v="4"/>
    <n v="9.5340000000000007"/>
    <n v="200.214"/>
    <d v="2024-03-12T00:00:00"/>
    <d v="1899-12-30T14:21:00"/>
    <s v="Cash"/>
    <n v="190.68"/>
    <n v="4.7619047620000003"/>
    <n v="9.5340000000000007"/>
    <n v="9.1"/>
  </r>
  <r>
    <s v="B"/>
    <x v="2"/>
    <s v="Normal"/>
    <s v="Male"/>
    <s v="Health and beauty"/>
    <n v="66.680000000000007"/>
    <n v="5"/>
    <n v="16.670000000000002"/>
    <n v="350.07"/>
    <d v="2024-02-20T00:00:00"/>
    <d v="1899-12-30T18:01:00"/>
    <s v="Cash"/>
    <n v="333.4"/>
    <n v="4.7619047620000003"/>
    <n v="16.670000000000002"/>
    <n v="7.6"/>
  </r>
  <r>
    <s v="C"/>
    <x v="1"/>
    <s v="Member"/>
    <s v="Male"/>
    <s v="Home and lifestyle"/>
    <n v="74.86"/>
    <n v="1"/>
    <n v="3.7429999999999999"/>
    <n v="78.602999999999994"/>
    <d v="2024-03-24T00:00:00"/>
    <d v="1899-12-30T14:49:00"/>
    <s v="Cash"/>
    <n v="74.86"/>
    <n v="4.7619047620000003"/>
    <n v="3.7429999999999999"/>
    <n v="6.9"/>
  </r>
  <r>
    <s v="C"/>
    <x v="1"/>
    <s v="Normal"/>
    <s v="Female"/>
    <s v="Sports and travel"/>
    <n v="23.75"/>
    <n v="9"/>
    <n v="10.6875"/>
    <n v="224.4375"/>
    <d v="2024-01-31T00:00:00"/>
    <d v="1899-12-30T12:02:00"/>
    <s v="Cash"/>
    <n v="213.75"/>
    <n v="4.7619047620000003"/>
    <n v="10.6875"/>
    <n v="9.5"/>
  </r>
  <r>
    <s v="B"/>
    <x v="2"/>
    <s v="Normal"/>
    <s v="Female"/>
    <s v="Food and beverages"/>
    <n v="48.51"/>
    <n v="7"/>
    <n v="16.9785"/>
    <n v="356.54849999999999"/>
    <d v="2024-01-25T00:00:00"/>
    <d v="1899-12-30T13:30:00"/>
    <s v="Credit card"/>
    <n v="339.57"/>
    <n v="4.7619047620000003"/>
    <n v="16.9785"/>
    <n v="5.2"/>
  </r>
  <r>
    <s v="A"/>
    <x v="0"/>
    <s v="Member"/>
    <s v="Female"/>
    <s v="Home and lifestyle"/>
    <n v="94.88"/>
    <n v="7"/>
    <n v="33.207999999999998"/>
    <n v="697.36800000000005"/>
    <d v="2024-02-03T00:00:00"/>
    <d v="1899-12-30T14:38:00"/>
    <s v="Cash"/>
    <n v="664.16"/>
    <n v="4.7619047620000003"/>
    <n v="33.207999999999998"/>
    <n v="4.2"/>
  </r>
  <r>
    <s v="B"/>
    <x v="2"/>
    <s v="Member"/>
    <s v="Male"/>
    <s v="Electronic accessories"/>
    <n v="40.299999999999997"/>
    <n v="10"/>
    <n v="20.149999999999999"/>
    <n v="423.15"/>
    <d v="2024-01-24T00:00:00"/>
    <d v="1899-12-30T17:37:00"/>
    <s v="Credit card"/>
    <n v="403"/>
    <n v="4.7619047620000003"/>
    <n v="20.149999999999999"/>
    <n v="7"/>
  </r>
  <r>
    <s v="C"/>
    <x v="1"/>
    <s v="Normal"/>
    <s v="Male"/>
    <s v="Electronic accessories"/>
    <n v="27.85"/>
    <n v="7"/>
    <n v="9.7475000000000005"/>
    <n v="204.69749999999999"/>
    <d v="2024-03-14T00:00:00"/>
    <d v="1899-12-30T17:20:00"/>
    <s v="Ewallet"/>
    <n v="194.95"/>
    <n v="4.7619047620000003"/>
    <n v="9.7475000000000005"/>
    <n v="6"/>
  </r>
  <r>
    <s v="A"/>
    <x v="0"/>
    <s v="Member"/>
    <s v="Female"/>
    <s v="Electronic accessories"/>
    <n v="62.48"/>
    <n v="1"/>
    <n v="3.1240000000000001"/>
    <n v="65.603999999999999"/>
    <d v="2024-02-18T00:00:00"/>
    <d v="1899-12-30T20:29:00"/>
    <s v="Cash"/>
    <n v="62.48"/>
    <n v="4.7619047620000003"/>
    <n v="3.1240000000000001"/>
    <n v="4.7"/>
  </r>
  <r>
    <s v="A"/>
    <x v="0"/>
    <s v="Member"/>
    <s v="Female"/>
    <s v="Food and beverages"/>
    <n v="36.36"/>
    <n v="2"/>
    <n v="3.6360000000000001"/>
    <n v="76.355999999999995"/>
    <d v="2024-01-21T00:00:00"/>
    <d v="1899-12-30T10:00:00"/>
    <s v="Cash"/>
    <n v="72.72"/>
    <n v="4.7619047620000003"/>
    <n v="3.6360000000000001"/>
    <n v="7.1"/>
  </r>
  <r>
    <s v="B"/>
    <x v="2"/>
    <s v="Normal"/>
    <s v="Male"/>
    <s v="Health and beauty"/>
    <n v="18.11"/>
    <n v="10"/>
    <n v="9.0549999999999997"/>
    <n v="190.155"/>
    <d v="2024-03-13T00:00:00"/>
    <d v="1899-12-30T11:46:00"/>
    <s v="Ewallet"/>
    <n v="181.1"/>
    <n v="4.7619047620000003"/>
    <n v="9.0549999999999997"/>
    <n v="5.9"/>
  </r>
  <r>
    <s v="C"/>
    <x v="1"/>
    <s v="Member"/>
    <s v="Female"/>
    <s v="Electronic accessories"/>
    <n v="51.92"/>
    <n v="5"/>
    <n v="12.98"/>
    <n v="272.58"/>
    <d v="2024-03-03T00:00:00"/>
    <d v="1899-12-30T13:42:00"/>
    <s v="Cash"/>
    <n v="259.60000000000002"/>
    <n v="4.7619047620000003"/>
    <n v="12.98"/>
    <n v="7.5"/>
  </r>
  <r>
    <s v="C"/>
    <x v="1"/>
    <s v="Normal"/>
    <s v="Male"/>
    <s v="Electronic accessories"/>
    <n v="28.84"/>
    <n v="4"/>
    <n v="5.7679999999999998"/>
    <n v="121.128"/>
    <d v="2024-03-29T00:00:00"/>
    <d v="1899-12-30T14:44:00"/>
    <s v="Cash"/>
    <n v="115.36"/>
    <n v="4.7619047620000003"/>
    <n v="5.7679999999999998"/>
    <n v="6.4"/>
  </r>
  <r>
    <s v="A"/>
    <x v="0"/>
    <s v="Member"/>
    <s v="Male"/>
    <s v="Home and lifestyle"/>
    <n v="78.38"/>
    <n v="6"/>
    <n v="23.513999999999999"/>
    <n v="493.79399999999998"/>
    <d v="2024-01-10T00:00:00"/>
    <d v="1899-12-30T14:16:00"/>
    <s v="Ewallet"/>
    <n v="470.28"/>
    <n v="4.7619047620000003"/>
    <n v="23.513999999999999"/>
    <n v="5.8"/>
  </r>
  <r>
    <s v="A"/>
    <x v="0"/>
    <s v="Member"/>
    <s v="Male"/>
    <s v="Home and lifestyle"/>
    <n v="60.01"/>
    <n v="4"/>
    <n v="12.002000000000001"/>
    <n v="252.042"/>
    <d v="2024-01-25T00:00:00"/>
    <d v="1899-12-30T15:54:00"/>
    <s v="Cash"/>
    <n v="240.04"/>
    <n v="4.7619047620000003"/>
    <n v="12.002000000000001"/>
    <n v="4.5"/>
  </r>
  <r>
    <s v="C"/>
    <x v="1"/>
    <s v="Member"/>
    <s v="Female"/>
    <s v="Home and lifestyle"/>
    <n v="88.61"/>
    <n v="1"/>
    <n v="4.4305000000000003"/>
    <n v="93.040499999999994"/>
    <d v="2024-01-19T00:00:00"/>
    <d v="1899-12-30T10:21:00"/>
    <s v="Cash"/>
    <n v="88.61"/>
    <n v="4.7619047620000003"/>
    <n v="4.4305000000000003"/>
    <n v="7.7"/>
  </r>
  <r>
    <s v="C"/>
    <x v="1"/>
    <s v="Normal"/>
    <s v="Male"/>
    <s v="Fashion accessories"/>
    <n v="99.82"/>
    <n v="2"/>
    <n v="9.9819999999999993"/>
    <n v="209.62200000000001"/>
    <d v="2024-01-02T00:00:00"/>
    <d v="1899-12-30T18:09:00"/>
    <s v="Credit card"/>
    <n v="199.64"/>
    <n v="4.7619047620000003"/>
    <n v="9.9819999999999993"/>
    <n v="6.7"/>
  </r>
  <r>
    <s v="B"/>
    <x v="2"/>
    <s v="Member"/>
    <s v="Male"/>
    <s v="Health and beauty"/>
    <n v="39.01"/>
    <n v="1"/>
    <n v="1.9504999999999999"/>
    <n v="40.960500000000003"/>
    <d v="2024-03-12T00:00:00"/>
    <d v="1899-12-30T16:46:00"/>
    <s v="Credit card"/>
    <n v="39.01"/>
    <n v="4.7619047620000003"/>
    <n v="1.9504999999999999"/>
    <n v="4.7"/>
  </r>
  <r>
    <s v="C"/>
    <x v="1"/>
    <s v="Normal"/>
    <s v="Male"/>
    <s v="Food and beverages"/>
    <n v="48.61"/>
    <n v="1"/>
    <n v="2.4304999999999999"/>
    <n v="51.040500000000002"/>
    <d v="2024-02-25T00:00:00"/>
    <d v="1899-12-30T15:31:00"/>
    <s v="Cash"/>
    <n v="48.61"/>
    <n v="4.7619047620000003"/>
    <n v="2.4304999999999999"/>
    <n v="4.4000000000000004"/>
  </r>
  <r>
    <s v="A"/>
    <x v="0"/>
    <s v="Normal"/>
    <s v="Female"/>
    <s v="Electronic accessories"/>
    <n v="51.19"/>
    <n v="4"/>
    <n v="10.238"/>
    <n v="214.99799999999999"/>
    <d v="2024-03-18T00:00:00"/>
    <d v="1899-12-30T17:15:00"/>
    <s v="Credit card"/>
    <n v="204.76"/>
    <n v="4.7619047620000003"/>
    <n v="10.238"/>
    <n v="4.7"/>
  </r>
  <r>
    <s v="B"/>
    <x v="2"/>
    <s v="Normal"/>
    <s v="Female"/>
    <s v="Electronic accessories"/>
    <n v="14.96"/>
    <n v="8"/>
    <n v="5.984"/>
    <n v="125.664"/>
    <d v="2024-02-23T00:00:00"/>
    <d v="1899-12-30T12:29:00"/>
    <s v="Cash"/>
    <n v="119.68"/>
    <n v="4.7619047620000003"/>
    <n v="5.984"/>
    <n v="8.6"/>
  </r>
  <r>
    <s v="A"/>
    <x v="0"/>
    <s v="Member"/>
    <s v="Male"/>
    <s v="Electronic accessories"/>
    <n v="72.2"/>
    <n v="7"/>
    <n v="25.27"/>
    <n v="530.66999999999996"/>
    <d v="2024-03-26T00:00:00"/>
    <d v="1899-12-30T20:14:00"/>
    <s v="Ewallet"/>
    <n v="505.4"/>
    <n v="4.7619047620000003"/>
    <n v="25.27"/>
    <n v="4.3"/>
  </r>
  <r>
    <s v="A"/>
    <x v="0"/>
    <s v="Normal"/>
    <s v="Female"/>
    <s v="Sports and travel"/>
    <n v="40.229999999999997"/>
    <n v="7"/>
    <n v="14.080500000000001"/>
    <n v="295.69049999999999"/>
    <d v="2024-03-30T00:00:00"/>
    <d v="1899-12-30T13:22:00"/>
    <s v="Cash"/>
    <n v="281.61"/>
    <n v="4.7619047620000003"/>
    <n v="14.080500000000001"/>
    <n v="9.6"/>
  </r>
  <r>
    <s v="A"/>
    <x v="0"/>
    <s v="Member"/>
    <s v="Female"/>
    <s v="Home and lifestyle"/>
    <n v="88.79"/>
    <n v="8"/>
    <n v="35.515999999999998"/>
    <n v="745.83600000000001"/>
    <d v="2024-02-17T00:00:00"/>
    <d v="1899-12-30T17:09:00"/>
    <s v="Cash"/>
    <n v="710.32"/>
    <n v="4.7619047620000003"/>
    <n v="35.515999999999998"/>
    <n v="4.0999999999999996"/>
  </r>
  <r>
    <s v="A"/>
    <x v="0"/>
    <s v="Member"/>
    <s v="Female"/>
    <s v="Electronic accessories"/>
    <n v="26.48"/>
    <n v="3"/>
    <n v="3.972"/>
    <n v="83.412000000000006"/>
    <d v="2024-03-21T00:00:00"/>
    <d v="1899-12-30T10:40:00"/>
    <s v="Ewallet"/>
    <n v="79.44"/>
    <n v="4.7619047620000003"/>
    <n v="3.972"/>
    <n v="4.7"/>
  </r>
  <r>
    <s v="A"/>
    <x v="0"/>
    <s v="Normal"/>
    <s v="Female"/>
    <s v="Fashion accessories"/>
    <n v="81.91"/>
    <n v="2"/>
    <n v="8.1910000000000007"/>
    <n v="172.011"/>
    <d v="2024-03-05T00:00:00"/>
    <d v="1899-12-30T17:43:00"/>
    <s v="Cash"/>
    <n v="163.82"/>
    <n v="4.7619047620000003"/>
    <n v="8.1910000000000007"/>
    <n v="7.8"/>
  </r>
  <r>
    <s v="B"/>
    <x v="2"/>
    <s v="Member"/>
    <s v="Male"/>
    <s v="Sports and travel"/>
    <n v="79.930000000000007"/>
    <n v="6"/>
    <n v="23.978999999999999"/>
    <n v="503.55900000000003"/>
    <d v="2024-01-31T00:00:00"/>
    <d v="1899-12-30T14:04:00"/>
    <s v="Cash"/>
    <n v="479.58"/>
    <n v="4.7619047620000003"/>
    <n v="23.978999999999999"/>
    <n v="5.5"/>
  </r>
  <r>
    <s v="C"/>
    <x v="1"/>
    <s v="Member"/>
    <s v="Male"/>
    <s v="Fashion accessories"/>
    <n v="69.33"/>
    <n v="2"/>
    <n v="6.9329999999999998"/>
    <n v="145.59299999999999"/>
    <d v="2024-02-05T00:00:00"/>
    <d v="1899-12-30T19:05:00"/>
    <s v="Ewallet"/>
    <n v="138.66"/>
    <n v="4.7619047620000003"/>
    <n v="6.9329999999999998"/>
    <n v="9.6999999999999993"/>
  </r>
  <r>
    <s v="A"/>
    <x v="0"/>
    <s v="Member"/>
    <s v="Female"/>
    <s v="Food and beverages"/>
    <n v="14.23"/>
    <n v="5"/>
    <n v="3.5575000000000001"/>
    <n v="74.707499999999996"/>
    <d v="2024-02-01T00:00:00"/>
    <d v="1899-12-30T10:08:00"/>
    <s v="Credit card"/>
    <n v="71.150000000000006"/>
    <n v="4.7619047620000003"/>
    <n v="3.5575000000000001"/>
    <n v="4.4000000000000004"/>
  </r>
  <r>
    <s v="A"/>
    <x v="0"/>
    <s v="Member"/>
    <s v="Female"/>
    <s v="Health and beauty"/>
    <n v="15.55"/>
    <n v="9"/>
    <n v="6.9974999999999996"/>
    <n v="146.94749999999999"/>
    <d v="2024-03-07T00:00:00"/>
    <d v="1899-12-30T13:12:00"/>
    <s v="Cash"/>
    <n v="139.94999999999999"/>
    <n v="4.7619047620000003"/>
    <n v="6.9974999999999996"/>
    <n v="5"/>
  </r>
  <r>
    <s v="C"/>
    <x v="1"/>
    <s v="Member"/>
    <s v="Female"/>
    <s v="Electronic accessories"/>
    <n v="78.13"/>
    <n v="10"/>
    <n v="39.064999999999998"/>
    <n v="820.36500000000001"/>
    <d v="2024-02-10T00:00:00"/>
    <d v="1899-12-30T20:51:00"/>
    <s v="Cash"/>
    <n v="781.3"/>
    <n v="4.7619047620000003"/>
    <n v="39.064999999999998"/>
    <n v="4.4000000000000004"/>
  </r>
  <r>
    <s v="C"/>
    <x v="1"/>
    <s v="Member"/>
    <s v="Male"/>
    <s v="Food and beverages"/>
    <n v="99.37"/>
    <n v="2"/>
    <n v="9.9369999999999994"/>
    <n v="208.67699999999999"/>
    <d v="2024-02-14T00:00:00"/>
    <d v="1899-12-30T17:29:00"/>
    <s v="Cash"/>
    <n v="198.74"/>
    <n v="4.7619047620000003"/>
    <n v="9.9369999999999994"/>
    <n v="5.2"/>
  </r>
  <r>
    <s v="C"/>
    <x v="1"/>
    <s v="Member"/>
    <s v="Female"/>
    <s v="Food and beverages"/>
    <n v="21.08"/>
    <n v="3"/>
    <n v="3.1619999999999999"/>
    <n v="66.402000000000001"/>
    <d v="2024-02-09T00:00:00"/>
    <d v="1899-12-30T10:25:00"/>
    <s v="Cash"/>
    <n v="63.24"/>
    <n v="4.7619047620000003"/>
    <n v="3.1619999999999999"/>
    <n v="7.3"/>
  </r>
  <r>
    <s v="C"/>
    <x v="1"/>
    <s v="Member"/>
    <s v="Male"/>
    <s v="Electronic accessories"/>
    <n v="74.790000000000006"/>
    <n v="5"/>
    <n v="18.697500000000002"/>
    <n v="392.64749999999998"/>
    <d v="2024-01-10T00:00:00"/>
    <d v="1899-12-30T11:34:00"/>
    <s v="Cash"/>
    <n v="373.95"/>
    <n v="4.7619047620000003"/>
    <n v="18.697500000000002"/>
    <n v="4.9000000000000004"/>
  </r>
  <r>
    <s v="C"/>
    <x v="1"/>
    <s v="Member"/>
    <s v="Female"/>
    <s v="Health and beauty"/>
    <n v="29.67"/>
    <n v="7"/>
    <n v="10.384499999999999"/>
    <n v="218.0745"/>
    <d v="2024-03-11T00:00:00"/>
    <d v="1899-12-30T18:58:00"/>
    <s v="Credit card"/>
    <n v="207.69"/>
    <n v="4.7619047620000003"/>
    <n v="10.384499999999999"/>
    <n v="8.1"/>
  </r>
  <r>
    <s v="C"/>
    <x v="1"/>
    <s v="Member"/>
    <s v="Male"/>
    <s v="Health and beauty"/>
    <n v="44.07"/>
    <n v="4"/>
    <n v="8.8140000000000001"/>
    <n v="185.09399999999999"/>
    <d v="2024-02-18T00:00:00"/>
    <d v="1899-12-30T16:28:00"/>
    <s v="Ewallet"/>
    <n v="176.28"/>
    <n v="4.7619047620000003"/>
    <n v="8.8140000000000001"/>
    <n v="8.4"/>
  </r>
  <r>
    <s v="C"/>
    <x v="1"/>
    <s v="Normal"/>
    <s v="Female"/>
    <s v="Food and beverages"/>
    <n v="22.93"/>
    <n v="9"/>
    <n v="10.3185"/>
    <n v="216.6885"/>
    <d v="2024-02-26T00:00:00"/>
    <d v="1899-12-30T20:26:00"/>
    <s v="Cash"/>
    <n v="206.37"/>
    <n v="4.7619047620000003"/>
    <n v="10.3185"/>
    <n v="5.5"/>
  </r>
  <r>
    <s v="C"/>
    <x v="1"/>
    <s v="Normal"/>
    <s v="Female"/>
    <s v="Health and beauty"/>
    <n v="39.42"/>
    <n v="1"/>
    <n v="1.9710000000000001"/>
    <n v="41.390999999999998"/>
    <d v="2024-01-18T00:00:00"/>
    <d v="1899-12-30T15:08:00"/>
    <s v="Cash"/>
    <n v="39.42"/>
    <n v="4.7619047620000003"/>
    <n v="1.9710000000000001"/>
    <n v="8.4"/>
  </r>
  <r>
    <s v="A"/>
    <x v="0"/>
    <s v="Normal"/>
    <s v="Male"/>
    <s v="Health and beauty"/>
    <n v="15.26"/>
    <n v="6"/>
    <n v="4.5780000000000003"/>
    <n v="96.138000000000005"/>
    <d v="2024-02-15T00:00:00"/>
    <d v="1899-12-30T18:03:00"/>
    <s v="Ewallet"/>
    <n v="91.56"/>
    <n v="4.7619047620000003"/>
    <n v="4.5780000000000003"/>
    <n v="9.8000000000000007"/>
  </r>
  <r>
    <s v="A"/>
    <x v="0"/>
    <s v="Normal"/>
    <s v="Female"/>
    <s v="Fashion accessories"/>
    <n v="61.77"/>
    <n v="5"/>
    <n v="15.442500000000001"/>
    <n v="324.29250000000002"/>
    <d v="2024-03-08T00:00:00"/>
    <d v="1899-12-30T13:21:00"/>
    <s v="Cash"/>
    <n v="308.85000000000002"/>
    <n v="4.7619047620000003"/>
    <n v="15.442500000000001"/>
    <n v="6.7"/>
  </r>
  <r>
    <s v="A"/>
    <x v="0"/>
    <s v="Normal"/>
    <s v="Male"/>
    <s v="Home and lifestyle"/>
    <n v="21.52"/>
    <n v="6"/>
    <n v="6.4560000000000004"/>
    <n v="135.57599999999999"/>
    <d v="2024-01-17T00:00:00"/>
    <d v="1899-12-30T12:48:00"/>
    <s v="Credit card"/>
    <n v="129.12"/>
    <n v="4.7619047620000003"/>
    <n v="6.4560000000000004"/>
    <n v="9.4"/>
  </r>
  <r>
    <s v="B"/>
    <x v="2"/>
    <s v="Normal"/>
    <s v="Male"/>
    <s v="Sports and travel"/>
    <n v="97.74"/>
    <n v="4"/>
    <n v="19.547999999999998"/>
    <n v="410.50799999999998"/>
    <d v="2024-03-12T00:00:00"/>
    <d v="1899-12-30T19:53:00"/>
    <s v="Ewallet"/>
    <n v="390.96"/>
    <n v="4.7619047620000003"/>
    <n v="19.547999999999998"/>
    <n v="6.4"/>
  </r>
  <r>
    <s v="A"/>
    <x v="0"/>
    <s v="Member"/>
    <s v="Male"/>
    <s v="Food and beverages"/>
    <n v="99.78"/>
    <n v="5"/>
    <n v="24.945"/>
    <n v="523.84500000000003"/>
    <d v="2024-03-09T00:00:00"/>
    <d v="1899-12-30T19:09:00"/>
    <s v="Cash"/>
    <n v="498.9"/>
    <n v="4.7619047620000003"/>
    <n v="24.945"/>
    <n v="5.4"/>
  </r>
  <r>
    <s v="C"/>
    <x v="1"/>
    <s v="Member"/>
    <s v="Male"/>
    <s v="Food and beverages"/>
    <n v="94.26"/>
    <n v="4"/>
    <n v="18.852"/>
    <n v="395.892"/>
    <d v="2024-03-12T00:00:00"/>
    <d v="1899-12-30T16:30:00"/>
    <s v="Cash"/>
    <n v="377.04"/>
    <n v="4.7619047620000003"/>
    <n v="18.852"/>
    <n v="8.6"/>
  </r>
  <r>
    <s v="B"/>
    <x v="2"/>
    <s v="Member"/>
    <s v="Male"/>
    <s v="Health and beauty"/>
    <n v="51.13"/>
    <n v="4"/>
    <n v="10.226000000000001"/>
    <n v="214.74600000000001"/>
    <d v="2024-01-25T00:00:00"/>
    <d v="1899-12-30T10:11:00"/>
    <s v="Credit card"/>
    <n v="204.52"/>
    <n v="4.7619047620000003"/>
    <n v="10.226000000000001"/>
    <n v="4"/>
  </r>
  <r>
    <s v="A"/>
    <x v="0"/>
    <s v="Member"/>
    <s v="Male"/>
    <s v="Electronic accessories"/>
    <n v="36.36"/>
    <n v="4"/>
    <n v="7.2720000000000002"/>
    <n v="152.71199999999999"/>
    <d v="2024-03-25T00:00:00"/>
    <d v="1899-12-30T13:07:00"/>
    <s v="Cash"/>
    <n v="145.44"/>
    <n v="4.7619047620000003"/>
    <n v="7.2720000000000002"/>
    <n v="7.6"/>
  </r>
  <r>
    <s v="B"/>
    <x v="2"/>
    <s v="Normal"/>
    <s v="Male"/>
    <s v="Home and lifestyle"/>
    <n v="22.02"/>
    <n v="9"/>
    <n v="9.9090000000000007"/>
    <n v="208.089"/>
    <d v="2024-02-07T00:00:00"/>
    <d v="1899-12-30T18:48:00"/>
    <s v="Cash"/>
    <n v="198.18"/>
    <n v="4.7619047620000003"/>
    <n v="9.9090000000000007"/>
    <n v="6.8"/>
  </r>
  <r>
    <s v="A"/>
    <x v="0"/>
    <s v="Normal"/>
    <s v="Male"/>
    <s v="Food and beverages"/>
    <n v="32.9"/>
    <n v="3"/>
    <n v="4.9349999999999996"/>
    <n v="103.63500000000001"/>
    <d v="2024-02-17T00:00:00"/>
    <d v="1899-12-30T17:27:00"/>
    <s v="Credit card"/>
    <n v="98.7"/>
    <n v="4.7619047620000003"/>
    <n v="4.9349999999999996"/>
    <n v="9.1"/>
  </r>
  <r>
    <s v="A"/>
    <x v="0"/>
    <s v="Normal"/>
    <s v="Male"/>
    <s v="Fashion accessories"/>
    <n v="77.02"/>
    <n v="5"/>
    <n v="19.254999999999999"/>
    <n v="404.35500000000002"/>
    <d v="2024-02-03T00:00:00"/>
    <d v="1899-12-30T15:59:00"/>
    <s v="Cash"/>
    <n v="385.1"/>
    <n v="4.7619047620000003"/>
    <n v="19.254999999999999"/>
    <n v="5.5"/>
  </r>
  <r>
    <s v="A"/>
    <x v="0"/>
    <s v="Member"/>
    <s v="Male"/>
    <s v="Food and beverages"/>
    <n v="23.48"/>
    <n v="2"/>
    <n v="2.3479999999999999"/>
    <n v="49.308"/>
    <d v="2024-03-14T00:00:00"/>
    <d v="1899-12-30T11:21:00"/>
    <s v="Credit card"/>
    <n v="46.96"/>
    <n v="4.7619047620000003"/>
    <n v="2.3479999999999999"/>
    <n v="7.9"/>
  </r>
  <r>
    <s v="C"/>
    <x v="1"/>
    <s v="Member"/>
    <s v="Male"/>
    <s v="Sports and travel"/>
    <n v="14.7"/>
    <n v="5"/>
    <n v="3.6749999999999998"/>
    <n v="77.174999999999997"/>
    <d v="2024-03-24T00:00:00"/>
    <d v="1899-12-30T13:48:00"/>
    <s v="Ewallet"/>
    <n v="73.5"/>
    <n v="4.7619047620000003"/>
    <n v="3.6749999999999998"/>
    <n v="8.5"/>
  </r>
  <r>
    <s v="A"/>
    <x v="0"/>
    <s v="Member"/>
    <s v="Female"/>
    <s v="Electronic accessories"/>
    <n v="28.45"/>
    <n v="5"/>
    <n v="7.1124999999999998"/>
    <n v="149.36250000000001"/>
    <d v="2024-03-21T00:00:00"/>
    <d v="1899-12-30T10:17:00"/>
    <s v="Credit card"/>
    <n v="142.25"/>
    <n v="4.7619047620000003"/>
    <n v="7.1124999999999998"/>
    <n v="9.1"/>
  </r>
  <r>
    <s v="A"/>
    <x v="0"/>
    <s v="Normal"/>
    <s v="Male"/>
    <s v="Fashion accessories"/>
    <n v="76.400000000000006"/>
    <n v="9"/>
    <n v="34.380000000000003"/>
    <n v="721.98"/>
    <d v="2024-03-19T00:00:00"/>
    <d v="1899-12-30T15:49:00"/>
    <s v="Ewallet"/>
    <n v="687.6"/>
    <n v="4.7619047620000003"/>
    <n v="34.380000000000003"/>
    <n v="7.5"/>
  </r>
  <r>
    <s v="B"/>
    <x v="2"/>
    <s v="Normal"/>
    <s v="Female"/>
    <s v="Sports and travel"/>
    <n v="57.95"/>
    <n v="6"/>
    <n v="17.385000000000002"/>
    <n v="365.08499999999998"/>
    <d v="2024-02-24T00:00:00"/>
    <d v="1899-12-30T13:02:00"/>
    <s v="Cash"/>
    <n v="347.7"/>
    <n v="4.7619047620000003"/>
    <n v="17.385000000000002"/>
    <n v="5.2"/>
  </r>
  <r>
    <s v="C"/>
    <x v="1"/>
    <s v="Normal"/>
    <s v="Female"/>
    <s v="Electronic accessories"/>
    <n v="47.65"/>
    <n v="3"/>
    <n v="7.1475"/>
    <n v="150.0975"/>
    <d v="2024-03-28T00:00:00"/>
    <d v="1899-12-30T12:58:00"/>
    <s v="Credit card"/>
    <n v="142.94999999999999"/>
    <n v="4.7619047620000003"/>
    <n v="7.1475"/>
    <n v="9.5"/>
  </r>
  <r>
    <s v="B"/>
    <x v="2"/>
    <s v="Member"/>
    <s v="Female"/>
    <s v="Food and beverages"/>
    <n v="42.82"/>
    <n v="9"/>
    <n v="19.268999999999998"/>
    <n v="404.649"/>
    <d v="2024-02-05T00:00:00"/>
    <d v="1899-12-30T15:26:00"/>
    <s v="Credit card"/>
    <n v="385.38"/>
    <n v="4.7619047620000003"/>
    <n v="19.268999999999998"/>
    <n v="8.9"/>
  </r>
  <r>
    <s v="B"/>
    <x v="2"/>
    <s v="Member"/>
    <s v="Male"/>
    <s v="Electronic accessories"/>
    <n v="48.09"/>
    <n v="3"/>
    <n v="7.2134999999999998"/>
    <n v="151.48349999999999"/>
    <d v="2024-02-10T00:00:00"/>
    <d v="1899-12-30T18:23:00"/>
    <s v="Credit card"/>
    <n v="144.27000000000001"/>
    <n v="4.7619047620000003"/>
    <n v="7.2134999999999998"/>
    <n v="7.8"/>
  </r>
  <r>
    <s v="B"/>
    <x v="2"/>
    <s v="Member"/>
    <s v="Female"/>
    <s v="Health and beauty"/>
    <n v="55.97"/>
    <n v="7"/>
    <n v="19.589500000000001"/>
    <n v="411.37950000000001"/>
    <d v="2024-03-05T00:00:00"/>
    <d v="1899-12-30T19:06:00"/>
    <s v="Ewallet"/>
    <n v="391.79"/>
    <n v="4.7619047620000003"/>
    <n v="19.589500000000001"/>
    <n v="8.9"/>
  </r>
  <r>
    <s v="B"/>
    <x v="2"/>
    <s v="Member"/>
    <s v="Female"/>
    <s v="Health and beauty"/>
    <n v="76.900000000000006"/>
    <n v="7"/>
    <n v="26.914999999999999"/>
    <n v="565.21500000000003"/>
    <d v="2024-02-15T00:00:00"/>
    <d v="1899-12-30T20:21:00"/>
    <s v="Cash"/>
    <n v="538.29999999999995"/>
    <n v="4.7619047620000003"/>
    <n v="26.914999999999999"/>
    <n v="7.7"/>
  </r>
  <r>
    <s v="C"/>
    <x v="1"/>
    <s v="Normal"/>
    <s v="Female"/>
    <s v="Food and beverages"/>
    <n v="97.03"/>
    <n v="5"/>
    <n v="24.2575"/>
    <n v="509.40750000000003"/>
    <d v="2024-01-30T00:00:00"/>
    <d v="1899-12-30T16:24:00"/>
    <s v="Ewallet"/>
    <n v="485.15"/>
    <n v="4.7619047620000003"/>
    <n v="24.2575"/>
    <n v="9.3000000000000007"/>
  </r>
  <r>
    <s v="A"/>
    <x v="0"/>
    <s v="Normal"/>
    <s v="Male"/>
    <s v="Sports and travel"/>
    <n v="44.65"/>
    <n v="3"/>
    <n v="6.6974999999999998"/>
    <n v="140.64750000000001"/>
    <d v="2024-02-14T00:00:00"/>
    <d v="1899-12-30T15:04:00"/>
    <s v="Cash"/>
    <n v="133.94999999999999"/>
    <n v="4.7619047620000003"/>
    <n v="6.6974999999999998"/>
    <n v="6.2"/>
  </r>
  <r>
    <s v="A"/>
    <x v="0"/>
    <s v="Normal"/>
    <s v="Female"/>
    <s v="Fashion accessories"/>
    <n v="77.930000000000007"/>
    <n v="9"/>
    <n v="35.0685"/>
    <n v="736.43849999999998"/>
    <d v="2024-02-27T00:00:00"/>
    <d v="1899-12-30T16:10:00"/>
    <s v="Ewallet"/>
    <n v="701.37"/>
    <n v="4.7619047620000003"/>
    <n v="35.0685"/>
    <n v="7.6"/>
  </r>
  <r>
    <s v="A"/>
    <x v="0"/>
    <s v="Member"/>
    <s v="Male"/>
    <s v="Electronic accessories"/>
    <n v="71.95"/>
    <n v="1"/>
    <n v="3.5975000000000001"/>
    <n v="75.547499999999999"/>
    <d v="2024-02-04T00:00:00"/>
    <d v="1899-12-30T12:14:00"/>
    <s v="Cash"/>
    <n v="71.95"/>
    <n v="4.7619047620000003"/>
    <n v="3.5975000000000001"/>
    <n v="7.3"/>
  </r>
  <r>
    <s v="C"/>
    <x v="1"/>
    <s v="Member"/>
    <s v="Female"/>
    <s v="Home and lifestyle"/>
    <n v="89.25"/>
    <n v="8"/>
    <n v="35.700000000000003"/>
    <n v="749.7"/>
    <d v="2024-01-20T00:00:00"/>
    <d v="1899-12-30T10:13:00"/>
    <s v="Cash"/>
    <n v="714"/>
    <n v="4.7619047620000003"/>
    <n v="35.700000000000003"/>
    <n v="4.7"/>
  </r>
  <r>
    <s v="A"/>
    <x v="0"/>
    <s v="Normal"/>
    <s v="Male"/>
    <s v="Electronic accessories"/>
    <n v="26.02"/>
    <n v="7"/>
    <n v="9.1069999999999993"/>
    <n v="191.24700000000001"/>
    <d v="2024-03-28T00:00:00"/>
    <d v="1899-12-30T17:38:00"/>
    <s v="Cash"/>
    <n v="182.14"/>
    <n v="4.7619047620000003"/>
    <n v="9.1069999999999993"/>
    <n v="5.0999999999999996"/>
  </r>
  <r>
    <s v="B"/>
    <x v="2"/>
    <s v="Normal"/>
    <s v="Female"/>
    <s v="Health and beauty"/>
    <n v="13.5"/>
    <n v="10"/>
    <n v="6.75"/>
    <n v="141.75"/>
    <d v="2024-02-27T00:00:00"/>
    <d v="1899-12-30T11:06:00"/>
    <s v="Credit card"/>
    <n v="135"/>
    <n v="4.7619047620000003"/>
    <n v="6.75"/>
    <n v="4.8"/>
  </r>
  <r>
    <s v="C"/>
    <x v="1"/>
    <s v="Member"/>
    <s v="Female"/>
    <s v="Fashion accessories"/>
    <n v="99.3"/>
    <n v="10"/>
    <n v="49.65"/>
    <n v="1042.6500000000001"/>
    <d v="2024-02-15T00:00:00"/>
    <d v="1899-12-30T14:53:00"/>
    <s v="Credit card"/>
    <n v="993"/>
    <n v="4.7619047620000003"/>
    <n v="49.65"/>
    <n v="6.6"/>
  </r>
  <r>
    <s v="A"/>
    <x v="0"/>
    <s v="Normal"/>
    <s v="Male"/>
    <s v="Electronic accessories"/>
    <n v="51.69"/>
    <n v="7"/>
    <n v="18.0915"/>
    <n v="379.92149999999998"/>
    <d v="2024-01-26T00:00:00"/>
    <d v="1899-12-30T18:22:00"/>
    <s v="Cash"/>
    <n v="361.83"/>
    <n v="4.7619047620000003"/>
    <n v="18.0915"/>
    <n v="5.5"/>
  </r>
  <r>
    <s v="B"/>
    <x v="2"/>
    <s v="Member"/>
    <s v="Female"/>
    <s v="Fashion accessories"/>
    <n v="54.73"/>
    <n v="7"/>
    <n v="19.1555"/>
    <n v="402.26549999999997"/>
    <d v="2024-03-14T00:00:00"/>
    <d v="1899-12-30T19:02:00"/>
    <s v="Credit card"/>
    <n v="383.11"/>
    <n v="4.7619047620000003"/>
    <n v="19.1555"/>
    <n v="8.5"/>
  </r>
  <r>
    <s v="B"/>
    <x v="2"/>
    <s v="Member"/>
    <s v="Male"/>
    <s v="Home and lifestyle"/>
    <n v="27"/>
    <n v="9"/>
    <n v="12.15"/>
    <n v="255.15"/>
    <d v="2024-03-02T00:00:00"/>
    <d v="1899-12-30T14:16:00"/>
    <s v="Cash"/>
    <n v="243"/>
    <n v="4.7619047620000003"/>
    <n v="12.15"/>
    <n v="4.8"/>
  </r>
  <r>
    <s v="C"/>
    <x v="1"/>
    <s v="Normal"/>
    <s v="Female"/>
    <s v="Electronic accessories"/>
    <n v="30.24"/>
    <n v="1"/>
    <n v="1.512"/>
    <n v="31.751999999999999"/>
    <d v="2024-03-04T00:00:00"/>
    <d v="1899-12-30T15:44:00"/>
    <s v="Cash"/>
    <n v="30.24"/>
    <n v="4.7619047620000003"/>
    <n v="1.512"/>
    <n v="8.4"/>
  </r>
  <r>
    <s v="B"/>
    <x v="2"/>
    <s v="Member"/>
    <s v="Female"/>
    <s v="Food and beverages"/>
    <n v="89.14"/>
    <n v="4"/>
    <n v="17.827999999999999"/>
    <n v="374.38799999999998"/>
    <d v="2024-01-07T00:00:00"/>
    <d v="1899-12-30T12:20:00"/>
    <s v="Credit card"/>
    <n v="356.56"/>
    <n v="4.7619047620000003"/>
    <n v="17.827999999999999"/>
    <n v="7.8"/>
  </r>
  <r>
    <s v="C"/>
    <x v="1"/>
    <s v="Normal"/>
    <s v="Female"/>
    <s v="Fashion accessories"/>
    <n v="37.549999999999997"/>
    <n v="10"/>
    <n v="18.774999999999999"/>
    <n v="394.27499999999998"/>
    <d v="2024-03-08T00:00:00"/>
    <d v="1899-12-30T20:01:00"/>
    <s v="Credit card"/>
    <n v="375.5"/>
    <n v="4.7619047620000003"/>
    <n v="18.774999999999999"/>
    <n v="9.3000000000000007"/>
  </r>
  <r>
    <s v="C"/>
    <x v="1"/>
    <s v="Normal"/>
    <s v="Female"/>
    <s v="Sports and travel"/>
    <n v="95.44"/>
    <n v="10"/>
    <n v="47.72"/>
    <n v="1002.12"/>
    <d v="2024-01-09T00:00:00"/>
    <d v="1899-12-30T13:45:00"/>
    <s v="Cash"/>
    <n v="954.4"/>
    <n v="4.7619047620000003"/>
    <n v="47.72"/>
    <n v="5.2"/>
  </r>
  <r>
    <s v="B"/>
    <x v="2"/>
    <s v="Normal"/>
    <s v="Male"/>
    <s v="Electronic accessories"/>
    <n v="27.5"/>
    <n v="3"/>
    <n v="4.125"/>
    <n v="86.625"/>
    <d v="2024-03-01T00:00:00"/>
    <d v="1899-12-30T15:40:00"/>
    <s v="Ewallet"/>
    <n v="82.5"/>
    <n v="4.7619047620000003"/>
    <n v="4.125"/>
    <n v="6.5"/>
  </r>
  <r>
    <s v="B"/>
    <x v="2"/>
    <s v="Normal"/>
    <s v="Male"/>
    <s v="Sports and travel"/>
    <n v="74.97"/>
    <n v="1"/>
    <n v="3.7484999999999999"/>
    <n v="78.718500000000006"/>
    <d v="2024-03-16T00:00:00"/>
    <d v="1899-12-30T16:58:00"/>
    <s v="Cash"/>
    <n v="74.97"/>
    <n v="4.7619047620000003"/>
    <n v="3.7484999999999999"/>
    <n v="5.6"/>
  </r>
  <r>
    <s v="A"/>
    <x v="0"/>
    <s v="Member"/>
    <s v="Male"/>
    <s v="Food and beverages"/>
    <n v="80.959999999999994"/>
    <n v="8"/>
    <n v="32.384"/>
    <n v="680.06399999999996"/>
    <d v="2024-02-17T00:00:00"/>
    <d v="1899-12-30T11:12:00"/>
    <s v="Credit card"/>
    <n v="647.67999999999995"/>
    <n v="4.7619047620000003"/>
    <n v="32.384"/>
    <n v="7.4"/>
  </r>
  <r>
    <s v="C"/>
    <x v="1"/>
    <s v="Normal"/>
    <s v="Female"/>
    <s v="Food and beverages"/>
    <n v="94.47"/>
    <n v="8"/>
    <n v="37.787999999999997"/>
    <n v="793.548"/>
    <d v="2024-02-27T00:00:00"/>
    <d v="1899-12-30T15:12:00"/>
    <s v="Cash"/>
    <n v="755.76"/>
    <n v="4.7619047620000003"/>
    <n v="37.787999999999997"/>
    <n v="9.1"/>
  </r>
  <r>
    <s v="C"/>
    <x v="1"/>
    <s v="Normal"/>
    <s v="Male"/>
    <s v="Food and beverages"/>
    <n v="99.79"/>
    <n v="2"/>
    <n v="9.9789999999999992"/>
    <n v="209.559"/>
    <d v="2024-03-07T00:00:00"/>
    <d v="1899-12-30T20:37:00"/>
    <s v="Ewallet"/>
    <n v="199.58"/>
    <n v="4.7619047620000003"/>
    <n v="9.9789999999999992"/>
    <n v="8"/>
  </r>
  <r>
    <s v="A"/>
    <x v="0"/>
    <s v="Normal"/>
    <s v="Male"/>
    <s v="Home and lifestyle"/>
    <n v="73.22"/>
    <n v="6"/>
    <n v="21.966000000000001"/>
    <n v="461.286"/>
    <d v="2024-01-21T00:00:00"/>
    <d v="1899-12-30T17:44:00"/>
    <s v="Cash"/>
    <n v="439.32"/>
    <n v="4.7619047620000003"/>
    <n v="21.966000000000001"/>
    <n v="7.2"/>
  </r>
  <r>
    <s v="C"/>
    <x v="1"/>
    <s v="Normal"/>
    <s v="Female"/>
    <s v="Food and beverages"/>
    <n v="41.24"/>
    <n v="4"/>
    <n v="8.2479999999999993"/>
    <n v="173.208"/>
    <d v="2024-02-19T00:00:00"/>
    <d v="1899-12-30T16:23:00"/>
    <s v="Cash"/>
    <n v="164.96"/>
    <n v="4.7619047620000003"/>
    <n v="8.2479999999999993"/>
    <n v="7.1"/>
  </r>
  <r>
    <s v="C"/>
    <x v="1"/>
    <s v="Normal"/>
    <s v="Female"/>
    <s v="Fashion accessories"/>
    <n v="81.680000000000007"/>
    <n v="4"/>
    <n v="16.335999999999999"/>
    <n v="343.05599999999998"/>
    <d v="2024-01-06T00:00:00"/>
    <d v="1899-12-30T12:12:00"/>
    <s v="Cash"/>
    <n v="326.72000000000003"/>
    <n v="4.7619047620000003"/>
    <n v="16.335999999999999"/>
    <n v="9.1"/>
  </r>
  <r>
    <s v="C"/>
    <x v="1"/>
    <s v="Normal"/>
    <s v="Female"/>
    <s v="Electronic accessories"/>
    <n v="51.32"/>
    <n v="9"/>
    <n v="23.094000000000001"/>
    <n v="484.97399999999999"/>
    <d v="2024-03-14T00:00:00"/>
    <d v="1899-12-30T19:33:00"/>
    <s v="Cash"/>
    <n v="461.88"/>
    <n v="4.7619047620000003"/>
    <n v="23.094000000000001"/>
    <n v="5.6"/>
  </r>
  <r>
    <s v="A"/>
    <x v="0"/>
    <s v="Member"/>
    <s v="Male"/>
    <s v="Home and lifestyle"/>
    <n v="65.94"/>
    <n v="4"/>
    <n v="13.188000000000001"/>
    <n v="276.94799999999998"/>
    <d v="2024-03-24T00:00:00"/>
    <d v="1899-12-30T10:29:00"/>
    <s v="Cash"/>
    <n v="263.76"/>
    <n v="4.7619047620000003"/>
    <n v="13.188000000000001"/>
    <n v="6"/>
  </r>
  <r>
    <s v="C"/>
    <x v="1"/>
    <s v="Normal"/>
    <s v="Female"/>
    <s v="Sports and travel"/>
    <n v="14.36"/>
    <n v="10"/>
    <n v="7.18"/>
    <n v="150.78"/>
    <d v="2024-01-27T00:00:00"/>
    <d v="1899-12-30T14:28:00"/>
    <s v="Cash"/>
    <n v="143.6"/>
    <n v="4.7619047620000003"/>
    <n v="7.18"/>
    <n v="5.4"/>
  </r>
  <r>
    <s v="A"/>
    <x v="0"/>
    <s v="Member"/>
    <s v="Male"/>
    <s v="Electronic accessories"/>
    <n v="21.5"/>
    <n v="9"/>
    <n v="9.6750000000000007"/>
    <n v="203.17500000000001"/>
    <d v="2024-03-06T00:00:00"/>
    <d v="1899-12-30T12:46:00"/>
    <s v="Credit card"/>
    <n v="193.5"/>
    <n v="4.7619047620000003"/>
    <n v="9.6750000000000007"/>
    <n v="7.8"/>
  </r>
  <r>
    <s v="B"/>
    <x v="2"/>
    <s v="Member"/>
    <s v="Female"/>
    <s v="Electronic accessories"/>
    <n v="26.26"/>
    <n v="7"/>
    <n v="9.1910000000000007"/>
    <n v="193.011"/>
    <d v="2024-02-02T00:00:00"/>
    <d v="1899-12-30T19:40:00"/>
    <s v="Cash"/>
    <n v="183.82"/>
    <n v="4.7619047620000003"/>
    <n v="9.1910000000000007"/>
    <n v="9.9"/>
  </r>
  <r>
    <s v="B"/>
    <x v="2"/>
    <s v="Normal"/>
    <s v="Female"/>
    <s v="Fashion accessories"/>
    <n v="60.96"/>
    <n v="2"/>
    <n v="6.0960000000000001"/>
    <n v="128.01599999999999"/>
    <d v="2024-01-25T00:00:00"/>
    <d v="1899-12-30T19:39:00"/>
    <s v="Credit card"/>
    <n v="121.92"/>
    <n v="4.7619047620000003"/>
    <n v="6.0960000000000001"/>
    <n v="4.9000000000000004"/>
  </r>
  <r>
    <s v="C"/>
    <x v="1"/>
    <s v="Normal"/>
    <s v="Female"/>
    <s v="Home and lifestyle"/>
    <n v="70.11"/>
    <n v="6"/>
    <n v="21.033000000000001"/>
    <n v="441.69299999999998"/>
    <d v="2024-03-14T00:00:00"/>
    <d v="1899-12-30T17:54:00"/>
    <s v="Ewallet"/>
    <n v="420.66"/>
    <n v="4.7619047620000003"/>
    <n v="21.033000000000001"/>
    <n v="5.2"/>
  </r>
  <r>
    <s v="C"/>
    <x v="1"/>
    <s v="Normal"/>
    <s v="Male"/>
    <s v="Fashion accessories"/>
    <n v="42.08"/>
    <n v="6"/>
    <n v="12.624000000000001"/>
    <n v="265.10399999999998"/>
    <d v="2024-01-29T00:00:00"/>
    <d v="1899-12-30T12:25:00"/>
    <s v="Cash"/>
    <n v="252.48"/>
    <n v="4.7619047620000003"/>
    <n v="12.624000000000001"/>
    <n v="8.9"/>
  </r>
  <r>
    <s v="A"/>
    <x v="0"/>
    <s v="Normal"/>
    <s v="Female"/>
    <s v="Home and lifestyle"/>
    <n v="67.09"/>
    <n v="5"/>
    <n v="16.772500000000001"/>
    <n v="352.22250000000003"/>
    <d v="2024-01-03T00:00:00"/>
    <d v="1899-12-30T16:47:00"/>
    <s v="Credit card"/>
    <n v="335.45"/>
    <n v="4.7619047620000003"/>
    <n v="16.772500000000001"/>
    <n v="9.1"/>
  </r>
  <r>
    <s v="A"/>
    <x v="0"/>
    <s v="Member"/>
    <s v="Female"/>
    <s v="Fashion accessories"/>
    <n v="96.7"/>
    <n v="5"/>
    <n v="24.175000000000001"/>
    <n v="507.67500000000001"/>
    <d v="2024-01-14T00:00:00"/>
    <d v="1899-12-30T12:52:00"/>
    <s v="Ewallet"/>
    <n v="483.5"/>
    <n v="4.7619047620000003"/>
    <n v="24.175000000000001"/>
    <n v="7"/>
  </r>
  <r>
    <s v="B"/>
    <x v="2"/>
    <s v="Member"/>
    <s v="Female"/>
    <s v="Home and lifestyle"/>
    <n v="35.380000000000003"/>
    <n v="9"/>
    <n v="15.920999999999999"/>
    <n v="334.34100000000001"/>
    <d v="2024-01-05T00:00:00"/>
    <d v="1899-12-30T19:50:00"/>
    <s v="Credit card"/>
    <n v="318.42"/>
    <n v="4.7619047620000003"/>
    <n v="15.920999999999999"/>
    <n v="9.6"/>
  </r>
  <r>
    <s v="C"/>
    <x v="1"/>
    <s v="Normal"/>
    <s v="Male"/>
    <s v="Sports and travel"/>
    <n v="95.49"/>
    <n v="7"/>
    <n v="33.421500000000002"/>
    <n v="701.85149999999999"/>
    <d v="2024-02-22T00:00:00"/>
    <d v="1899-12-30T18:17:00"/>
    <s v="Ewallet"/>
    <n v="668.43"/>
    <n v="4.7619047620000003"/>
    <n v="33.421500000000002"/>
    <n v="8.6999999999999993"/>
  </r>
  <r>
    <s v="C"/>
    <x v="1"/>
    <s v="Member"/>
    <s v="Male"/>
    <s v="Fashion accessories"/>
    <n v="96.98"/>
    <n v="4"/>
    <n v="19.396000000000001"/>
    <n v="407.31599999999997"/>
    <d v="2024-02-06T00:00:00"/>
    <d v="1899-12-30T17:20:00"/>
    <s v="Ewallet"/>
    <n v="387.92"/>
    <n v="4.7619047620000003"/>
    <n v="19.396000000000001"/>
    <n v="9.4"/>
  </r>
  <r>
    <s v="B"/>
    <x v="2"/>
    <s v="Normal"/>
    <s v="Female"/>
    <s v="Electronic accessories"/>
    <n v="23.65"/>
    <n v="4"/>
    <n v="4.7300000000000004"/>
    <n v="99.33"/>
    <d v="2024-01-30T00:00:00"/>
    <d v="1899-12-30T13:32:00"/>
    <s v="Credit card"/>
    <n v="94.6"/>
    <n v="4.7619047620000003"/>
    <n v="4.7300000000000004"/>
    <n v="4"/>
  </r>
  <r>
    <s v="A"/>
    <x v="0"/>
    <s v="Member"/>
    <s v="Male"/>
    <s v="Sports and travel"/>
    <n v="82.33"/>
    <n v="4"/>
    <n v="16.466000000000001"/>
    <n v="345.786"/>
    <d v="2024-01-11T00:00:00"/>
    <d v="1899-12-30T10:37:00"/>
    <s v="Credit card"/>
    <n v="329.32"/>
    <n v="4.7619047620000003"/>
    <n v="16.466000000000001"/>
    <n v="7.5"/>
  </r>
  <r>
    <s v="C"/>
    <x v="1"/>
    <s v="Normal"/>
    <s v="Female"/>
    <s v="Electronic accessories"/>
    <n v="26.61"/>
    <n v="2"/>
    <n v="2.661"/>
    <n v="55.881"/>
    <d v="2024-03-19T00:00:00"/>
    <d v="1899-12-30T14:35:00"/>
    <s v="Cash"/>
    <n v="53.22"/>
    <n v="4.7619047620000003"/>
    <n v="2.661"/>
    <n v="4.2"/>
  </r>
  <r>
    <s v="B"/>
    <x v="2"/>
    <s v="Normal"/>
    <s v="Female"/>
    <s v="Food and beverages"/>
    <n v="99.69"/>
    <n v="5"/>
    <n v="24.922499999999999"/>
    <n v="523.37249999999995"/>
    <d v="2024-01-14T00:00:00"/>
    <d v="1899-12-30T12:09:00"/>
    <s v="Cash"/>
    <n v="498.45"/>
    <n v="4.7619047620000003"/>
    <n v="24.922499999999999"/>
    <n v="9.9"/>
  </r>
  <r>
    <s v="C"/>
    <x v="1"/>
    <s v="Member"/>
    <s v="Female"/>
    <s v="Food and beverages"/>
    <n v="74.89"/>
    <n v="4"/>
    <n v="14.978"/>
    <n v="314.53800000000001"/>
    <d v="2024-03-01T00:00:00"/>
    <d v="1899-12-30T15:32:00"/>
    <s v="Ewallet"/>
    <n v="299.56"/>
    <n v="4.7619047620000003"/>
    <n v="14.978"/>
    <n v="4.2"/>
  </r>
  <r>
    <s v="A"/>
    <x v="0"/>
    <s v="Normal"/>
    <s v="Female"/>
    <s v="Food and beverages"/>
    <n v="40.94"/>
    <n v="5"/>
    <n v="10.234999999999999"/>
    <n v="214.935"/>
    <d v="2024-01-06T00:00:00"/>
    <d v="1899-12-30T13:58:00"/>
    <s v="Ewallet"/>
    <n v="204.7"/>
    <n v="4.7619047620000003"/>
    <n v="10.234999999999999"/>
    <n v="9.9"/>
  </r>
  <r>
    <s v="B"/>
    <x v="2"/>
    <s v="Member"/>
    <s v="Male"/>
    <s v="Sports and travel"/>
    <n v="75.819999999999993"/>
    <n v="1"/>
    <n v="3.7909999999999999"/>
    <n v="79.611000000000004"/>
    <d v="2024-01-31T00:00:00"/>
    <d v="1899-12-30T13:19:00"/>
    <s v="Cash"/>
    <n v="75.819999999999993"/>
    <n v="4.7619047620000003"/>
    <n v="3.7909999999999999"/>
    <n v="5.8"/>
  </r>
  <r>
    <s v="C"/>
    <x v="1"/>
    <s v="Normal"/>
    <s v="Male"/>
    <s v="Food and beverages"/>
    <n v="46.77"/>
    <n v="6"/>
    <n v="14.031000000000001"/>
    <n v="294.65100000000001"/>
    <d v="2024-03-11T00:00:00"/>
    <d v="1899-12-30T13:37:00"/>
    <s v="Cash"/>
    <n v="280.62"/>
    <n v="4.7619047620000003"/>
    <n v="14.031000000000001"/>
    <n v="6"/>
  </r>
  <r>
    <s v="A"/>
    <x v="0"/>
    <s v="Normal"/>
    <s v="Female"/>
    <s v="Health and beauty"/>
    <n v="32.32"/>
    <n v="10"/>
    <n v="16.16"/>
    <n v="339.36"/>
    <d v="2024-02-20T00:00:00"/>
    <d v="1899-12-30T16:49:00"/>
    <s v="Credit card"/>
    <n v="323.2"/>
    <n v="4.7619047620000003"/>
    <n v="16.16"/>
    <n v="10"/>
  </r>
  <r>
    <s v="C"/>
    <x v="1"/>
    <s v="Member"/>
    <s v="Female"/>
    <s v="Fashion accessories"/>
    <n v="54.07"/>
    <n v="9"/>
    <n v="24.331499999999998"/>
    <n v="510.9615"/>
    <d v="2024-01-27T00:00:00"/>
    <d v="1899-12-30T14:55:00"/>
    <s v="Ewallet"/>
    <n v="486.63"/>
    <n v="4.7619047620000003"/>
    <n v="24.331499999999998"/>
    <n v="9.5"/>
  </r>
  <r>
    <s v="B"/>
    <x v="2"/>
    <s v="Normal"/>
    <s v="Male"/>
    <s v="Food and beverages"/>
    <n v="18.22"/>
    <n v="7"/>
    <n v="6.3769999999999998"/>
    <n v="133.917"/>
    <d v="2024-03-10T00:00:00"/>
    <d v="1899-12-30T14:04:00"/>
    <s v="Credit card"/>
    <n v="127.54"/>
    <n v="4.7619047620000003"/>
    <n v="6.3769999999999998"/>
    <n v="6.6"/>
  </r>
  <r>
    <s v="C"/>
    <x v="1"/>
    <s v="Member"/>
    <s v="Female"/>
    <s v="Fashion accessories"/>
    <n v="80.48"/>
    <n v="3"/>
    <n v="12.071999999999999"/>
    <n v="253.512"/>
    <d v="2024-02-15T00:00:00"/>
    <d v="1899-12-30T12:31:00"/>
    <s v="Cash"/>
    <n v="241.44"/>
    <n v="4.7619047620000003"/>
    <n v="12.071999999999999"/>
    <n v="8.1"/>
  </r>
  <r>
    <s v="B"/>
    <x v="2"/>
    <s v="Normal"/>
    <s v="Female"/>
    <s v="Fashion accessories"/>
    <n v="37.950000000000003"/>
    <n v="10"/>
    <n v="18.975000000000001"/>
    <n v="398.47500000000002"/>
    <d v="2024-01-26T00:00:00"/>
    <d v="1899-12-30T14:51:00"/>
    <s v="Cash"/>
    <n v="379.5"/>
    <n v="4.7619047620000003"/>
    <n v="18.975000000000001"/>
    <n v="9.6999999999999993"/>
  </r>
  <r>
    <s v="A"/>
    <x v="0"/>
    <s v="Member"/>
    <s v="Male"/>
    <s v="Electronic accessories"/>
    <n v="76.819999999999993"/>
    <n v="1"/>
    <n v="3.8410000000000002"/>
    <n v="80.661000000000001"/>
    <d v="2024-02-13T00:00:00"/>
    <d v="1899-12-30T18:27:00"/>
    <s v="Ewallet"/>
    <n v="76.819999999999993"/>
    <n v="4.7619047620000003"/>
    <n v="3.8410000000000002"/>
    <n v="7.2"/>
  </r>
  <r>
    <s v="A"/>
    <x v="0"/>
    <s v="Member"/>
    <s v="Female"/>
    <s v="Sports and travel"/>
    <n v="52.26"/>
    <n v="10"/>
    <n v="26.13"/>
    <n v="548.73"/>
    <d v="2024-03-09T00:00:00"/>
    <d v="1899-12-30T12:45:00"/>
    <s v="Credit card"/>
    <n v="522.6"/>
    <n v="4.7619047620000003"/>
    <n v="26.13"/>
    <n v="6.2"/>
  </r>
  <r>
    <s v="A"/>
    <x v="0"/>
    <s v="Normal"/>
    <s v="Female"/>
    <s v="Health and beauty"/>
    <n v="79.739999999999995"/>
    <n v="1"/>
    <n v="3.9870000000000001"/>
    <n v="83.727000000000004"/>
    <d v="2024-03-06T00:00:00"/>
    <d v="1899-12-30T10:36:00"/>
    <s v="Ewallet"/>
    <n v="79.739999999999995"/>
    <n v="4.7619047620000003"/>
    <n v="3.9870000000000001"/>
    <n v="7.3"/>
  </r>
  <r>
    <s v="A"/>
    <x v="0"/>
    <s v="Normal"/>
    <s v="Female"/>
    <s v="Health and beauty"/>
    <n v="77.5"/>
    <n v="5"/>
    <n v="19.375"/>
    <n v="406.875"/>
    <d v="2024-01-24T00:00:00"/>
    <d v="1899-12-30T20:36:00"/>
    <s v="Ewallet"/>
    <n v="387.5"/>
    <n v="4.7619047620000003"/>
    <n v="19.375"/>
    <n v="4.3"/>
  </r>
  <r>
    <s v="A"/>
    <x v="0"/>
    <s v="Normal"/>
    <s v="Female"/>
    <s v="Food and beverages"/>
    <n v="54.27"/>
    <n v="5"/>
    <n v="13.567500000000001"/>
    <n v="284.91750000000002"/>
    <d v="2024-03-13T00:00:00"/>
    <d v="1899-12-30T14:16:00"/>
    <s v="Ewallet"/>
    <n v="271.35000000000002"/>
    <n v="4.7619047620000003"/>
    <n v="13.567500000000001"/>
    <n v="4.5999999999999996"/>
  </r>
  <r>
    <s v="B"/>
    <x v="2"/>
    <s v="Normal"/>
    <s v="Male"/>
    <s v="Home and lifestyle"/>
    <n v="13.59"/>
    <n v="9"/>
    <n v="6.1154999999999999"/>
    <n v="128.4255"/>
    <d v="2024-03-15T00:00:00"/>
    <d v="1899-12-30T10:26:00"/>
    <s v="Cash"/>
    <n v="122.31"/>
    <n v="4.7619047620000003"/>
    <n v="6.1154999999999999"/>
    <n v="5.8"/>
  </r>
  <r>
    <s v="B"/>
    <x v="2"/>
    <s v="Member"/>
    <s v="Female"/>
    <s v="Health and beauty"/>
    <n v="41.06"/>
    <n v="6"/>
    <n v="12.318"/>
    <n v="258.678"/>
    <d v="2024-03-05T00:00:00"/>
    <d v="1899-12-30T13:30:00"/>
    <s v="Credit card"/>
    <n v="246.36"/>
    <n v="4.7619047620000003"/>
    <n v="12.318"/>
    <n v="8.3000000000000007"/>
  </r>
  <r>
    <s v="B"/>
    <x v="2"/>
    <s v="Member"/>
    <s v="Male"/>
    <s v="Electronic accessories"/>
    <n v="19.239999999999998"/>
    <n v="9"/>
    <n v="8.6579999999999995"/>
    <n v="181.81800000000001"/>
    <d v="2024-03-04T00:00:00"/>
    <d v="1899-12-30T16:28:00"/>
    <s v="Cash"/>
    <n v="173.16"/>
    <n v="4.7619047620000003"/>
    <n v="8.6579999999999995"/>
    <n v="8"/>
  </r>
  <r>
    <s v="C"/>
    <x v="1"/>
    <s v="Normal"/>
    <s v="Female"/>
    <s v="Food and beverages"/>
    <n v="39.43"/>
    <n v="6"/>
    <n v="11.829000000000001"/>
    <n v="248.40899999999999"/>
    <d v="2024-03-25T00:00:00"/>
    <d v="1899-12-30T20:18:00"/>
    <s v="Credit card"/>
    <n v="236.58"/>
    <n v="4.7619047620000003"/>
    <n v="11.829000000000001"/>
    <n v="9.4"/>
  </r>
  <r>
    <s v="C"/>
    <x v="1"/>
    <s v="Normal"/>
    <s v="Male"/>
    <s v="Home and lifestyle"/>
    <n v="46.22"/>
    <n v="4"/>
    <n v="9.2439999999999998"/>
    <n v="194.124"/>
    <d v="2024-03-12T00:00:00"/>
    <d v="1899-12-30T20:04:00"/>
    <s v="Credit card"/>
    <n v="184.88"/>
    <n v="4.7619047620000003"/>
    <n v="9.2439999999999998"/>
    <n v="6.2"/>
  </r>
  <r>
    <s v="C"/>
    <x v="1"/>
    <s v="Member"/>
    <s v="Male"/>
    <s v="Home and lifestyle"/>
    <n v="13.98"/>
    <n v="1"/>
    <n v="0.69899999999999995"/>
    <n v="14.679"/>
    <d v="2024-02-04T00:00:00"/>
    <d v="1899-12-30T13:38:00"/>
    <s v="Ewallet"/>
    <n v="13.98"/>
    <n v="4.7619047620000003"/>
    <n v="0.69899999999999995"/>
    <n v="9.8000000000000007"/>
  </r>
  <r>
    <s v="B"/>
    <x v="2"/>
    <s v="Normal"/>
    <s v="Female"/>
    <s v="Fashion accessories"/>
    <n v="39.75"/>
    <n v="5"/>
    <n v="9.9375"/>
    <n v="208.6875"/>
    <d v="2024-02-22T00:00:00"/>
    <d v="1899-12-30T10:43:00"/>
    <s v="Ewallet"/>
    <n v="198.75"/>
    <n v="4.7619047620000003"/>
    <n v="9.9375"/>
    <n v="9.6"/>
  </r>
  <r>
    <s v="C"/>
    <x v="1"/>
    <s v="Member"/>
    <s v="Female"/>
    <s v="Fashion accessories"/>
    <n v="97.79"/>
    <n v="7"/>
    <n v="34.226500000000001"/>
    <n v="718.75649999999996"/>
    <d v="2024-02-16T00:00:00"/>
    <d v="1899-12-30T17:30:00"/>
    <s v="Ewallet"/>
    <n v="684.53"/>
    <n v="4.7619047620000003"/>
    <n v="34.226500000000001"/>
    <n v="4.9000000000000004"/>
  </r>
  <r>
    <s v="A"/>
    <x v="0"/>
    <s v="Member"/>
    <s v="Male"/>
    <s v="Sports and travel"/>
    <n v="67.260000000000005"/>
    <n v="4"/>
    <n v="13.452"/>
    <n v="282.49200000000002"/>
    <d v="2024-01-19T00:00:00"/>
    <d v="1899-12-30T15:28:00"/>
    <s v="Credit card"/>
    <n v="269.04000000000002"/>
    <n v="4.7619047620000003"/>
    <n v="13.452"/>
    <n v="8"/>
  </r>
  <r>
    <s v="A"/>
    <x v="0"/>
    <s v="Normal"/>
    <s v="Male"/>
    <s v="Food and beverages"/>
    <n v="13.79"/>
    <n v="5"/>
    <n v="3.4474999999999998"/>
    <n v="72.397499999999994"/>
    <d v="2024-01-11T00:00:00"/>
    <d v="1899-12-30T19:07:00"/>
    <s v="Credit card"/>
    <n v="68.95"/>
    <n v="4.7619047620000003"/>
    <n v="3.4474999999999998"/>
    <n v="7.8"/>
  </r>
  <r>
    <s v="B"/>
    <x v="2"/>
    <s v="Member"/>
    <s v="Female"/>
    <s v="Fashion accessories"/>
    <n v="68.709999999999994"/>
    <n v="4"/>
    <n v="13.742000000000001"/>
    <n v="288.58199999999999"/>
    <d v="2024-01-04T00:00:00"/>
    <d v="1899-12-30T19:01:00"/>
    <s v="Cash"/>
    <n v="274.83999999999997"/>
    <n v="4.7619047620000003"/>
    <n v="13.742000000000001"/>
    <n v="4.0999999999999996"/>
  </r>
  <r>
    <s v="A"/>
    <x v="0"/>
    <s v="Normal"/>
    <s v="Female"/>
    <s v="Home and lifestyle"/>
    <n v="56.53"/>
    <n v="4"/>
    <n v="11.305999999999999"/>
    <n v="237.42599999999999"/>
    <d v="2024-03-04T00:00:00"/>
    <d v="1899-12-30T19:48:00"/>
    <s v="Ewallet"/>
    <n v="226.12"/>
    <n v="4.7619047620000003"/>
    <n v="11.305999999999999"/>
    <n v="5.5"/>
  </r>
  <r>
    <s v="C"/>
    <x v="1"/>
    <s v="Normal"/>
    <s v="Female"/>
    <s v="Fashion accessories"/>
    <n v="23.82"/>
    <n v="5"/>
    <n v="5.9550000000000001"/>
    <n v="125.05500000000001"/>
    <d v="2024-01-28T00:00:00"/>
    <d v="1899-12-30T19:24:00"/>
    <s v="Ewallet"/>
    <n v="119.1"/>
    <n v="4.7619047620000003"/>
    <n v="5.9550000000000001"/>
    <n v="5.4"/>
  </r>
  <r>
    <s v="B"/>
    <x v="2"/>
    <s v="Normal"/>
    <s v="Female"/>
    <s v="Health and beauty"/>
    <n v="34.21"/>
    <n v="10"/>
    <n v="17.105"/>
    <n v="359.20499999999998"/>
    <d v="2024-01-02T00:00:00"/>
    <d v="1899-12-30T13:00:00"/>
    <s v="Cash"/>
    <n v="342.1"/>
    <n v="4.7619047620000003"/>
    <n v="17.105"/>
    <n v="5.0999999999999996"/>
  </r>
  <r>
    <s v="B"/>
    <x v="2"/>
    <s v="Normal"/>
    <s v="Male"/>
    <s v="Sports and travel"/>
    <n v="21.87"/>
    <n v="2"/>
    <n v="2.1869999999999998"/>
    <n v="45.927"/>
    <d v="2024-01-25T00:00:00"/>
    <d v="1899-12-30T14:29:00"/>
    <s v="Ewallet"/>
    <n v="43.74"/>
    <n v="4.7619047620000003"/>
    <n v="2.1869999999999998"/>
    <n v="6.9"/>
  </r>
  <r>
    <s v="A"/>
    <x v="0"/>
    <s v="Member"/>
    <s v="Male"/>
    <s v="Health and beauty"/>
    <n v="20.97"/>
    <n v="5"/>
    <n v="5.2424999999999997"/>
    <n v="110.0925"/>
    <d v="2024-01-04T00:00:00"/>
    <d v="1899-12-30T13:21:00"/>
    <s v="Cash"/>
    <n v="104.85"/>
    <n v="4.7619047620000003"/>
    <n v="5.2424999999999997"/>
    <n v="7.8"/>
  </r>
  <r>
    <s v="A"/>
    <x v="0"/>
    <s v="Normal"/>
    <s v="Male"/>
    <s v="Sports and travel"/>
    <n v="25.84"/>
    <n v="3"/>
    <n v="3.8759999999999999"/>
    <n v="81.396000000000001"/>
    <d v="2024-03-10T00:00:00"/>
    <d v="1899-12-30T18:55:00"/>
    <s v="Ewallet"/>
    <n v="77.52"/>
    <n v="4.7619047620000003"/>
    <n v="3.8759999999999999"/>
    <n v="6.6"/>
  </r>
  <r>
    <s v="A"/>
    <x v="0"/>
    <s v="Normal"/>
    <s v="Male"/>
    <s v="Home and lifestyle"/>
    <n v="50.93"/>
    <n v="8"/>
    <n v="20.372"/>
    <n v="427.81200000000001"/>
    <d v="2024-03-22T00:00:00"/>
    <d v="1899-12-30T19:36:00"/>
    <s v="Ewallet"/>
    <n v="407.44"/>
    <n v="4.7619047620000003"/>
    <n v="20.372"/>
    <n v="9.1999999999999993"/>
  </r>
  <r>
    <s v="B"/>
    <x v="2"/>
    <s v="Normal"/>
    <s v="Male"/>
    <s v="Health and beauty"/>
    <n v="96.11"/>
    <n v="1"/>
    <n v="4.8055000000000003"/>
    <n v="100.91549999999999"/>
    <d v="2024-01-25T00:00:00"/>
    <d v="1899-12-30T16:28:00"/>
    <s v="Ewallet"/>
    <n v="96.11"/>
    <n v="4.7619047620000003"/>
    <n v="4.8055000000000003"/>
    <n v="7.8"/>
  </r>
  <r>
    <s v="C"/>
    <x v="1"/>
    <s v="Normal"/>
    <s v="Female"/>
    <s v="Home and lifestyle"/>
    <n v="45.38"/>
    <n v="4"/>
    <n v="9.0760000000000005"/>
    <n v="190.596"/>
    <d v="2024-01-08T00:00:00"/>
    <d v="1899-12-30T13:48:00"/>
    <s v="Credit card"/>
    <n v="181.52"/>
    <n v="4.7619047620000003"/>
    <n v="9.0760000000000005"/>
    <n v="8.6999999999999993"/>
  </r>
  <r>
    <s v="C"/>
    <x v="1"/>
    <s v="Member"/>
    <s v="Female"/>
    <s v="Health and beauty"/>
    <n v="81.510000000000005"/>
    <n v="1"/>
    <n v="4.0754999999999999"/>
    <n v="85.585499999999996"/>
    <d v="2024-01-22T00:00:00"/>
    <d v="1899-12-30T10:57:00"/>
    <s v="Ewallet"/>
    <n v="81.510000000000005"/>
    <n v="4.7619047620000003"/>
    <n v="4.0754999999999999"/>
    <n v="9.1999999999999993"/>
  </r>
  <r>
    <s v="B"/>
    <x v="2"/>
    <s v="Normal"/>
    <s v="Female"/>
    <s v="Health and beauty"/>
    <n v="57.22"/>
    <n v="2"/>
    <n v="5.7220000000000004"/>
    <n v="120.16200000000001"/>
    <d v="2024-01-12T00:00:00"/>
    <d v="1899-12-30T17:13:00"/>
    <s v="Ewallet"/>
    <n v="114.44"/>
    <n v="4.7619047620000003"/>
    <n v="5.7220000000000004"/>
    <n v="8.3000000000000007"/>
  </r>
  <r>
    <s v="A"/>
    <x v="0"/>
    <s v="Member"/>
    <s v="Female"/>
    <s v="Electronic accessories"/>
    <n v="25.22"/>
    <n v="7"/>
    <n v="8.827"/>
    <n v="185.36699999999999"/>
    <d v="2024-02-04T00:00:00"/>
    <d v="1899-12-30T10:23:00"/>
    <s v="Cash"/>
    <n v="176.54"/>
    <n v="4.7619047620000003"/>
    <n v="8.827"/>
    <n v="8.1999999999999993"/>
  </r>
  <r>
    <s v="C"/>
    <x v="1"/>
    <s v="Member"/>
    <s v="Female"/>
    <s v="Food and beverages"/>
    <n v="38.6"/>
    <n v="3"/>
    <n v="5.79"/>
    <n v="121.59"/>
    <d v="2024-03-28T00:00:00"/>
    <d v="1899-12-30T13:57:00"/>
    <s v="Ewallet"/>
    <n v="115.8"/>
    <n v="4.7619047620000003"/>
    <n v="5.79"/>
    <n v="7.5"/>
  </r>
  <r>
    <s v="C"/>
    <x v="1"/>
    <s v="Normal"/>
    <s v="Female"/>
    <s v="Electronic accessories"/>
    <n v="84.05"/>
    <n v="3"/>
    <n v="12.6075"/>
    <n v="264.75749999999999"/>
    <d v="2024-01-23T00:00:00"/>
    <d v="1899-12-30T13:29:00"/>
    <s v="Cash"/>
    <n v="252.15"/>
    <n v="4.7619047620000003"/>
    <n v="12.6075"/>
    <n v="9.8000000000000007"/>
  </r>
  <r>
    <s v="C"/>
    <x v="1"/>
    <s v="Member"/>
    <s v="Female"/>
    <s v="Fashion accessories"/>
    <n v="97.21"/>
    <n v="10"/>
    <n v="48.604999999999997"/>
    <n v="1020.705"/>
    <d v="2024-02-08T00:00:00"/>
    <d v="1899-12-30T13:00:00"/>
    <s v="Credit card"/>
    <n v="972.1"/>
    <n v="4.7619047620000003"/>
    <n v="48.604999999999997"/>
    <n v="8.6999999999999993"/>
  </r>
  <r>
    <s v="B"/>
    <x v="2"/>
    <s v="Member"/>
    <s v="Male"/>
    <s v="Fashion accessories"/>
    <n v="25.42"/>
    <n v="8"/>
    <n v="10.167999999999999"/>
    <n v="213.52799999999999"/>
    <d v="2024-03-19T00:00:00"/>
    <d v="1899-12-30T19:42:00"/>
    <s v="Credit card"/>
    <n v="203.36"/>
    <n v="4.7619047620000003"/>
    <n v="10.167999999999999"/>
    <n v="6.7"/>
  </r>
  <r>
    <s v="C"/>
    <x v="1"/>
    <s v="Normal"/>
    <s v="Male"/>
    <s v="Fashion accessories"/>
    <n v="16.28"/>
    <n v="1"/>
    <n v="0.81399999999999995"/>
    <n v="17.094000000000001"/>
    <d v="2024-03-09T00:00:00"/>
    <d v="1899-12-30T15:36:00"/>
    <s v="Cash"/>
    <n v="16.28"/>
    <n v="4.7619047620000003"/>
    <n v="0.81399999999999995"/>
    <n v="5"/>
  </r>
  <r>
    <s v="B"/>
    <x v="2"/>
    <s v="Member"/>
    <s v="Male"/>
    <s v="Fashion accessories"/>
    <n v="40.61"/>
    <n v="9"/>
    <n v="18.2745"/>
    <n v="383.7645"/>
    <d v="2024-01-02T00:00:00"/>
    <d v="1899-12-30T13:40:00"/>
    <s v="Cash"/>
    <n v="365.49"/>
    <n v="4.7619047620000003"/>
    <n v="18.2745"/>
    <n v="7"/>
  </r>
  <r>
    <s v="A"/>
    <x v="0"/>
    <s v="Member"/>
    <s v="Male"/>
    <s v="Health and beauty"/>
    <n v="53.17"/>
    <n v="7"/>
    <n v="18.609500000000001"/>
    <n v="390.79950000000002"/>
    <d v="2024-01-21T00:00:00"/>
    <d v="1899-12-30T18:01:00"/>
    <s v="Cash"/>
    <n v="372.19"/>
    <n v="4.7619047620000003"/>
    <n v="18.609500000000001"/>
    <n v="8.9"/>
  </r>
  <r>
    <s v="B"/>
    <x v="2"/>
    <s v="Member"/>
    <s v="Female"/>
    <s v="Food and beverages"/>
    <n v="20.87"/>
    <n v="3"/>
    <n v="3.1305000000000001"/>
    <n v="65.740499999999997"/>
    <d v="2024-03-20T00:00:00"/>
    <d v="1899-12-30T13:53:00"/>
    <s v="Credit card"/>
    <n v="62.61"/>
    <n v="4.7619047620000003"/>
    <n v="3.1305000000000001"/>
    <n v="8"/>
  </r>
  <r>
    <s v="B"/>
    <x v="2"/>
    <s v="Normal"/>
    <s v="Male"/>
    <s v="Sports and travel"/>
    <n v="67.27"/>
    <n v="5"/>
    <n v="16.817499999999999"/>
    <n v="353.16750000000002"/>
    <d v="2024-02-27T00:00:00"/>
    <d v="1899-12-30T17:27:00"/>
    <s v="Cash"/>
    <n v="336.35"/>
    <n v="4.7619047620000003"/>
    <n v="16.817499999999999"/>
    <n v="6.9"/>
  </r>
  <r>
    <s v="A"/>
    <x v="0"/>
    <s v="Member"/>
    <s v="Female"/>
    <s v="Home and lifestyle"/>
    <n v="90.65"/>
    <n v="10"/>
    <n v="45.325000000000003"/>
    <n v="951.82500000000005"/>
    <d v="2024-03-08T00:00:00"/>
    <d v="1899-12-30T10:53:00"/>
    <s v="Ewallet"/>
    <n v="906.5"/>
    <n v="4.7619047620000003"/>
    <n v="45.325000000000003"/>
    <n v="7.3"/>
  </r>
  <r>
    <s v="B"/>
    <x v="2"/>
    <s v="Normal"/>
    <s v="Male"/>
    <s v="Fashion accessories"/>
    <n v="69.08"/>
    <n v="2"/>
    <n v="6.9080000000000004"/>
    <n v="145.06800000000001"/>
    <d v="2024-01-31T00:00:00"/>
    <d v="1899-12-30T19:48:00"/>
    <s v="Credit card"/>
    <n v="138.16"/>
    <n v="4.7619047620000003"/>
    <n v="6.9080000000000004"/>
    <n v="6.9"/>
  </r>
  <r>
    <s v="C"/>
    <x v="1"/>
    <s v="Normal"/>
    <s v="Male"/>
    <s v="Food and beverages"/>
    <n v="43.27"/>
    <n v="2"/>
    <n v="4.327"/>
    <n v="90.867000000000004"/>
    <d v="2024-03-08T00:00:00"/>
    <d v="1899-12-30T16:53:00"/>
    <s v="Ewallet"/>
    <n v="86.54"/>
    <n v="4.7619047620000003"/>
    <n v="4.327"/>
    <n v="5.7"/>
  </r>
  <r>
    <s v="A"/>
    <x v="0"/>
    <s v="Normal"/>
    <s v="Female"/>
    <s v="Electronic accessories"/>
    <n v="23.46"/>
    <n v="6"/>
    <n v="7.0380000000000003"/>
    <n v="147.798"/>
    <d v="2024-01-13T00:00:00"/>
    <d v="1899-12-30T19:14:00"/>
    <s v="Ewallet"/>
    <n v="140.76"/>
    <n v="4.7619047620000003"/>
    <n v="7.0380000000000003"/>
    <n v="6.4"/>
  </r>
  <r>
    <s v="B"/>
    <x v="2"/>
    <s v="Normal"/>
    <s v="Male"/>
    <s v="Fashion accessories"/>
    <n v="95.54"/>
    <n v="7"/>
    <n v="33.439"/>
    <n v="702.21900000000005"/>
    <d v="2024-03-09T00:00:00"/>
    <d v="1899-12-30T14:36:00"/>
    <s v="Credit card"/>
    <n v="668.78"/>
    <n v="4.7619047620000003"/>
    <n v="33.439"/>
    <n v="9.6"/>
  </r>
  <r>
    <s v="B"/>
    <x v="2"/>
    <s v="Normal"/>
    <s v="Female"/>
    <s v="Fashion accessories"/>
    <n v="47.44"/>
    <n v="1"/>
    <n v="2.3719999999999999"/>
    <n v="49.811999999999998"/>
    <d v="2024-02-22T00:00:00"/>
    <d v="1899-12-30T18:19:00"/>
    <s v="Credit card"/>
    <n v="47.44"/>
    <n v="4.7619047620000003"/>
    <n v="2.3719999999999999"/>
    <n v="6.8"/>
  </r>
  <r>
    <s v="C"/>
    <x v="1"/>
    <s v="Normal"/>
    <s v="Male"/>
    <s v="Sports and travel"/>
    <n v="99.24"/>
    <n v="9"/>
    <n v="44.658000000000001"/>
    <n v="937.81799999999998"/>
    <d v="2024-03-19T00:00:00"/>
    <d v="1899-12-30T19:09:00"/>
    <s v="Ewallet"/>
    <n v="893.16"/>
    <n v="4.7619047620000003"/>
    <n v="44.658000000000001"/>
    <n v="9"/>
  </r>
  <r>
    <s v="C"/>
    <x v="1"/>
    <s v="Member"/>
    <s v="Male"/>
    <s v="Sports and travel"/>
    <n v="82.93"/>
    <n v="4"/>
    <n v="16.585999999999999"/>
    <n v="348.30599999999998"/>
    <d v="2024-01-20T00:00:00"/>
    <d v="1899-12-30T16:51:00"/>
    <s v="Ewallet"/>
    <n v="331.72"/>
    <n v="4.7619047620000003"/>
    <n v="16.585999999999999"/>
    <n v="9.6"/>
  </r>
  <r>
    <s v="A"/>
    <x v="0"/>
    <s v="Normal"/>
    <s v="Male"/>
    <s v="Home and lifestyle"/>
    <n v="33.99"/>
    <n v="6"/>
    <n v="10.196999999999999"/>
    <n v="214.137"/>
    <d v="2024-03-08T00:00:00"/>
    <d v="1899-12-30T15:37:00"/>
    <s v="Credit card"/>
    <n v="203.94"/>
    <n v="4.7619047620000003"/>
    <n v="10.196999999999999"/>
    <n v="7.7"/>
  </r>
  <r>
    <s v="C"/>
    <x v="1"/>
    <s v="Member"/>
    <s v="Male"/>
    <s v="Food and beverages"/>
    <n v="17.04"/>
    <n v="4"/>
    <n v="3.4079999999999999"/>
    <n v="71.567999999999998"/>
    <d v="2024-03-08T00:00:00"/>
    <d v="1899-12-30T20:15:00"/>
    <s v="Ewallet"/>
    <n v="68.16"/>
    <n v="4.7619047620000003"/>
    <n v="3.4079999999999999"/>
    <n v="7"/>
  </r>
  <r>
    <s v="C"/>
    <x v="1"/>
    <s v="Normal"/>
    <s v="Female"/>
    <s v="Electronic accessories"/>
    <n v="40.86"/>
    <n v="8"/>
    <n v="16.344000000000001"/>
    <n v="343.22399999999999"/>
    <d v="2024-02-07T00:00:00"/>
    <d v="1899-12-30T14:38:00"/>
    <s v="Credit card"/>
    <n v="326.88"/>
    <n v="4.7619047620000003"/>
    <n v="16.344000000000001"/>
    <n v="6.5"/>
  </r>
  <r>
    <s v="C"/>
    <x v="1"/>
    <s v="Member"/>
    <s v="Male"/>
    <s v="Food and beverages"/>
    <n v="17.440000000000001"/>
    <n v="5"/>
    <n v="4.3600000000000003"/>
    <n v="91.56"/>
    <d v="2024-01-15T00:00:00"/>
    <d v="1899-12-30T19:25:00"/>
    <s v="Cash"/>
    <n v="87.2"/>
    <n v="4.7619047620000003"/>
    <n v="4.3600000000000003"/>
    <n v="8.1"/>
  </r>
  <r>
    <s v="B"/>
    <x v="2"/>
    <s v="Member"/>
    <s v="Female"/>
    <s v="Sports and travel"/>
    <n v="88.43"/>
    <n v="8"/>
    <n v="35.372"/>
    <n v="742.81200000000001"/>
    <d v="2024-03-22T00:00:00"/>
    <d v="1899-12-30T19:35:00"/>
    <s v="Credit card"/>
    <n v="707.44"/>
    <n v="4.7619047620000003"/>
    <n v="35.372"/>
    <n v="4.3"/>
  </r>
  <r>
    <s v="A"/>
    <x v="0"/>
    <s v="Member"/>
    <s v="Female"/>
    <s v="Home and lifestyle"/>
    <n v="89.21"/>
    <n v="9"/>
    <n v="40.144500000000001"/>
    <n v="843.03449999999998"/>
    <d v="2024-01-15T00:00:00"/>
    <d v="1899-12-30T15:42:00"/>
    <s v="Credit card"/>
    <n v="802.89"/>
    <n v="4.7619047620000003"/>
    <n v="40.144500000000001"/>
    <n v="6.5"/>
  </r>
  <r>
    <s v="C"/>
    <x v="1"/>
    <s v="Normal"/>
    <s v="Male"/>
    <s v="Fashion accessories"/>
    <n v="12.78"/>
    <n v="1"/>
    <n v="0.63900000000000001"/>
    <n v="13.419"/>
    <d v="2024-01-08T00:00:00"/>
    <d v="1899-12-30T14:11:00"/>
    <s v="Ewallet"/>
    <n v="12.78"/>
    <n v="4.7619047620000003"/>
    <n v="0.63900000000000001"/>
    <n v="9.5"/>
  </r>
  <r>
    <s v="A"/>
    <x v="0"/>
    <s v="Normal"/>
    <s v="Female"/>
    <s v="Sports and travel"/>
    <n v="19.100000000000001"/>
    <n v="7"/>
    <n v="6.6849999999999996"/>
    <n v="140.38499999999999"/>
    <d v="2024-01-15T00:00:00"/>
    <d v="1899-12-30T10:43:00"/>
    <s v="Cash"/>
    <n v="133.69999999999999"/>
    <n v="4.7619047620000003"/>
    <n v="6.6849999999999996"/>
    <n v="9.6999999999999993"/>
  </r>
  <r>
    <s v="B"/>
    <x v="2"/>
    <s v="Member"/>
    <s v="Female"/>
    <s v="Health and beauty"/>
    <n v="19.149999999999999"/>
    <n v="1"/>
    <n v="0.95750000000000002"/>
    <n v="20.107500000000002"/>
    <d v="2024-01-28T00:00:00"/>
    <d v="1899-12-30T17:58:00"/>
    <s v="Credit card"/>
    <n v="19.149999999999999"/>
    <n v="4.7619047620000003"/>
    <n v="0.95750000000000002"/>
    <n v="9.5"/>
  </r>
  <r>
    <s v="C"/>
    <x v="1"/>
    <s v="Member"/>
    <s v="Male"/>
    <s v="Food and beverages"/>
    <n v="27.66"/>
    <n v="10"/>
    <n v="13.83"/>
    <n v="290.43"/>
    <d v="2024-02-14T00:00:00"/>
    <d v="1899-12-30T11:26:00"/>
    <s v="Credit card"/>
    <n v="276.60000000000002"/>
    <n v="4.7619047620000003"/>
    <n v="13.83"/>
    <n v="8.9"/>
  </r>
  <r>
    <s v="C"/>
    <x v="1"/>
    <s v="Normal"/>
    <s v="Male"/>
    <s v="Fashion accessories"/>
    <n v="45.74"/>
    <n v="3"/>
    <n v="6.8609999999999998"/>
    <n v="144.08099999999999"/>
    <d v="2024-03-10T00:00:00"/>
    <d v="1899-12-30T17:38:00"/>
    <s v="Credit card"/>
    <n v="137.22"/>
    <n v="4.7619047620000003"/>
    <n v="6.8609999999999998"/>
    <n v="6.5"/>
  </r>
  <r>
    <s v="B"/>
    <x v="2"/>
    <s v="Member"/>
    <s v="Female"/>
    <s v="Health and beauty"/>
    <n v="27.07"/>
    <n v="1"/>
    <n v="1.3534999999999999"/>
    <n v="28.423500000000001"/>
    <d v="2024-01-12T00:00:00"/>
    <d v="1899-12-30T20:07:00"/>
    <s v="Credit card"/>
    <n v="27.07"/>
    <n v="4.7619047620000003"/>
    <n v="1.3534999999999999"/>
    <n v="5.3"/>
  </r>
  <r>
    <s v="B"/>
    <x v="2"/>
    <s v="Member"/>
    <s v="Female"/>
    <s v="Sports and travel"/>
    <n v="39.119999999999997"/>
    <n v="1"/>
    <n v="1.956"/>
    <n v="41.076000000000001"/>
    <d v="2024-03-26T00:00:00"/>
    <d v="1899-12-30T11:02:00"/>
    <s v="Credit card"/>
    <n v="39.119999999999997"/>
    <n v="4.7619047620000003"/>
    <n v="1.956"/>
    <n v="9.6"/>
  </r>
  <r>
    <s v="B"/>
    <x v="2"/>
    <s v="Normal"/>
    <s v="Female"/>
    <s v="Electronic accessories"/>
    <n v="74.709999999999994"/>
    <n v="6"/>
    <n v="22.413"/>
    <n v="470.673"/>
    <d v="2024-01-01T00:00:00"/>
    <d v="1899-12-30T19:07:00"/>
    <s v="Cash"/>
    <n v="448.26"/>
    <n v="4.7619047620000003"/>
    <n v="22.413"/>
    <n v="6.7"/>
  </r>
  <r>
    <s v="B"/>
    <x v="2"/>
    <s v="Normal"/>
    <s v="Male"/>
    <s v="Electronic accessories"/>
    <n v="22.01"/>
    <n v="6"/>
    <n v="6.6029999999999998"/>
    <n v="138.66300000000001"/>
    <d v="2024-01-02T00:00:00"/>
    <d v="1899-12-30T18:50:00"/>
    <s v="Cash"/>
    <n v="132.06"/>
    <n v="4.7619047620000003"/>
    <n v="6.6029999999999998"/>
    <n v="7.6"/>
  </r>
  <r>
    <s v="A"/>
    <x v="0"/>
    <s v="Normal"/>
    <s v="Female"/>
    <s v="Food and beverages"/>
    <n v="63.61"/>
    <n v="5"/>
    <n v="15.9025"/>
    <n v="333.95249999999999"/>
    <d v="2024-03-16T00:00:00"/>
    <d v="1899-12-30T12:43:00"/>
    <s v="Ewallet"/>
    <n v="318.05"/>
    <n v="4.7619047620000003"/>
    <n v="15.9025"/>
    <n v="4.8"/>
  </r>
  <r>
    <s v="A"/>
    <x v="0"/>
    <s v="Normal"/>
    <s v="Male"/>
    <s v="Health and beauty"/>
    <n v="25"/>
    <n v="1"/>
    <n v="1.25"/>
    <n v="26.25"/>
    <d v="2024-03-03T00:00:00"/>
    <d v="1899-12-30T15:09:00"/>
    <s v="Ewallet"/>
    <n v="25"/>
    <n v="4.7619047620000003"/>
    <n v="1.25"/>
    <n v="5.5"/>
  </r>
  <r>
    <s v="A"/>
    <x v="0"/>
    <s v="Member"/>
    <s v="Male"/>
    <s v="Electronic accessories"/>
    <n v="20.77"/>
    <n v="4"/>
    <n v="4.1539999999999999"/>
    <n v="87.233999999999995"/>
    <d v="2024-01-31T00:00:00"/>
    <d v="1899-12-30T13:47:00"/>
    <s v="Cash"/>
    <n v="83.08"/>
    <n v="4.7619047620000003"/>
    <n v="4.1539999999999999"/>
    <n v="4.7"/>
  </r>
  <r>
    <s v="B"/>
    <x v="2"/>
    <s v="Member"/>
    <s v="Female"/>
    <s v="Fashion accessories"/>
    <n v="29.56"/>
    <n v="5"/>
    <n v="7.39"/>
    <n v="155.19"/>
    <d v="2024-02-13T00:00:00"/>
    <d v="1899-12-30T16:59:00"/>
    <s v="Cash"/>
    <n v="147.80000000000001"/>
    <n v="4.7619047620000003"/>
    <n v="7.39"/>
    <n v="6.9"/>
  </r>
  <r>
    <s v="B"/>
    <x v="2"/>
    <s v="Member"/>
    <s v="Female"/>
    <s v="Food and beverages"/>
    <n v="77.400000000000006"/>
    <n v="9"/>
    <n v="34.83"/>
    <n v="731.43"/>
    <d v="2024-02-15T00:00:00"/>
    <d v="1899-12-30T14:15:00"/>
    <s v="Credit card"/>
    <n v="696.6"/>
    <n v="4.7619047620000003"/>
    <n v="34.83"/>
    <n v="4.5"/>
  </r>
  <r>
    <s v="B"/>
    <x v="2"/>
    <s v="Normal"/>
    <s v="Male"/>
    <s v="Electronic accessories"/>
    <n v="79.39"/>
    <n v="10"/>
    <n v="39.695"/>
    <n v="833.59500000000003"/>
    <d v="2024-02-07T00:00:00"/>
    <d v="1899-12-30T20:24:00"/>
    <s v="Cash"/>
    <n v="793.9"/>
    <n v="4.7619047620000003"/>
    <n v="39.695"/>
    <n v="6.2"/>
  </r>
  <r>
    <s v="C"/>
    <x v="1"/>
    <s v="Member"/>
    <s v="Female"/>
    <s v="Electronic accessories"/>
    <n v="46.57"/>
    <n v="10"/>
    <n v="23.285"/>
    <n v="488.98500000000001"/>
    <d v="2024-01-27T00:00:00"/>
    <d v="1899-12-30T13:58:00"/>
    <s v="Cash"/>
    <n v="465.7"/>
    <n v="4.7619047620000003"/>
    <n v="23.285"/>
    <n v="7.6"/>
  </r>
  <r>
    <s v="C"/>
    <x v="1"/>
    <s v="Normal"/>
    <s v="Male"/>
    <s v="Food and beverages"/>
    <n v="35.89"/>
    <n v="1"/>
    <n v="1.7945"/>
    <n v="37.6845"/>
    <d v="2024-02-23T00:00:00"/>
    <d v="1899-12-30T16:52:00"/>
    <s v="Credit card"/>
    <n v="35.89"/>
    <n v="4.7619047620000003"/>
    <n v="1.7945"/>
    <n v="7.9"/>
  </r>
  <r>
    <s v="C"/>
    <x v="1"/>
    <s v="Normal"/>
    <s v="Male"/>
    <s v="Food and beverages"/>
    <n v="40.520000000000003"/>
    <n v="5"/>
    <n v="10.130000000000001"/>
    <n v="212.73"/>
    <d v="2024-02-03T00:00:00"/>
    <d v="1899-12-30T15:19:00"/>
    <s v="Cash"/>
    <n v="202.6"/>
    <n v="4.7619047620000003"/>
    <n v="10.130000000000001"/>
    <n v="4.5"/>
  </r>
  <r>
    <s v="B"/>
    <x v="2"/>
    <s v="Member"/>
    <s v="Female"/>
    <s v="Food and beverages"/>
    <n v="73.05"/>
    <n v="10"/>
    <n v="36.524999999999999"/>
    <n v="767.02499999999998"/>
    <d v="2024-03-03T00:00:00"/>
    <d v="1899-12-30T12:25:00"/>
    <s v="Credit card"/>
    <n v="730.5"/>
    <n v="4.7619047620000003"/>
    <n v="36.524999999999999"/>
    <n v="8.6999999999999993"/>
  </r>
  <r>
    <s v="C"/>
    <x v="1"/>
    <s v="Normal"/>
    <s v="Female"/>
    <s v="Sports and travel"/>
    <n v="73.95"/>
    <n v="4"/>
    <n v="14.79"/>
    <n v="310.58999999999997"/>
    <d v="2024-02-03T00:00:00"/>
    <d v="1899-12-30T10:02:00"/>
    <s v="Cash"/>
    <n v="295.8"/>
    <n v="4.7619047620000003"/>
    <n v="14.79"/>
    <n v="6.1"/>
  </r>
  <r>
    <s v="C"/>
    <x v="1"/>
    <s v="Member"/>
    <s v="Female"/>
    <s v="Food and beverages"/>
    <n v="22.62"/>
    <n v="1"/>
    <n v="1.131"/>
    <n v="23.751000000000001"/>
    <d v="2024-03-17T00:00:00"/>
    <d v="1899-12-30T18:58:00"/>
    <s v="Cash"/>
    <n v="22.62"/>
    <n v="4.7619047620000003"/>
    <n v="1.131"/>
    <n v="6.4"/>
  </r>
  <r>
    <s v="A"/>
    <x v="0"/>
    <s v="Member"/>
    <s v="Male"/>
    <s v="Food and beverages"/>
    <n v="51.34"/>
    <n v="5"/>
    <n v="12.835000000000001"/>
    <n v="269.53500000000003"/>
    <d v="2024-03-28T00:00:00"/>
    <d v="1899-12-30T15:31:00"/>
    <s v="Credit card"/>
    <n v="256.7"/>
    <n v="4.7619047620000003"/>
    <n v="12.835000000000001"/>
    <n v="9.1"/>
  </r>
  <r>
    <s v="C"/>
    <x v="1"/>
    <s v="Member"/>
    <s v="Female"/>
    <s v="Sports and travel"/>
    <n v="54.55"/>
    <n v="10"/>
    <n v="27.274999999999999"/>
    <n v="572.77499999999998"/>
    <d v="2024-03-02T00:00:00"/>
    <d v="1899-12-30T11:22:00"/>
    <s v="Credit card"/>
    <n v="545.5"/>
    <n v="4.7619047620000003"/>
    <n v="27.274999999999999"/>
    <n v="7.1"/>
  </r>
  <r>
    <s v="C"/>
    <x v="1"/>
    <s v="Member"/>
    <s v="Female"/>
    <s v="Health and beauty"/>
    <n v="37.15"/>
    <n v="7"/>
    <n v="13.0025"/>
    <n v="273.05250000000001"/>
    <d v="2024-02-08T00:00:00"/>
    <d v="1899-12-30T13:12:00"/>
    <s v="Credit card"/>
    <n v="260.05"/>
    <n v="4.7619047620000003"/>
    <n v="13.0025"/>
    <n v="7.7"/>
  </r>
  <r>
    <s v="B"/>
    <x v="2"/>
    <s v="Normal"/>
    <s v="Male"/>
    <s v="Sports and travel"/>
    <n v="37.020000000000003"/>
    <n v="6"/>
    <n v="11.106"/>
    <n v="233.226"/>
    <d v="2024-03-22T00:00:00"/>
    <d v="1899-12-30T18:33:00"/>
    <s v="Cash"/>
    <n v="222.12"/>
    <n v="4.7619047620000003"/>
    <n v="11.106"/>
    <n v="4.5"/>
  </r>
  <r>
    <s v="C"/>
    <x v="1"/>
    <s v="Normal"/>
    <s v="Male"/>
    <s v="Food and beverages"/>
    <n v="21.58"/>
    <n v="1"/>
    <n v="1.079"/>
    <n v="22.658999999999999"/>
    <d v="2024-02-09T00:00:00"/>
    <d v="1899-12-30T10:02:00"/>
    <s v="Ewallet"/>
    <n v="21.58"/>
    <n v="4.7619047620000003"/>
    <n v="1.079"/>
    <n v="7.2"/>
  </r>
  <r>
    <s v="C"/>
    <x v="1"/>
    <s v="Member"/>
    <s v="Female"/>
    <s v="Electronic accessories"/>
    <n v="98.84"/>
    <n v="1"/>
    <n v="4.9420000000000002"/>
    <n v="103.782"/>
    <d v="2024-02-15T00:00:00"/>
    <d v="1899-12-30T11:21:00"/>
    <s v="Cash"/>
    <n v="98.84"/>
    <n v="4.7619047620000003"/>
    <n v="4.9420000000000002"/>
    <n v="8.4"/>
  </r>
  <r>
    <s v="C"/>
    <x v="1"/>
    <s v="Member"/>
    <s v="Female"/>
    <s v="Home and lifestyle"/>
    <n v="83.77"/>
    <n v="6"/>
    <n v="25.131"/>
    <n v="527.75099999999998"/>
    <d v="2024-01-23T00:00:00"/>
    <d v="1899-12-30T12:10:00"/>
    <s v="Ewallet"/>
    <n v="502.62"/>
    <n v="4.7619047620000003"/>
    <n v="25.131"/>
    <n v="5.4"/>
  </r>
  <r>
    <s v="A"/>
    <x v="0"/>
    <s v="Member"/>
    <s v="Female"/>
    <s v="Sports and travel"/>
    <n v="40.049999999999997"/>
    <n v="4"/>
    <n v="8.01"/>
    <n v="168.21"/>
    <d v="2024-01-25T00:00:00"/>
    <d v="1899-12-30T11:40:00"/>
    <s v="Cash"/>
    <n v="160.19999999999999"/>
    <n v="4.7619047620000003"/>
    <n v="8.01"/>
    <n v="9.6999999999999993"/>
  </r>
  <r>
    <s v="A"/>
    <x v="0"/>
    <s v="Member"/>
    <s v="Male"/>
    <s v="Fashion accessories"/>
    <n v="43.13"/>
    <n v="10"/>
    <n v="21.565000000000001"/>
    <n v="452.86500000000001"/>
    <d v="2024-02-02T00:00:00"/>
    <d v="1899-12-30T18:31:00"/>
    <s v="Credit card"/>
    <n v="431.3"/>
    <n v="4.7619047620000003"/>
    <n v="21.565000000000001"/>
    <n v="5.5"/>
  </r>
  <r>
    <s v="B"/>
    <x v="2"/>
    <s v="Member"/>
    <s v="Male"/>
    <s v="Health and beauty"/>
    <n v="72.569999999999993"/>
    <n v="8"/>
    <n v="29.027999999999999"/>
    <n v="609.58799999999997"/>
    <d v="2024-03-30T00:00:00"/>
    <d v="1899-12-30T17:58:00"/>
    <s v="Cash"/>
    <n v="580.55999999999995"/>
    <n v="4.7619047620000003"/>
    <n v="29.027999999999999"/>
    <n v="4.5999999999999996"/>
  </r>
  <r>
    <s v="A"/>
    <x v="0"/>
    <s v="Member"/>
    <s v="Female"/>
    <s v="Electronic accessories"/>
    <n v="64.44"/>
    <n v="5"/>
    <n v="16.11"/>
    <n v="338.31"/>
    <d v="2024-03-30T00:00:00"/>
    <d v="1899-12-30T17:04:00"/>
    <s v="Cash"/>
    <n v="322.2"/>
    <n v="4.7619047620000003"/>
    <n v="16.11"/>
    <n v="6.6"/>
  </r>
  <r>
    <s v="A"/>
    <x v="0"/>
    <s v="Normal"/>
    <s v="Male"/>
    <s v="Health and beauty"/>
    <n v="65.180000000000007"/>
    <n v="3"/>
    <n v="9.7769999999999992"/>
    <n v="205.31700000000001"/>
    <d v="2024-02-25T00:00:00"/>
    <d v="1899-12-30T20:35:00"/>
    <s v="Credit card"/>
    <n v="195.54"/>
    <n v="4.7619047620000003"/>
    <n v="9.7769999999999992"/>
    <n v="6.3"/>
  </r>
  <r>
    <s v="A"/>
    <x v="0"/>
    <s v="Normal"/>
    <s v="Female"/>
    <s v="Sports and travel"/>
    <n v="33.26"/>
    <n v="5"/>
    <n v="8.3149999999999995"/>
    <n v="174.61500000000001"/>
    <d v="2024-03-18T00:00:00"/>
    <d v="1899-12-30T16:10:00"/>
    <s v="Credit card"/>
    <n v="166.3"/>
    <n v="4.7619047620000003"/>
    <n v="8.3149999999999995"/>
    <n v="4.2"/>
  </r>
  <r>
    <s v="C"/>
    <x v="1"/>
    <s v="Normal"/>
    <s v="Male"/>
    <s v="Electronic accessories"/>
    <n v="84.07"/>
    <n v="4"/>
    <n v="16.814"/>
    <n v="353.09399999999999"/>
    <d v="2024-03-07T00:00:00"/>
    <d v="1899-12-30T16:54:00"/>
    <s v="Ewallet"/>
    <n v="336.28"/>
    <n v="4.7619047620000003"/>
    <n v="16.814"/>
    <n v="4.4000000000000004"/>
  </r>
  <r>
    <s v="B"/>
    <x v="2"/>
    <s v="Normal"/>
    <s v="Male"/>
    <s v="Sports and travel"/>
    <n v="34.369999999999997"/>
    <n v="10"/>
    <n v="17.184999999999999"/>
    <n v="360.88499999999999"/>
    <d v="2024-03-16T00:00:00"/>
    <d v="1899-12-30T10:11:00"/>
    <s v="Ewallet"/>
    <n v="343.7"/>
    <n v="4.7619047620000003"/>
    <n v="17.184999999999999"/>
    <n v="6.7"/>
  </r>
  <r>
    <s v="A"/>
    <x v="0"/>
    <s v="Normal"/>
    <s v="Male"/>
    <s v="Electronic accessories"/>
    <n v="38.6"/>
    <n v="1"/>
    <n v="1.93"/>
    <n v="40.53"/>
    <d v="2024-01-29T00:00:00"/>
    <d v="1899-12-30T11:26:00"/>
    <s v="Ewallet"/>
    <n v="38.6"/>
    <n v="4.7619047620000003"/>
    <n v="1.93"/>
    <n v="6.7"/>
  </r>
  <r>
    <s v="C"/>
    <x v="1"/>
    <s v="Normal"/>
    <s v="Male"/>
    <s v="Food and beverages"/>
    <n v="65.97"/>
    <n v="8"/>
    <n v="26.388000000000002"/>
    <n v="554.14800000000002"/>
    <d v="2024-02-02T00:00:00"/>
    <d v="1899-12-30T20:29:00"/>
    <s v="Cash"/>
    <n v="527.76"/>
    <n v="4.7619047620000003"/>
    <n v="26.388000000000002"/>
    <n v="8.4"/>
  </r>
  <r>
    <s v="C"/>
    <x v="1"/>
    <s v="Normal"/>
    <s v="Female"/>
    <s v="Electronic accessories"/>
    <n v="32.799999999999997"/>
    <n v="10"/>
    <n v="16.399999999999999"/>
    <n v="344.4"/>
    <d v="2024-02-15T00:00:00"/>
    <d v="1899-12-30T12:12:00"/>
    <s v="Cash"/>
    <n v="328"/>
    <n v="4.7619047620000003"/>
    <n v="16.399999999999999"/>
    <n v="6.2"/>
  </r>
  <r>
    <s v="A"/>
    <x v="0"/>
    <s v="Normal"/>
    <s v="Male"/>
    <s v="Sports and travel"/>
    <n v="37.14"/>
    <n v="5"/>
    <n v="9.2850000000000001"/>
    <n v="194.98500000000001"/>
    <d v="2024-01-08T00:00:00"/>
    <d v="1899-12-30T13:05:00"/>
    <s v="Ewallet"/>
    <n v="185.7"/>
    <n v="4.7619047620000003"/>
    <n v="9.2850000000000001"/>
    <n v="5"/>
  </r>
  <r>
    <s v="B"/>
    <x v="2"/>
    <s v="Member"/>
    <s v="Male"/>
    <s v="Home and lifestyle"/>
    <n v="60.38"/>
    <n v="10"/>
    <n v="30.19"/>
    <n v="633.99"/>
    <d v="2024-02-12T00:00:00"/>
    <d v="1899-12-30T16:19:00"/>
    <s v="Cash"/>
    <n v="603.79999999999995"/>
    <n v="4.7619047620000003"/>
    <n v="30.19"/>
    <n v="6"/>
  </r>
  <r>
    <s v="C"/>
    <x v="1"/>
    <s v="Member"/>
    <s v="Female"/>
    <s v="Sports and travel"/>
    <n v="36.979999999999997"/>
    <n v="10"/>
    <n v="18.489999999999998"/>
    <n v="388.29"/>
    <d v="2024-01-01T00:00:00"/>
    <d v="1899-12-30T19:48:00"/>
    <s v="Credit card"/>
    <n v="369.8"/>
    <n v="4.7619047620000003"/>
    <n v="18.489999999999998"/>
    <n v="7"/>
  </r>
  <r>
    <s v="B"/>
    <x v="2"/>
    <s v="Member"/>
    <s v="Female"/>
    <s v="Sports and travel"/>
    <n v="49.49"/>
    <n v="4"/>
    <n v="9.8979999999999997"/>
    <n v="207.858"/>
    <d v="2024-03-21T00:00:00"/>
    <d v="1899-12-30T15:25:00"/>
    <s v="Ewallet"/>
    <n v="197.96"/>
    <n v="4.7619047620000003"/>
    <n v="9.8979999999999997"/>
    <n v="6.6"/>
  </r>
  <r>
    <s v="B"/>
    <x v="2"/>
    <s v="Normal"/>
    <s v="Female"/>
    <s v="Fashion accessories"/>
    <n v="41.09"/>
    <n v="10"/>
    <n v="20.545000000000002"/>
    <n v="431.44499999999999"/>
    <d v="2024-02-28T00:00:00"/>
    <d v="1899-12-30T14:42:00"/>
    <s v="Cash"/>
    <n v="410.9"/>
    <n v="4.7619047620000003"/>
    <n v="20.545000000000002"/>
    <n v="7.3"/>
  </r>
  <r>
    <s v="A"/>
    <x v="0"/>
    <s v="Normal"/>
    <s v="Male"/>
    <s v="Fashion accessories"/>
    <n v="37.15"/>
    <n v="4"/>
    <n v="7.43"/>
    <n v="156.03"/>
    <d v="2024-03-23T00:00:00"/>
    <d v="1899-12-30T18:59:00"/>
    <s v="Ewallet"/>
    <n v="148.6"/>
    <n v="4.7619047620000003"/>
    <n v="7.43"/>
    <n v="8.3000000000000007"/>
  </r>
  <r>
    <s v="C"/>
    <x v="1"/>
    <s v="Normal"/>
    <s v="Male"/>
    <s v="Home and lifestyle"/>
    <n v="22.96"/>
    <n v="1"/>
    <n v="1.1479999999999999"/>
    <n v="24.108000000000001"/>
    <d v="2024-01-30T00:00:00"/>
    <d v="1899-12-30T20:47:00"/>
    <s v="Cash"/>
    <n v="22.96"/>
    <n v="4.7619047620000003"/>
    <n v="1.1479999999999999"/>
    <n v="4.3"/>
  </r>
  <r>
    <s v="B"/>
    <x v="2"/>
    <s v="Member"/>
    <s v="Female"/>
    <s v="Home and lifestyle"/>
    <n v="77.680000000000007"/>
    <n v="9"/>
    <n v="34.956000000000003"/>
    <n v="734.07600000000002"/>
    <d v="2024-02-04T00:00:00"/>
    <d v="1899-12-30T13:21:00"/>
    <s v="Ewallet"/>
    <n v="699.12"/>
    <n v="4.7619047620000003"/>
    <n v="34.956000000000003"/>
    <n v="9.8000000000000007"/>
  </r>
  <r>
    <s v="B"/>
    <x v="2"/>
    <s v="Normal"/>
    <s v="Female"/>
    <s v="Fashion accessories"/>
    <n v="34.700000000000003"/>
    <n v="2"/>
    <n v="3.47"/>
    <n v="72.87"/>
    <d v="2024-03-13T00:00:00"/>
    <d v="1899-12-30T19:48:00"/>
    <s v="Ewallet"/>
    <n v="69.400000000000006"/>
    <n v="4.7619047620000003"/>
    <n v="3.47"/>
    <n v="8.1999999999999993"/>
  </r>
  <r>
    <s v="A"/>
    <x v="0"/>
    <s v="Member"/>
    <s v="Female"/>
    <s v="Fashion accessories"/>
    <n v="19.66"/>
    <n v="10"/>
    <n v="9.83"/>
    <n v="206.43"/>
    <d v="2024-03-15T00:00:00"/>
    <d v="1899-12-30T18:20:00"/>
    <s v="Credit card"/>
    <n v="196.6"/>
    <n v="4.7619047620000003"/>
    <n v="9.83"/>
    <n v="7.2"/>
  </r>
  <r>
    <s v="B"/>
    <x v="2"/>
    <s v="Member"/>
    <s v="Female"/>
    <s v="Health and beauty"/>
    <n v="25.32"/>
    <n v="8"/>
    <n v="10.128"/>
    <n v="212.68799999999999"/>
    <d v="2024-03-05T00:00:00"/>
    <d v="1899-12-30T20:24:00"/>
    <s v="Ewallet"/>
    <n v="202.56"/>
    <n v="4.7619047620000003"/>
    <n v="10.128"/>
    <n v="8.6999999999999993"/>
  </r>
  <r>
    <s v="C"/>
    <x v="1"/>
    <s v="Member"/>
    <s v="Female"/>
    <s v="Home and lifestyle"/>
    <n v="12.12"/>
    <n v="10"/>
    <n v="6.06"/>
    <n v="127.26"/>
    <d v="2024-03-05T00:00:00"/>
    <d v="1899-12-30T13:44:00"/>
    <s v="Credit card"/>
    <n v="121.2"/>
    <n v="4.7619047620000003"/>
    <n v="6.06"/>
    <n v="8.4"/>
  </r>
  <r>
    <s v="B"/>
    <x v="2"/>
    <s v="Normal"/>
    <s v="Male"/>
    <s v="Fashion accessories"/>
    <n v="99.89"/>
    <n v="2"/>
    <n v="9.9890000000000008"/>
    <n v="209.76900000000001"/>
    <d v="2024-02-26T00:00:00"/>
    <d v="1899-12-30T11:48:00"/>
    <s v="Ewallet"/>
    <n v="199.78"/>
    <n v="4.7619047620000003"/>
    <n v="9.9890000000000008"/>
    <n v="7.1"/>
  </r>
  <r>
    <s v="B"/>
    <x v="2"/>
    <s v="Normal"/>
    <s v="Male"/>
    <s v="Sports and travel"/>
    <n v="75.92"/>
    <n v="8"/>
    <n v="30.367999999999999"/>
    <n v="637.72799999999995"/>
    <d v="2024-03-20T00:00:00"/>
    <d v="1899-12-30T14:14:00"/>
    <s v="Cash"/>
    <n v="607.36"/>
    <n v="4.7619047620000003"/>
    <n v="30.367999999999999"/>
    <n v="5.5"/>
  </r>
  <r>
    <s v="C"/>
    <x v="1"/>
    <s v="Normal"/>
    <s v="Female"/>
    <s v="Electronic accessories"/>
    <n v="63.22"/>
    <n v="2"/>
    <n v="6.3220000000000001"/>
    <n v="132.762"/>
    <d v="2024-01-01T00:00:00"/>
    <d v="1899-12-30T15:51:00"/>
    <s v="Cash"/>
    <n v="126.44"/>
    <n v="4.7619047620000003"/>
    <n v="6.3220000000000001"/>
    <n v="8.5"/>
  </r>
  <r>
    <s v="C"/>
    <x v="1"/>
    <s v="Normal"/>
    <s v="Female"/>
    <s v="Food and beverages"/>
    <n v="90.24"/>
    <n v="6"/>
    <n v="27.071999999999999"/>
    <n v="568.51199999999994"/>
    <d v="2024-01-27T00:00:00"/>
    <d v="1899-12-30T11:17:00"/>
    <s v="Cash"/>
    <n v="541.44000000000005"/>
    <n v="4.7619047620000003"/>
    <n v="27.071999999999999"/>
    <n v="6.2"/>
  </r>
  <r>
    <s v="B"/>
    <x v="2"/>
    <s v="Member"/>
    <s v="Female"/>
    <s v="Sports and travel"/>
    <n v="98.13"/>
    <n v="1"/>
    <n v="4.9065000000000003"/>
    <n v="103.0365"/>
    <d v="2024-01-21T00:00:00"/>
    <d v="1899-12-30T17:36:00"/>
    <s v="Cash"/>
    <n v="98.13"/>
    <n v="4.7619047620000003"/>
    <n v="4.9065000000000003"/>
    <n v="8.9"/>
  </r>
  <r>
    <s v="A"/>
    <x v="0"/>
    <s v="Member"/>
    <s v="Female"/>
    <s v="Sports and travel"/>
    <n v="51.52"/>
    <n v="8"/>
    <n v="20.608000000000001"/>
    <n v="432.76799999999997"/>
    <d v="2024-02-02T00:00:00"/>
    <d v="1899-12-30T15:47:00"/>
    <s v="Cash"/>
    <n v="412.16"/>
    <n v="4.7619047620000003"/>
    <n v="20.608000000000001"/>
    <n v="9.6"/>
  </r>
  <r>
    <s v="B"/>
    <x v="2"/>
    <s v="Member"/>
    <s v="Male"/>
    <s v="Sports and travel"/>
    <n v="73.97"/>
    <n v="1"/>
    <n v="3.6985000000000001"/>
    <n v="77.668499999999995"/>
    <d v="2024-02-03T00:00:00"/>
    <d v="1899-12-30T15:53:00"/>
    <s v="Credit card"/>
    <n v="73.97"/>
    <n v="4.7619047620000003"/>
    <n v="3.6985000000000001"/>
    <n v="5.4"/>
  </r>
  <r>
    <s v="C"/>
    <x v="1"/>
    <s v="Member"/>
    <s v="Female"/>
    <s v="Fashion accessories"/>
    <n v="31.9"/>
    <n v="1"/>
    <n v="1.595"/>
    <n v="33.494999999999997"/>
    <d v="2024-01-05T00:00:00"/>
    <d v="1899-12-30T12:40:00"/>
    <s v="Ewallet"/>
    <n v="31.9"/>
    <n v="4.7619047620000003"/>
    <n v="1.595"/>
    <n v="9.1"/>
  </r>
  <r>
    <s v="C"/>
    <x v="1"/>
    <s v="Normal"/>
    <s v="Male"/>
    <s v="Home and lifestyle"/>
    <n v="69.400000000000006"/>
    <n v="2"/>
    <n v="6.94"/>
    <n v="145.74"/>
    <d v="2024-01-27T00:00:00"/>
    <d v="1899-12-30T19:48:00"/>
    <s v="Ewallet"/>
    <n v="138.80000000000001"/>
    <n v="4.7619047620000003"/>
    <n v="6.94"/>
    <n v="9"/>
  </r>
  <r>
    <s v="B"/>
    <x v="2"/>
    <s v="Normal"/>
    <s v="Female"/>
    <s v="Sports and travel"/>
    <n v="93.31"/>
    <n v="2"/>
    <n v="9.3309999999999995"/>
    <n v="195.95099999999999"/>
    <d v="2024-03-25T00:00:00"/>
    <d v="1899-12-30T17:53:00"/>
    <s v="Cash"/>
    <n v="186.62"/>
    <n v="4.7619047620000003"/>
    <n v="9.3309999999999995"/>
    <n v="6.3"/>
  </r>
  <r>
    <s v="B"/>
    <x v="2"/>
    <s v="Normal"/>
    <s v="Male"/>
    <s v="Sports and travel"/>
    <n v="88.45"/>
    <n v="1"/>
    <n v="4.4225000000000003"/>
    <n v="92.872500000000002"/>
    <d v="2024-02-25T00:00:00"/>
    <d v="1899-12-30T16:36:00"/>
    <s v="Credit card"/>
    <n v="88.45"/>
    <n v="4.7619047620000003"/>
    <n v="4.4225000000000003"/>
    <n v="9.5"/>
  </r>
  <r>
    <s v="A"/>
    <x v="0"/>
    <s v="Member"/>
    <s v="Male"/>
    <s v="Electronic accessories"/>
    <n v="24.18"/>
    <n v="8"/>
    <n v="9.6720000000000006"/>
    <n v="203.11199999999999"/>
    <d v="2024-01-28T00:00:00"/>
    <d v="1899-12-30T20:54:00"/>
    <s v="Ewallet"/>
    <n v="193.44"/>
    <n v="4.7619047620000003"/>
    <n v="9.6720000000000006"/>
    <n v="9.8000000000000007"/>
  </r>
  <r>
    <s v="B"/>
    <x v="2"/>
    <s v="Member"/>
    <s v="Female"/>
    <s v="Sports and travel"/>
    <n v="48.5"/>
    <n v="3"/>
    <n v="7.2750000000000004"/>
    <n v="152.77500000000001"/>
    <d v="2024-01-08T00:00:00"/>
    <d v="1899-12-30T12:50:00"/>
    <s v="Cash"/>
    <n v="145.5"/>
    <n v="4.7619047620000003"/>
    <n v="7.2750000000000004"/>
    <n v="6.7"/>
  </r>
  <r>
    <s v="B"/>
    <x v="2"/>
    <s v="Normal"/>
    <s v="Female"/>
    <s v="Food and beverages"/>
    <n v="84.05"/>
    <n v="6"/>
    <n v="25.215"/>
    <n v="529.51499999999999"/>
    <d v="2024-01-29T00:00:00"/>
    <d v="1899-12-30T10:48:00"/>
    <s v="Credit card"/>
    <n v="504.3"/>
    <n v="4.7619047620000003"/>
    <n v="25.215"/>
    <n v="7.7"/>
  </r>
  <r>
    <s v="B"/>
    <x v="2"/>
    <s v="Member"/>
    <s v="Male"/>
    <s v="Health and beauty"/>
    <n v="61.29"/>
    <n v="5"/>
    <n v="15.3225"/>
    <n v="321.77249999999998"/>
    <d v="2024-03-29T00:00:00"/>
    <d v="1899-12-30T14:28:00"/>
    <s v="Cash"/>
    <n v="306.45"/>
    <n v="4.7619047620000003"/>
    <n v="15.3225"/>
    <n v="7"/>
  </r>
  <r>
    <s v="C"/>
    <x v="1"/>
    <s v="Member"/>
    <s v="Female"/>
    <s v="Home and lifestyle"/>
    <n v="15.95"/>
    <n v="6"/>
    <n v="4.7850000000000001"/>
    <n v="100.485"/>
    <d v="2024-02-09T00:00:00"/>
    <d v="1899-12-30T17:15:00"/>
    <s v="Credit card"/>
    <n v="95.7"/>
    <n v="4.7619047620000003"/>
    <n v="4.7850000000000001"/>
    <n v="5.0999999999999996"/>
  </r>
  <r>
    <s v="B"/>
    <x v="2"/>
    <s v="Member"/>
    <s v="Female"/>
    <s v="Sports and travel"/>
    <n v="90.74"/>
    <n v="7"/>
    <n v="31.759"/>
    <n v="666.93899999999996"/>
    <d v="2024-01-16T00:00:00"/>
    <d v="1899-12-30T18:03:00"/>
    <s v="Credit card"/>
    <n v="635.17999999999995"/>
    <n v="4.7619047620000003"/>
    <n v="31.759"/>
    <n v="6.2"/>
  </r>
  <r>
    <s v="A"/>
    <x v="0"/>
    <s v="Normal"/>
    <s v="Female"/>
    <s v="Home and lifestyle"/>
    <n v="42.91"/>
    <n v="5"/>
    <n v="10.727499999999999"/>
    <n v="225.2775"/>
    <d v="2024-01-05T00:00:00"/>
    <d v="1899-12-30T17:29:00"/>
    <s v="Ewallet"/>
    <n v="214.55"/>
    <n v="4.7619047620000003"/>
    <n v="10.727499999999999"/>
    <n v="6.1"/>
  </r>
  <r>
    <s v="A"/>
    <x v="0"/>
    <s v="Normal"/>
    <s v="Female"/>
    <s v="Fashion accessories"/>
    <n v="54.28"/>
    <n v="7"/>
    <n v="18.998000000000001"/>
    <n v="398.95800000000003"/>
    <d v="2024-01-27T00:00:00"/>
    <d v="1899-12-30T18:05:00"/>
    <s v="Ewallet"/>
    <n v="379.96"/>
    <n v="4.7619047620000003"/>
    <n v="18.998000000000001"/>
    <n v="9.3000000000000007"/>
  </r>
  <r>
    <s v="A"/>
    <x v="0"/>
    <s v="Normal"/>
    <s v="Male"/>
    <s v="Electronic accessories"/>
    <n v="99.55"/>
    <n v="7"/>
    <n v="34.842500000000001"/>
    <n v="731.6925"/>
    <d v="2024-03-14T00:00:00"/>
    <d v="1899-12-30T12:07:00"/>
    <s v="Cash"/>
    <n v="696.85"/>
    <n v="4.7619047620000003"/>
    <n v="34.842500000000001"/>
    <n v="7.6"/>
  </r>
  <r>
    <s v="C"/>
    <x v="1"/>
    <s v="Member"/>
    <s v="Male"/>
    <s v="Sports and travel"/>
    <n v="58.39"/>
    <n v="7"/>
    <n v="20.436499999999999"/>
    <n v="429.16649999999998"/>
    <d v="2024-02-23T00:00:00"/>
    <d v="1899-12-30T19:49:00"/>
    <s v="Credit card"/>
    <n v="408.73"/>
    <n v="4.7619047620000003"/>
    <n v="20.436499999999999"/>
    <n v="8.1999999999999993"/>
  </r>
  <r>
    <s v="C"/>
    <x v="1"/>
    <s v="Member"/>
    <s v="Female"/>
    <s v="Fashion accessories"/>
    <n v="51.47"/>
    <n v="1"/>
    <n v="2.5735000000000001"/>
    <n v="54.043500000000002"/>
    <d v="2024-03-18T00:00:00"/>
    <d v="1899-12-30T15:52:00"/>
    <s v="Ewallet"/>
    <n v="51.47"/>
    <n v="4.7619047620000003"/>
    <n v="2.5735000000000001"/>
    <n v="8.5"/>
  </r>
  <r>
    <s v="B"/>
    <x v="2"/>
    <s v="Member"/>
    <s v="Male"/>
    <s v="Health and beauty"/>
    <n v="54.86"/>
    <n v="5"/>
    <n v="13.715"/>
    <n v="288.01499999999999"/>
    <d v="2024-03-29T00:00:00"/>
    <d v="1899-12-30T16:48:00"/>
    <s v="Ewallet"/>
    <n v="274.3"/>
    <n v="4.7619047620000003"/>
    <n v="13.715"/>
    <n v="9.8000000000000007"/>
  </r>
  <r>
    <s v="C"/>
    <x v="1"/>
    <s v="Member"/>
    <s v="Male"/>
    <s v="Home and lifestyle"/>
    <n v="39.39"/>
    <n v="5"/>
    <n v="9.8475000000000001"/>
    <n v="206.79750000000001"/>
    <d v="2024-01-22T00:00:00"/>
    <d v="1899-12-30T20:46:00"/>
    <s v="Credit card"/>
    <n v="196.95"/>
    <n v="4.7619047620000003"/>
    <n v="9.8475000000000001"/>
    <n v="8.6999999999999993"/>
  </r>
  <r>
    <s v="A"/>
    <x v="0"/>
    <s v="Normal"/>
    <s v="Male"/>
    <s v="Home and lifestyle"/>
    <n v="34.729999999999997"/>
    <n v="2"/>
    <n v="3.4729999999999999"/>
    <n v="72.933000000000007"/>
    <d v="2024-03-01T00:00:00"/>
    <d v="1899-12-30T18:14:00"/>
    <s v="Ewallet"/>
    <n v="69.459999999999994"/>
    <n v="4.7619047620000003"/>
    <n v="3.4729999999999999"/>
    <n v="9.6999999999999993"/>
  </r>
  <r>
    <s v="C"/>
    <x v="1"/>
    <s v="Member"/>
    <s v="Male"/>
    <s v="Sports and travel"/>
    <n v="71.92"/>
    <n v="5"/>
    <n v="17.98"/>
    <n v="377.58"/>
    <d v="2024-01-17T00:00:00"/>
    <d v="1899-12-30T15:05:00"/>
    <s v="Credit card"/>
    <n v="359.6"/>
    <n v="4.7619047620000003"/>
    <n v="17.98"/>
    <n v="4.3"/>
  </r>
  <r>
    <s v="B"/>
    <x v="2"/>
    <s v="Normal"/>
    <s v="Female"/>
    <s v="Electronic accessories"/>
    <n v="45.71"/>
    <n v="3"/>
    <n v="6.8564999999999996"/>
    <n v="143.98650000000001"/>
    <d v="2024-03-26T00:00:00"/>
    <d v="1899-12-30T10:34:00"/>
    <s v="Credit card"/>
    <n v="137.13"/>
    <n v="4.7619047620000003"/>
    <n v="6.8564999999999996"/>
    <n v="7.7"/>
  </r>
  <r>
    <s v="C"/>
    <x v="1"/>
    <s v="Member"/>
    <s v="Female"/>
    <s v="Home and lifestyle"/>
    <n v="83.17"/>
    <n v="6"/>
    <n v="24.951000000000001"/>
    <n v="523.971"/>
    <d v="2024-03-20T00:00:00"/>
    <d v="1899-12-30T11:23:00"/>
    <s v="Cash"/>
    <n v="499.02"/>
    <n v="4.7619047620000003"/>
    <n v="24.951000000000001"/>
    <n v="7.3"/>
  </r>
  <r>
    <s v="A"/>
    <x v="0"/>
    <s v="Member"/>
    <s v="Female"/>
    <s v="Home and lifestyle"/>
    <n v="37.44"/>
    <n v="6"/>
    <n v="11.231999999999999"/>
    <n v="235.87200000000001"/>
    <d v="2024-02-06T00:00:00"/>
    <d v="1899-12-30T13:55:00"/>
    <s v="Credit card"/>
    <n v="224.64"/>
    <n v="4.7619047620000003"/>
    <n v="11.231999999999999"/>
    <n v="5.9"/>
  </r>
  <r>
    <s v="C"/>
    <x v="1"/>
    <s v="Normal"/>
    <s v="Male"/>
    <s v="Health and beauty"/>
    <n v="62.87"/>
    <n v="2"/>
    <n v="6.2869999999999999"/>
    <n v="132.02699999999999"/>
    <d v="2024-01-01T00:00:00"/>
    <d v="1899-12-30T11:43:00"/>
    <s v="Cash"/>
    <n v="125.74"/>
    <n v="4.7619047620000003"/>
    <n v="6.2869999999999999"/>
    <n v="5"/>
  </r>
  <r>
    <s v="A"/>
    <x v="0"/>
    <s v="Normal"/>
    <s v="Male"/>
    <s v="Food and beverages"/>
    <n v="81.709999999999994"/>
    <n v="6"/>
    <n v="24.513000000000002"/>
    <n v="514.77300000000002"/>
    <d v="2024-01-27T00:00:00"/>
    <d v="1899-12-30T14:36:00"/>
    <s v="Credit card"/>
    <n v="490.26"/>
    <n v="4.7619047620000003"/>
    <n v="24.513000000000002"/>
    <n v="8"/>
  </r>
  <r>
    <s v="A"/>
    <x v="0"/>
    <s v="Member"/>
    <s v="Female"/>
    <s v="Sports and travel"/>
    <n v="91.41"/>
    <n v="5"/>
    <n v="22.852499999999999"/>
    <n v="479.90249999999997"/>
    <d v="2024-02-25T00:00:00"/>
    <d v="1899-12-30T16:03:00"/>
    <s v="Ewallet"/>
    <n v="457.05"/>
    <n v="4.7619047620000003"/>
    <n v="22.852499999999999"/>
    <n v="7.1"/>
  </r>
  <r>
    <s v="B"/>
    <x v="2"/>
    <s v="Normal"/>
    <s v="Male"/>
    <s v="Fashion accessories"/>
    <n v="39.21"/>
    <n v="4"/>
    <n v="7.8419999999999996"/>
    <n v="164.68199999999999"/>
    <d v="2024-01-16T00:00:00"/>
    <d v="1899-12-30T20:03:00"/>
    <s v="Credit card"/>
    <n v="156.84"/>
    <n v="4.7619047620000003"/>
    <n v="7.8419999999999996"/>
    <n v="9"/>
  </r>
  <r>
    <s v="B"/>
    <x v="2"/>
    <s v="Member"/>
    <s v="Male"/>
    <s v="Fashion accessories"/>
    <n v="59.86"/>
    <n v="2"/>
    <n v="5.9859999999999998"/>
    <n v="125.706"/>
    <d v="2024-01-13T00:00:00"/>
    <d v="1899-12-30T14:55:00"/>
    <s v="Ewallet"/>
    <n v="119.72"/>
    <n v="4.7619047620000003"/>
    <n v="5.9859999999999998"/>
    <n v="6.7"/>
  </r>
  <r>
    <s v="B"/>
    <x v="2"/>
    <s v="Member"/>
    <s v="Female"/>
    <s v="Food and beverages"/>
    <n v="54.36"/>
    <n v="10"/>
    <n v="27.18"/>
    <n v="570.78"/>
    <d v="2024-02-07T00:00:00"/>
    <d v="1899-12-30T11:28:00"/>
    <s v="Credit card"/>
    <n v="543.6"/>
    <n v="4.7619047620000003"/>
    <n v="27.18"/>
    <n v="6.1"/>
  </r>
  <r>
    <s v="A"/>
    <x v="0"/>
    <s v="Normal"/>
    <s v="Male"/>
    <s v="Sports and travel"/>
    <n v="98.09"/>
    <n v="9"/>
    <n v="44.140500000000003"/>
    <n v="926.95050000000003"/>
    <d v="2024-02-17T00:00:00"/>
    <d v="1899-12-30T19:41:00"/>
    <s v="Cash"/>
    <n v="882.81"/>
    <n v="4.7619047620000003"/>
    <n v="44.140500000000003"/>
    <n v="9.3000000000000007"/>
  </r>
  <r>
    <s v="A"/>
    <x v="0"/>
    <s v="Normal"/>
    <s v="Male"/>
    <s v="Health and beauty"/>
    <n v="25.43"/>
    <n v="6"/>
    <n v="7.6289999999999996"/>
    <n v="160.209"/>
    <d v="2024-02-12T00:00:00"/>
    <d v="1899-12-30T19:01:00"/>
    <s v="Ewallet"/>
    <n v="152.58000000000001"/>
    <n v="4.7619047620000003"/>
    <n v="7.6289999999999996"/>
    <n v="7"/>
  </r>
  <r>
    <s v="A"/>
    <x v="0"/>
    <s v="Member"/>
    <s v="Male"/>
    <s v="Fashion accessories"/>
    <n v="86.68"/>
    <n v="8"/>
    <n v="34.671999999999997"/>
    <n v="728.11199999999997"/>
    <d v="2024-01-24T00:00:00"/>
    <d v="1899-12-30T18:04:00"/>
    <s v="Credit card"/>
    <n v="693.44"/>
    <n v="4.7619047620000003"/>
    <n v="34.671999999999997"/>
    <n v="7.2"/>
  </r>
  <r>
    <s v="B"/>
    <x v="2"/>
    <s v="Normal"/>
    <s v="Male"/>
    <s v="Electronic accessories"/>
    <n v="22.95"/>
    <n v="10"/>
    <n v="11.475"/>
    <n v="240.97499999999999"/>
    <d v="2024-02-06T00:00:00"/>
    <d v="1899-12-30T19:20:00"/>
    <s v="Ewallet"/>
    <n v="229.5"/>
    <n v="4.7619047620000003"/>
    <n v="11.475"/>
    <n v="8.1999999999999993"/>
  </r>
  <r>
    <s v="C"/>
    <x v="1"/>
    <s v="Normal"/>
    <s v="Female"/>
    <s v="Food and beverages"/>
    <n v="16.309999999999999"/>
    <n v="9"/>
    <n v="7.3395000000000001"/>
    <n v="154.12950000000001"/>
    <d v="2024-03-26T00:00:00"/>
    <d v="1899-12-30T10:31:00"/>
    <s v="Ewallet"/>
    <n v="146.79"/>
    <n v="4.7619047620000003"/>
    <n v="7.3395000000000001"/>
    <n v="8.4"/>
  </r>
  <r>
    <s v="A"/>
    <x v="0"/>
    <s v="Normal"/>
    <s v="Female"/>
    <s v="Home and lifestyle"/>
    <n v="28.32"/>
    <n v="5"/>
    <n v="7.08"/>
    <n v="148.68"/>
    <d v="2024-03-11T00:00:00"/>
    <d v="1899-12-30T13:28:00"/>
    <s v="Ewallet"/>
    <n v="141.6"/>
    <n v="4.7619047620000003"/>
    <n v="7.08"/>
    <n v="6.2"/>
  </r>
  <r>
    <s v="C"/>
    <x v="1"/>
    <s v="Normal"/>
    <s v="Male"/>
    <s v="Home and lifestyle"/>
    <n v="16.670000000000002"/>
    <n v="7"/>
    <n v="5.8345000000000002"/>
    <n v="122.5245"/>
    <d v="2024-02-07T00:00:00"/>
    <d v="1899-12-30T11:36:00"/>
    <s v="Ewallet"/>
    <n v="116.69"/>
    <n v="4.7619047620000003"/>
    <n v="5.8345000000000002"/>
    <n v="7.4"/>
  </r>
  <r>
    <s v="B"/>
    <x v="2"/>
    <s v="Member"/>
    <s v="Female"/>
    <s v="Fashion accessories"/>
    <n v="73.959999999999994"/>
    <n v="1"/>
    <n v="3.698"/>
    <n v="77.658000000000001"/>
    <d v="2024-01-05T00:00:00"/>
    <d v="1899-12-30T11:32:00"/>
    <s v="Credit card"/>
    <n v="73.959999999999994"/>
    <n v="4.7619047620000003"/>
    <n v="3.698"/>
    <n v="5"/>
  </r>
  <r>
    <s v="A"/>
    <x v="0"/>
    <s v="Normal"/>
    <s v="Male"/>
    <s v="Home and lifestyle"/>
    <n v="97.94"/>
    <n v="1"/>
    <n v="4.8970000000000002"/>
    <n v="102.837"/>
    <d v="2024-03-07T00:00:00"/>
    <d v="1899-12-30T11:44:00"/>
    <s v="Ewallet"/>
    <n v="97.94"/>
    <n v="4.7619047620000003"/>
    <n v="4.8970000000000002"/>
    <n v="6.9"/>
  </r>
  <r>
    <s v="A"/>
    <x v="0"/>
    <s v="Normal"/>
    <s v="Female"/>
    <s v="Fashion accessories"/>
    <n v="73.05"/>
    <n v="4"/>
    <n v="14.61"/>
    <n v="306.81"/>
    <d v="2024-02-25T00:00:00"/>
    <d v="1899-12-30T17:16:00"/>
    <s v="Credit card"/>
    <n v="292.2"/>
    <n v="4.7619047620000003"/>
    <n v="14.61"/>
    <n v="4.9000000000000004"/>
  </r>
  <r>
    <s v="C"/>
    <x v="1"/>
    <s v="Member"/>
    <s v="Female"/>
    <s v="Food and beverages"/>
    <n v="87.48"/>
    <n v="6"/>
    <n v="26.244"/>
    <n v="551.12400000000002"/>
    <d v="2024-02-01T00:00:00"/>
    <d v="1899-12-30T18:43:00"/>
    <s v="Ewallet"/>
    <n v="524.88"/>
    <n v="4.7619047620000003"/>
    <n v="26.244"/>
    <n v="5.0999999999999996"/>
  </r>
  <r>
    <s v="A"/>
    <x v="0"/>
    <s v="Normal"/>
    <s v="Male"/>
    <s v="Home and lifestyle"/>
    <n v="30.68"/>
    <n v="3"/>
    <n v="4.6020000000000003"/>
    <n v="96.641999999999996"/>
    <d v="2024-01-22T00:00:00"/>
    <d v="1899-12-30T11:00:00"/>
    <s v="Ewallet"/>
    <n v="92.04"/>
    <n v="4.7619047620000003"/>
    <n v="4.6020000000000003"/>
    <n v="9.1"/>
  </r>
  <r>
    <s v="C"/>
    <x v="1"/>
    <s v="Member"/>
    <s v="Male"/>
    <s v="Health and beauty"/>
    <n v="75.88"/>
    <n v="1"/>
    <n v="3.794"/>
    <n v="79.674000000000007"/>
    <d v="2024-01-03T00:00:00"/>
    <d v="1899-12-30T10:30:00"/>
    <s v="Credit card"/>
    <n v="75.88"/>
    <n v="4.7619047620000003"/>
    <n v="3.794"/>
    <n v="7.1"/>
  </r>
  <r>
    <s v="B"/>
    <x v="2"/>
    <s v="Member"/>
    <s v="Female"/>
    <s v="Sports and travel"/>
    <n v="20.18"/>
    <n v="4"/>
    <n v="4.0359999999999996"/>
    <n v="84.756"/>
    <d v="2024-02-13T00:00:00"/>
    <d v="1899-12-30T12:14:00"/>
    <s v="Credit card"/>
    <n v="80.72"/>
    <n v="4.7619047620000003"/>
    <n v="4.0359999999999996"/>
    <n v="5"/>
  </r>
  <r>
    <s v="C"/>
    <x v="1"/>
    <s v="Member"/>
    <s v="Male"/>
    <s v="Electronic accessories"/>
    <n v="18.77"/>
    <n v="6"/>
    <n v="5.6310000000000002"/>
    <n v="118.251"/>
    <d v="2024-01-28T00:00:00"/>
    <d v="1899-12-30T16:43:00"/>
    <s v="Credit card"/>
    <n v="112.62"/>
    <n v="4.7619047620000003"/>
    <n v="5.6310000000000002"/>
    <n v="5.5"/>
  </r>
  <r>
    <s v="B"/>
    <x v="2"/>
    <s v="Normal"/>
    <s v="Female"/>
    <s v="Food and beverages"/>
    <n v="71.2"/>
    <n v="1"/>
    <n v="3.56"/>
    <n v="74.760000000000005"/>
    <d v="2024-01-05T00:00:00"/>
    <d v="1899-12-30T20:40:00"/>
    <s v="Credit card"/>
    <n v="71.2"/>
    <n v="4.7619047620000003"/>
    <n v="3.56"/>
    <n v="9.1999999999999993"/>
  </r>
  <r>
    <s v="B"/>
    <x v="2"/>
    <s v="Member"/>
    <s v="Male"/>
    <s v="Home and lifestyle"/>
    <n v="38.81"/>
    <n v="4"/>
    <n v="7.7619999999999996"/>
    <n v="163.00200000000001"/>
    <d v="2024-03-19T00:00:00"/>
    <d v="1899-12-30T13:40:00"/>
    <s v="Ewallet"/>
    <n v="155.24"/>
    <n v="4.7619047620000003"/>
    <n v="7.7619999999999996"/>
    <n v="4.9000000000000004"/>
  </r>
  <r>
    <s v="A"/>
    <x v="0"/>
    <s v="Normal"/>
    <s v="Female"/>
    <s v="Fashion accessories"/>
    <n v="29.42"/>
    <n v="10"/>
    <n v="14.71"/>
    <n v="308.91000000000003"/>
    <d v="2024-01-12T00:00:00"/>
    <d v="1899-12-30T16:23:00"/>
    <s v="Ewallet"/>
    <n v="294.2"/>
    <n v="4.7619047620000003"/>
    <n v="14.71"/>
    <n v="8.9"/>
  </r>
  <r>
    <s v="A"/>
    <x v="0"/>
    <s v="Normal"/>
    <s v="Male"/>
    <s v="Sports and travel"/>
    <n v="60.95"/>
    <n v="9"/>
    <n v="27.427499999999998"/>
    <n v="575.97749999999996"/>
    <d v="2024-01-07T00:00:00"/>
    <d v="1899-12-30T12:08:00"/>
    <s v="Credit card"/>
    <n v="548.54999999999995"/>
    <n v="4.7619047620000003"/>
    <n v="27.427499999999998"/>
    <n v="6"/>
  </r>
  <r>
    <s v="B"/>
    <x v="2"/>
    <s v="Normal"/>
    <s v="Female"/>
    <s v="Sports and travel"/>
    <n v="51.54"/>
    <n v="5"/>
    <n v="12.885"/>
    <n v="270.58499999999998"/>
    <d v="2024-01-26T00:00:00"/>
    <d v="1899-12-30T17:45:00"/>
    <s v="Cash"/>
    <n v="257.7"/>
    <n v="4.7619047620000003"/>
    <n v="12.885"/>
    <n v="4.2"/>
  </r>
  <r>
    <s v="A"/>
    <x v="0"/>
    <s v="Normal"/>
    <s v="Female"/>
    <s v="Electronic accessories"/>
    <n v="66.06"/>
    <n v="6"/>
    <n v="19.818000000000001"/>
    <n v="416.178"/>
    <d v="2024-01-23T00:00:00"/>
    <d v="1899-12-30T10:28:00"/>
    <s v="Cash"/>
    <n v="396.36"/>
    <n v="4.7619047620000003"/>
    <n v="19.818000000000001"/>
    <n v="7.3"/>
  </r>
  <r>
    <s v="B"/>
    <x v="2"/>
    <s v="Normal"/>
    <s v="Male"/>
    <s v="Fashion accessories"/>
    <n v="57.27"/>
    <n v="3"/>
    <n v="8.5905000000000005"/>
    <n v="180.40049999999999"/>
    <d v="2024-02-09T00:00:00"/>
    <d v="1899-12-30T20:31:00"/>
    <s v="Ewallet"/>
    <n v="171.81"/>
    <n v="4.7619047620000003"/>
    <n v="8.5905000000000005"/>
    <n v="6.5"/>
  </r>
  <r>
    <s v="B"/>
    <x v="2"/>
    <s v="Normal"/>
    <s v="Female"/>
    <s v="Fashion accessories"/>
    <n v="54.31"/>
    <n v="9"/>
    <n v="24.439499999999999"/>
    <n v="513.22950000000003"/>
    <d v="2024-02-22T00:00:00"/>
    <d v="1899-12-30T10:49:00"/>
    <s v="Cash"/>
    <n v="488.79"/>
    <n v="4.7619047620000003"/>
    <n v="24.439499999999999"/>
    <n v="8.9"/>
  </r>
  <r>
    <s v="B"/>
    <x v="2"/>
    <s v="Normal"/>
    <s v="Female"/>
    <s v="Health and beauty"/>
    <n v="58.24"/>
    <n v="9"/>
    <n v="26.207999999999998"/>
    <n v="550.36800000000005"/>
    <d v="2024-02-05T00:00:00"/>
    <d v="1899-12-30T12:34:00"/>
    <s v="Cash"/>
    <n v="524.16"/>
    <n v="4.7619047620000003"/>
    <n v="26.207999999999998"/>
    <n v="9.6999999999999993"/>
  </r>
  <r>
    <s v="C"/>
    <x v="1"/>
    <s v="Normal"/>
    <s v="Male"/>
    <s v="Electronic accessories"/>
    <n v="22.21"/>
    <n v="6"/>
    <n v="6.6630000000000003"/>
    <n v="139.923"/>
    <d v="2024-03-07T00:00:00"/>
    <d v="1899-12-30T10:23:00"/>
    <s v="Credit card"/>
    <n v="133.26"/>
    <n v="4.7619047620000003"/>
    <n v="6.6630000000000003"/>
    <n v="8.6"/>
  </r>
  <r>
    <s v="A"/>
    <x v="0"/>
    <s v="Member"/>
    <s v="Male"/>
    <s v="Electronic accessories"/>
    <n v="19.32"/>
    <n v="7"/>
    <n v="6.7619999999999996"/>
    <n v="142.00200000000001"/>
    <d v="2024-03-25T00:00:00"/>
    <d v="1899-12-30T18:51:00"/>
    <s v="Cash"/>
    <n v="135.24"/>
    <n v="4.7619047620000003"/>
    <n v="6.7619999999999996"/>
    <n v="6.9"/>
  </r>
  <r>
    <s v="B"/>
    <x v="2"/>
    <s v="Normal"/>
    <s v="Male"/>
    <s v="Home and lifestyle"/>
    <n v="37.479999999999997"/>
    <n v="3"/>
    <n v="5.6219999999999999"/>
    <n v="118.062"/>
    <d v="2024-01-20T00:00:00"/>
    <d v="1899-12-30T13:45:00"/>
    <s v="Credit card"/>
    <n v="112.44"/>
    <n v="4.7619047620000003"/>
    <n v="5.6219999999999999"/>
    <n v="7.7"/>
  </r>
  <r>
    <s v="B"/>
    <x v="2"/>
    <s v="Member"/>
    <s v="Female"/>
    <s v="Fashion accessories"/>
    <n v="72.040000000000006"/>
    <n v="2"/>
    <n v="7.2039999999999997"/>
    <n v="151.28399999999999"/>
    <d v="2024-02-04T00:00:00"/>
    <d v="1899-12-30T19:38:00"/>
    <s v="Cash"/>
    <n v="144.08000000000001"/>
    <n v="4.7619047620000003"/>
    <n v="7.2039999999999997"/>
    <n v="9.5"/>
  </r>
  <r>
    <s v="C"/>
    <x v="1"/>
    <s v="Member"/>
    <s v="Female"/>
    <s v="Food and beverages"/>
    <n v="98.52"/>
    <n v="10"/>
    <n v="49.26"/>
    <n v="1034.46"/>
    <d v="2024-01-30T00:00:00"/>
    <d v="1899-12-30T20:23:00"/>
    <s v="Ewallet"/>
    <n v="985.2"/>
    <n v="4.7619047620000003"/>
    <n v="49.26"/>
    <n v="4.5"/>
  </r>
  <r>
    <s v="A"/>
    <x v="0"/>
    <s v="Member"/>
    <s v="Male"/>
    <s v="Food and beverages"/>
    <n v="41.66"/>
    <n v="6"/>
    <n v="12.497999999999999"/>
    <n v="262.45800000000003"/>
    <d v="2024-01-02T00:00:00"/>
    <d v="1899-12-30T15:24:00"/>
    <s v="Ewallet"/>
    <n v="249.96"/>
    <n v="4.7619047620000003"/>
    <n v="12.497999999999999"/>
    <n v="5.6"/>
  </r>
  <r>
    <s v="A"/>
    <x v="0"/>
    <s v="Member"/>
    <s v="Female"/>
    <s v="Home and lifestyle"/>
    <n v="72.42"/>
    <n v="3"/>
    <n v="10.863"/>
    <n v="228.12299999999999"/>
    <d v="2024-03-29T00:00:00"/>
    <d v="1899-12-30T16:54:00"/>
    <s v="Ewallet"/>
    <n v="217.26"/>
    <n v="4.7619047620000003"/>
    <n v="10.863"/>
    <n v="8.1999999999999993"/>
  </r>
  <r>
    <s v="B"/>
    <x v="2"/>
    <s v="Normal"/>
    <s v="Male"/>
    <s v="Electronic accessories"/>
    <n v="21.58"/>
    <n v="9"/>
    <n v="9.7110000000000003"/>
    <n v="203.93100000000001"/>
    <d v="2024-03-14T00:00:00"/>
    <d v="1899-12-30T12:32:00"/>
    <s v="Cash"/>
    <n v="194.22"/>
    <n v="4.7619047620000003"/>
    <n v="9.7110000000000003"/>
    <n v="7.3"/>
  </r>
  <r>
    <s v="C"/>
    <x v="1"/>
    <s v="Normal"/>
    <s v="Male"/>
    <s v="Food and beverages"/>
    <n v="89.2"/>
    <n v="10"/>
    <n v="44.6"/>
    <n v="936.6"/>
    <d v="2024-02-11T00:00:00"/>
    <d v="1899-12-30T15:42:00"/>
    <s v="Credit card"/>
    <n v="892"/>
    <n v="4.7619047620000003"/>
    <n v="44.6"/>
    <n v="4.4000000000000004"/>
  </r>
  <r>
    <s v="B"/>
    <x v="2"/>
    <s v="Normal"/>
    <s v="Female"/>
    <s v="Electronic accessories"/>
    <n v="42.42"/>
    <n v="8"/>
    <n v="16.968"/>
    <n v="356.32799999999997"/>
    <d v="2024-01-30T00:00:00"/>
    <d v="1899-12-30T13:58:00"/>
    <s v="Ewallet"/>
    <n v="339.36"/>
    <n v="4.7619047620000003"/>
    <n v="16.968"/>
    <n v="5.7"/>
  </r>
  <r>
    <s v="A"/>
    <x v="0"/>
    <s v="Member"/>
    <s v="Male"/>
    <s v="Electronic accessories"/>
    <n v="74.510000000000005"/>
    <n v="6"/>
    <n v="22.353000000000002"/>
    <n v="469.41300000000001"/>
    <d v="2024-03-20T00:00:00"/>
    <d v="1899-12-30T15:08:00"/>
    <s v="Ewallet"/>
    <n v="447.06"/>
    <n v="4.7619047620000003"/>
    <n v="22.353000000000002"/>
    <n v="5"/>
  </r>
  <r>
    <s v="B"/>
    <x v="2"/>
    <s v="Normal"/>
    <s v="Male"/>
    <s v="Fashion accessories"/>
    <n v="99.25"/>
    <n v="2"/>
    <n v="9.9250000000000007"/>
    <n v="208.42500000000001"/>
    <d v="2024-03-20T00:00:00"/>
    <d v="1899-12-30T13:02:00"/>
    <s v="Cash"/>
    <n v="198.5"/>
    <n v="4.7619047620000003"/>
    <n v="9.9250000000000007"/>
    <n v="9"/>
  </r>
  <r>
    <s v="A"/>
    <x v="0"/>
    <s v="Normal"/>
    <s v="Female"/>
    <s v="Food and beverages"/>
    <n v="81.209999999999994"/>
    <n v="10"/>
    <n v="40.604999999999997"/>
    <n v="852.70500000000004"/>
    <d v="2024-01-17T00:00:00"/>
    <d v="1899-12-30T13:01:00"/>
    <s v="Credit card"/>
    <n v="812.1"/>
    <n v="4.7619047620000003"/>
    <n v="40.604999999999997"/>
    <n v="6.3"/>
  </r>
  <r>
    <s v="C"/>
    <x v="1"/>
    <s v="Normal"/>
    <s v="Female"/>
    <s v="Sports and travel"/>
    <n v="49.33"/>
    <n v="10"/>
    <n v="24.664999999999999"/>
    <n v="517.96500000000003"/>
    <d v="2024-02-03T00:00:00"/>
    <d v="1899-12-30T16:40:00"/>
    <s v="Credit card"/>
    <n v="493.3"/>
    <n v="4.7619047620000003"/>
    <n v="24.664999999999999"/>
    <n v="9.4"/>
  </r>
  <r>
    <s v="A"/>
    <x v="0"/>
    <s v="Normal"/>
    <s v="Female"/>
    <s v="Fashion accessories"/>
    <n v="65.739999999999995"/>
    <n v="9"/>
    <n v="29.582999999999998"/>
    <n v="621.24300000000005"/>
    <d v="2024-01-01T00:00:00"/>
    <d v="1899-12-30T13:55:00"/>
    <s v="Cash"/>
    <n v="591.66"/>
    <n v="4.7619047620000003"/>
    <n v="29.582999999999998"/>
    <n v="7.7"/>
  </r>
  <r>
    <s v="B"/>
    <x v="2"/>
    <s v="Normal"/>
    <s v="Female"/>
    <s v="Fashion accessories"/>
    <n v="79.86"/>
    <n v="7"/>
    <n v="27.951000000000001"/>
    <n v="586.971"/>
    <d v="2024-01-10T00:00:00"/>
    <d v="1899-12-30T10:33:00"/>
    <s v="Credit card"/>
    <n v="559.02"/>
    <n v="4.7619047620000003"/>
    <n v="27.951000000000001"/>
    <n v="5.5"/>
  </r>
  <r>
    <s v="C"/>
    <x v="1"/>
    <s v="Normal"/>
    <s v="Female"/>
    <s v="Sports and travel"/>
    <n v="73.98"/>
    <n v="7"/>
    <n v="25.893000000000001"/>
    <n v="543.75300000000004"/>
    <d v="2024-03-02T00:00:00"/>
    <d v="1899-12-30T16:42:00"/>
    <s v="Ewallet"/>
    <n v="517.86"/>
    <n v="4.7619047620000003"/>
    <n v="25.893000000000001"/>
    <n v="4.0999999999999996"/>
  </r>
  <r>
    <s v="B"/>
    <x v="2"/>
    <s v="Member"/>
    <s v="Female"/>
    <s v="Home and lifestyle"/>
    <n v="82.04"/>
    <n v="5"/>
    <n v="20.51"/>
    <n v="430.71"/>
    <d v="2024-02-25T00:00:00"/>
    <d v="1899-12-30T17:16:00"/>
    <s v="Credit card"/>
    <n v="410.2"/>
    <n v="4.7619047620000003"/>
    <n v="20.51"/>
    <n v="7.6"/>
  </r>
  <r>
    <s v="B"/>
    <x v="2"/>
    <s v="Member"/>
    <s v="Male"/>
    <s v="Sports and travel"/>
    <n v="26.67"/>
    <n v="10"/>
    <n v="13.335000000000001"/>
    <n v="280.03500000000003"/>
    <d v="2024-01-29T00:00:00"/>
    <d v="1899-12-30T11:48:00"/>
    <s v="Cash"/>
    <n v="266.7"/>
    <n v="4.7619047620000003"/>
    <n v="13.335000000000001"/>
    <n v="8.6"/>
  </r>
  <r>
    <s v="A"/>
    <x v="0"/>
    <s v="Member"/>
    <s v="Male"/>
    <s v="Food and beverages"/>
    <n v="10.130000000000001"/>
    <n v="7"/>
    <n v="3.5455000000000001"/>
    <n v="74.455500000000001"/>
    <d v="2024-03-10T00:00:00"/>
    <d v="1899-12-30T19:35:00"/>
    <s v="Ewallet"/>
    <n v="70.91"/>
    <n v="4.7619047620000003"/>
    <n v="3.5455000000000001"/>
    <n v="8.3000000000000007"/>
  </r>
  <r>
    <s v="B"/>
    <x v="2"/>
    <s v="Normal"/>
    <s v="Male"/>
    <s v="Food and beverages"/>
    <n v="72.39"/>
    <n v="2"/>
    <n v="7.2389999999999999"/>
    <n v="152.01900000000001"/>
    <d v="2024-01-13T00:00:00"/>
    <d v="1899-12-30T19:55:00"/>
    <s v="Credit card"/>
    <n v="144.78"/>
    <n v="4.7619047620000003"/>
    <n v="7.2389999999999999"/>
    <n v="8.1"/>
  </r>
  <r>
    <s v="A"/>
    <x v="0"/>
    <s v="Normal"/>
    <s v="Male"/>
    <s v="Sports and travel"/>
    <n v="85.91"/>
    <n v="5"/>
    <n v="21.477499999999999"/>
    <n v="451.02749999999997"/>
    <d v="2024-03-22T00:00:00"/>
    <d v="1899-12-30T14:33:00"/>
    <s v="Credit card"/>
    <n v="429.55"/>
    <n v="4.7619047620000003"/>
    <n v="21.477499999999999"/>
    <n v="8.6"/>
  </r>
  <r>
    <s v="B"/>
    <x v="2"/>
    <s v="Member"/>
    <s v="Male"/>
    <s v="Fashion accessories"/>
    <n v="81.31"/>
    <n v="7"/>
    <n v="28.458500000000001"/>
    <n v="597.62850000000003"/>
    <d v="2024-03-01T00:00:00"/>
    <d v="1899-12-30T19:49:00"/>
    <s v="Ewallet"/>
    <n v="569.16999999999996"/>
    <n v="4.7619047620000003"/>
    <n v="28.458500000000001"/>
    <n v="6.3"/>
  </r>
  <r>
    <s v="B"/>
    <x v="2"/>
    <s v="Normal"/>
    <s v="Male"/>
    <s v="Food and beverages"/>
    <n v="60.3"/>
    <n v="4"/>
    <n v="12.06"/>
    <n v="253.26"/>
    <d v="2024-02-20T00:00:00"/>
    <d v="1899-12-30T18:43:00"/>
    <s v="Cash"/>
    <n v="241.2"/>
    <n v="4.7619047620000003"/>
    <n v="12.06"/>
    <n v="5.8"/>
  </r>
  <r>
    <s v="C"/>
    <x v="1"/>
    <s v="Normal"/>
    <s v="Male"/>
    <s v="Food and beverages"/>
    <n v="31.77"/>
    <n v="4"/>
    <n v="6.3540000000000001"/>
    <n v="133.434"/>
    <d v="2024-01-14T00:00:00"/>
    <d v="1899-12-30T14:43:00"/>
    <s v="Ewallet"/>
    <n v="127.08"/>
    <n v="4.7619047620000003"/>
    <n v="6.3540000000000001"/>
    <n v="6.2"/>
  </r>
  <r>
    <s v="A"/>
    <x v="0"/>
    <s v="Normal"/>
    <s v="Female"/>
    <s v="Health and beauty"/>
    <n v="64.27"/>
    <n v="4"/>
    <n v="12.853999999999999"/>
    <n v="269.93400000000003"/>
    <d v="2024-03-26T00:00:00"/>
    <d v="1899-12-30T13:54:00"/>
    <s v="Cash"/>
    <n v="257.08"/>
    <n v="4.7619047620000003"/>
    <n v="12.853999999999999"/>
    <n v="7.7"/>
  </r>
  <r>
    <s v="B"/>
    <x v="2"/>
    <s v="Normal"/>
    <s v="Male"/>
    <s v="Health and beauty"/>
    <n v="69.510000000000005"/>
    <n v="2"/>
    <n v="6.9509999999999996"/>
    <n v="145.971"/>
    <d v="2024-03-01T00:00:00"/>
    <d v="1899-12-30T12:15:00"/>
    <s v="Ewallet"/>
    <n v="139.02000000000001"/>
    <n v="4.7619047620000003"/>
    <n v="6.9509999999999996"/>
    <n v="8.1"/>
  </r>
  <r>
    <s v="C"/>
    <x v="1"/>
    <s v="Normal"/>
    <s v="Male"/>
    <s v="Food and beverages"/>
    <n v="27.22"/>
    <n v="3"/>
    <n v="4.0830000000000002"/>
    <n v="85.742999999999995"/>
    <d v="2024-01-07T00:00:00"/>
    <d v="1899-12-30T12:37:00"/>
    <s v="Cash"/>
    <n v="81.66"/>
    <n v="4.7619047620000003"/>
    <n v="4.0830000000000002"/>
    <n v="7.3"/>
  </r>
  <r>
    <s v="A"/>
    <x v="0"/>
    <s v="Member"/>
    <s v="Female"/>
    <s v="Health and beauty"/>
    <n v="77.680000000000007"/>
    <n v="4"/>
    <n v="15.536"/>
    <n v="326.25599999999997"/>
    <d v="2024-02-01T00:00:00"/>
    <d v="1899-12-30T19:54:00"/>
    <s v="Cash"/>
    <n v="310.72000000000003"/>
    <n v="4.7619047620000003"/>
    <n v="15.536"/>
    <n v="8.4"/>
  </r>
  <r>
    <s v="C"/>
    <x v="1"/>
    <s v="Member"/>
    <s v="Female"/>
    <s v="Fashion accessories"/>
    <n v="92.98"/>
    <n v="2"/>
    <n v="9.298"/>
    <n v="195.25800000000001"/>
    <d v="2024-02-13T00:00:00"/>
    <d v="1899-12-30T15:06:00"/>
    <s v="Credit card"/>
    <n v="185.96"/>
    <n v="4.7619047620000003"/>
    <n v="9.298"/>
    <n v="8"/>
  </r>
  <r>
    <s v="B"/>
    <x v="2"/>
    <s v="Member"/>
    <s v="Female"/>
    <s v="Fashion accessories"/>
    <n v="18.079999999999998"/>
    <n v="4"/>
    <n v="3.6160000000000001"/>
    <n v="75.936000000000007"/>
    <d v="2024-01-14T00:00:00"/>
    <d v="1899-12-30T18:03:00"/>
    <s v="Credit card"/>
    <n v="72.319999999999993"/>
    <n v="4.7619047620000003"/>
    <n v="3.6160000000000001"/>
    <n v="9.5"/>
  </r>
  <r>
    <s v="B"/>
    <x v="2"/>
    <s v="Normal"/>
    <s v="Male"/>
    <s v="Sports and travel"/>
    <n v="63.06"/>
    <n v="3"/>
    <n v="9.4589999999999996"/>
    <n v="198.63900000000001"/>
    <d v="2024-01-19T00:00:00"/>
    <d v="1899-12-30T15:58:00"/>
    <s v="Ewallet"/>
    <n v="189.18"/>
    <n v="4.7619047620000003"/>
    <n v="9.4589999999999996"/>
    <n v="7"/>
  </r>
  <r>
    <s v="A"/>
    <x v="0"/>
    <s v="Normal"/>
    <s v="Male"/>
    <s v="Health and beauty"/>
    <n v="51.71"/>
    <n v="4"/>
    <n v="10.342000000000001"/>
    <n v="217.18199999999999"/>
    <d v="2024-03-09T00:00:00"/>
    <d v="1899-12-30T13:53:00"/>
    <s v="Credit card"/>
    <n v="206.84"/>
    <n v="4.7619047620000003"/>
    <n v="10.342000000000001"/>
    <n v="9.8000000000000007"/>
  </r>
  <r>
    <s v="A"/>
    <x v="0"/>
    <s v="Normal"/>
    <s v="Female"/>
    <s v="Food and beverages"/>
    <n v="52.34"/>
    <n v="3"/>
    <n v="7.851"/>
    <n v="164.87100000000001"/>
    <d v="2024-03-27T00:00:00"/>
    <d v="1899-12-30T14:03:00"/>
    <s v="Cash"/>
    <n v="157.02000000000001"/>
    <n v="4.7619047620000003"/>
    <n v="7.851"/>
    <n v="9.1999999999999993"/>
  </r>
  <r>
    <s v="A"/>
    <x v="0"/>
    <s v="Normal"/>
    <s v="Female"/>
    <s v="Sports and travel"/>
    <n v="43.06"/>
    <n v="5"/>
    <n v="10.765000000000001"/>
    <n v="226.065"/>
    <d v="2024-02-04T00:00:00"/>
    <d v="1899-12-30T16:38:00"/>
    <s v="Ewallet"/>
    <n v="215.3"/>
    <n v="4.7619047620000003"/>
    <n v="10.765000000000001"/>
    <n v="7.7"/>
  </r>
  <r>
    <s v="C"/>
    <x v="1"/>
    <s v="Normal"/>
    <s v="Male"/>
    <s v="Fashion accessories"/>
    <n v="59.61"/>
    <n v="10"/>
    <n v="29.805"/>
    <n v="625.90499999999997"/>
    <d v="2024-03-14T00:00:00"/>
    <d v="1899-12-30T11:07:00"/>
    <s v="Cash"/>
    <n v="596.1"/>
    <n v="4.7619047620000003"/>
    <n v="29.805"/>
    <n v="5.3"/>
  </r>
  <r>
    <s v="A"/>
    <x v="0"/>
    <s v="Normal"/>
    <s v="Male"/>
    <s v="Health and beauty"/>
    <n v="14.62"/>
    <n v="5"/>
    <n v="3.6549999999999998"/>
    <n v="76.754999999999995"/>
    <d v="2024-03-04T00:00:00"/>
    <d v="1899-12-30T12:23:00"/>
    <s v="Cash"/>
    <n v="73.099999999999994"/>
    <n v="4.7619047620000003"/>
    <n v="3.6549999999999998"/>
    <n v="4.4000000000000004"/>
  </r>
  <r>
    <s v="C"/>
    <x v="1"/>
    <s v="Member"/>
    <s v="Male"/>
    <s v="Health and beauty"/>
    <n v="46.53"/>
    <n v="6"/>
    <n v="13.959"/>
    <n v="293.13900000000001"/>
    <d v="2024-03-03T00:00:00"/>
    <d v="1899-12-30T10:54:00"/>
    <s v="Credit card"/>
    <n v="279.18"/>
    <n v="4.7619047620000003"/>
    <n v="13.959"/>
    <n v="4.3"/>
  </r>
  <r>
    <s v="C"/>
    <x v="1"/>
    <s v="Member"/>
    <s v="Female"/>
    <s v="Home and lifestyle"/>
    <n v="24.24"/>
    <n v="7"/>
    <n v="8.484"/>
    <n v="178.16399999999999"/>
    <d v="2024-01-27T00:00:00"/>
    <d v="1899-12-30T17:38:00"/>
    <s v="Ewallet"/>
    <n v="169.68"/>
    <n v="4.7619047620000003"/>
    <n v="8.484"/>
    <n v="9.4"/>
  </r>
  <r>
    <s v="A"/>
    <x v="0"/>
    <s v="Member"/>
    <s v="Female"/>
    <s v="Sports and travel"/>
    <n v="45.58"/>
    <n v="1"/>
    <n v="2.2789999999999999"/>
    <n v="47.859000000000002"/>
    <d v="2024-02-07T00:00:00"/>
    <d v="1899-12-30T14:13:00"/>
    <s v="Cash"/>
    <n v="45.58"/>
    <n v="4.7619047620000003"/>
    <n v="2.2789999999999999"/>
    <n v="9.8000000000000007"/>
  </r>
  <r>
    <s v="A"/>
    <x v="0"/>
    <s v="Member"/>
    <s v="Female"/>
    <s v="Sports and travel"/>
    <n v="75.2"/>
    <n v="3"/>
    <n v="11.28"/>
    <n v="236.88"/>
    <d v="2024-02-05T00:00:00"/>
    <d v="1899-12-30T11:51:00"/>
    <s v="Ewallet"/>
    <n v="225.6"/>
    <n v="4.7619047620000003"/>
    <n v="11.28"/>
    <n v="4.8"/>
  </r>
  <r>
    <s v="B"/>
    <x v="2"/>
    <s v="Member"/>
    <s v="Male"/>
    <s v="Sports and travel"/>
    <n v="96.8"/>
    <n v="3"/>
    <n v="14.52"/>
    <n v="304.92"/>
    <d v="2024-03-15T00:00:00"/>
    <d v="1899-12-30T13:05:00"/>
    <s v="Cash"/>
    <n v="290.39999999999998"/>
    <n v="4.7619047620000003"/>
    <n v="14.52"/>
    <n v="5.3"/>
  </r>
  <r>
    <s v="B"/>
    <x v="2"/>
    <s v="Normal"/>
    <s v="Male"/>
    <s v="Health and beauty"/>
    <n v="14.82"/>
    <n v="3"/>
    <n v="2.2229999999999999"/>
    <n v="46.683"/>
    <d v="2024-03-01T00:00:00"/>
    <d v="1899-12-30T11:30:00"/>
    <s v="Credit card"/>
    <n v="44.46"/>
    <n v="4.7619047620000003"/>
    <n v="2.2229999999999999"/>
    <n v="8.6999999999999993"/>
  </r>
  <r>
    <s v="A"/>
    <x v="0"/>
    <s v="Normal"/>
    <s v="Male"/>
    <s v="Food and beverages"/>
    <n v="52.2"/>
    <n v="3"/>
    <n v="7.83"/>
    <n v="164.43"/>
    <d v="2024-02-15T00:00:00"/>
    <d v="1899-12-30T13:30:00"/>
    <s v="Credit card"/>
    <n v="156.6"/>
    <n v="4.7619047620000003"/>
    <n v="7.83"/>
    <n v="9.5"/>
  </r>
  <r>
    <s v="C"/>
    <x v="1"/>
    <s v="Normal"/>
    <s v="Female"/>
    <s v="Sports and travel"/>
    <n v="46.66"/>
    <n v="9"/>
    <n v="20.997"/>
    <n v="440.93700000000001"/>
    <d v="2024-02-17T00:00:00"/>
    <d v="1899-12-30T19:11:00"/>
    <s v="Ewallet"/>
    <n v="419.94"/>
    <n v="4.7619047620000003"/>
    <n v="20.997"/>
    <n v="5.3"/>
  </r>
  <r>
    <s v="C"/>
    <x v="1"/>
    <s v="Normal"/>
    <s v="Female"/>
    <s v="Fashion accessories"/>
    <n v="36.85"/>
    <n v="5"/>
    <n v="9.2125000000000004"/>
    <n v="193.46250000000001"/>
    <d v="2024-01-26T00:00:00"/>
    <d v="1899-12-30T18:53:00"/>
    <s v="Cash"/>
    <n v="184.25"/>
    <n v="4.7619047620000003"/>
    <n v="9.2125000000000004"/>
    <n v="9.1999999999999993"/>
  </r>
  <r>
    <s v="A"/>
    <x v="0"/>
    <s v="Member"/>
    <s v="Female"/>
    <s v="Home and lifestyle"/>
    <n v="70.319999999999993"/>
    <n v="2"/>
    <n v="7.032"/>
    <n v="147.672"/>
    <d v="2024-03-24T00:00:00"/>
    <d v="1899-12-30T14:22:00"/>
    <s v="Ewallet"/>
    <n v="140.63999999999999"/>
    <n v="4.7619047620000003"/>
    <n v="7.032"/>
    <n v="9.6"/>
  </r>
  <r>
    <s v="C"/>
    <x v="1"/>
    <s v="Normal"/>
    <s v="Male"/>
    <s v="Electronic accessories"/>
    <n v="83.08"/>
    <n v="1"/>
    <n v="4.1539999999999999"/>
    <n v="87.233999999999995"/>
    <d v="2024-01-23T00:00:00"/>
    <d v="1899-12-30T17:16:00"/>
    <s v="Ewallet"/>
    <n v="83.08"/>
    <n v="4.7619047620000003"/>
    <n v="4.1539999999999999"/>
    <n v="6.4"/>
  </r>
  <r>
    <s v="C"/>
    <x v="1"/>
    <s v="Normal"/>
    <s v="Female"/>
    <s v="Fashion accessories"/>
    <n v="64.989999999999995"/>
    <n v="1"/>
    <n v="3.2494999999999998"/>
    <n v="68.239500000000007"/>
    <d v="2024-01-26T00:00:00"/>
    <d v="1899-12-30T10:06:00"/>
    <s v="Credit card"/>
    <n v="64.989999999999995"/>
    <n v="4.7619047620000003"/>
    <n v="3.2494999999999998"/>
    <n v="4.5"/>
  </r>
  <r>
    <s v="C"/>
    <x v="1"/>
    <s v="Normal"/>
    <s v="Male"/>
    <s v="Food and beverages"/>
    <n v="77.56"/>
    <n v="10"/>
    <n v="38.78"/>
    <n v="814.38"/>
    <d v="2024-03-14T00:00:00"/>
    <d v="1899-12-30T20:35:00"/>
    <s v="Ewallet"/>
    <n v="775.6"/>
    <n v="4.7619047620000003"/>
    <n v="38.78"/>
    <n v="6.9"/>
  </r>
  <r>
    <s v="B"/>
    <x v="2"/>
    <s v="Normal"/>
    <s v="Female"/>
    <s v="Sports and travel"/>
    <n v="54.51"/>
    <n v="6"/>
    <n v="16.353000000000002"/>
    <n v="343.41300000000001"/>
    <d v="2024-03-17T00:00:00"/>
    <d v="1899-12-30T13:54:00"/>
    <s v="Ewallet"/>
    <n v="327.06"/>
    <n v="4.7619047620000003"/>
    <n v="16.353000000000002"/>
    <n v="7.8"/>
  </r>
  <r>
    <s v="C"/>
    <x v="1"/>
    <s v="Member"/>
    <s v="Female"/>
    <s v="Fashion accessories"/>
    <n v="51.89"/>
    <n v="7"/>
    <n v="18.1615"/>
    <n v="381.39150000000001"/>
    <d v="2024-01-08T00:00:00"/>
    <d v="1899-12-30T20:08:00"/>
    <s v="Cash"/>
    <n v="363.23"/>
    <n v="4.7619047620000003"/>
    <n v="18.1615"/>
    <n v="4.5"/>
  </r>
  <r>
    <s v="B"/>
    <x v="2"/>
    <s v="Normal"/>
    <s v="Male"/>
    <s v="Home and lifestyle"/>
    <n v="31.75"/>
    <n v="4"/>
    <n v="6.35"/>
    <n v="133.35"/>
    <d v="2024-02-08T00:00:00"/>
    <d v="1899-12-30T15:26:00"/>
    <s v="Cash"/>
    <n v="127"/>
    <n v="4.7619047620000003"/>
    <n v="6.35"/>
    <n v="8.6"/>
  </r>
  <r>
    <s v="A"/>
    <x v="0"/>
    <s v="Member"/>
    <s v="Female"/>
    <s v="Fashion accessories"/>
    <n v="53.65"/>
    <n v="7"/>
    <n v="18.7775"/>
    <n v="394.32749999999999"/>
    <d v="2024-02-10T00:00:00"/>
    <d v="1899-12-30T12:56:00"/>
    <s v="Ewallet"/>
    <n v="375.55"/>
    <n v="4.7619047620000003"/>
    <n v="18.7775"/>
    <n v="5.2"/>
  </r>
  <r>
    <s v="C"/>
    <x v="1"/>
    <s v="Member"/>
    <s v="Female"/>
    <s v="Food and beverages"/>
    <n v="49.79"/>
    <n v="4"/>
    <n v="9.9580000000000002"/>
    <n v="209.11799999999999"/>
    <d v="2024-03-28T00:00:00"/>
    <d v="1899-12-30T19:16:00"/>
    <s v="Credit card"/>
    <n v="199.16"/>
    <n v="4.7619047620000003"/>
    <n v="9.9580000000000002"/>
    <n v="6.4"/>
  </r>
  <r>
    <s v="A"/>
    <x v="0"/>
    <s v="Normal"/>
    <s v="Male"/>
    <s v="Fashion accessories"/>
    <n v="30.61"/>
    <n v="1"/>
    <n v="1.5305"/>
    <n v="32.140500000000003"/>
    <d v="2024-01-23T00:00:00"/>
    <d v="1899-12-30T12:20:00"/>
    <s v="Ewallet"/>
    <n v="30.61"/>
    <n v="4.7619047620000003"/>
    <n v="1.5305"/>
    <n v="5.2"/>
  </r>
  <r>
    <s v="B"/>
    <x v="2"/>
    <s v="Member"/>
    <s v="Male"/>
    <s v="Food and beverages"/>
    <n v="57.89"/>
    <n v="2"/>
    <n v="5.7889999999999997"/>
    <n v="121.569"/>
    <d v="2024-01-17T00:00:00"/>
    <d v="1899-12-30T10:37:00"/>
    <s v="Ewallet"/>
    <n v="115.78"/>
    <n v="4.7619047620000003"/>
    <n v="5.7889999999999997"/>
    <n v="8.9"/>
  </r>
  <r>
    <s v="A"/>
    <x v="0"/>
    <s v="Normal"/>
    <s v="Female"/>
    <s v="Electronic accessories"/>
    <n v="28.96"/>
    <n v="1"/>
    <n v="1.448"/>
    <n v="30.408000000000001"/>
    <d v="2024-02-07T00:00:00"/>
    <d v="1899-12-30T10:18:00"/>
    <s v="Credit card"/>
    <n v="28.96"/>
    <n v="4.7619047620000003"/>
    <n v="1.448"/>
    <n v="6.2"/>
  </r>
  <r>
    <s v="C"/>
    <x v="1"/>
    <s v="Member"/>
    <s v="Female"/>
    <s v="Food and beverages"/>
    <n v="98.97"/>
    <n v="9"/>
    <n v="44.536499999999997"/>
    <n v="935.26649999999995"/>
    <d v="2024-03-09T00:00:00"/>
    <d v="1899-12-30T11:23:00"/>
    <s v="Cash"/>
    <n v="890.73"/>
    <n v="4.7619047620000003"/>
    <n v="44.536499999999997"/>
    <n v="6.7"/>
  </r>
  <r>
    <s v="B"/>
    <x v="2"/>
    <s v="Member"/>
    <s v="Male"/>
    <s v="Fashion accessories"/>
    <n v="93.22"/>
    <n v="3"/>
    <n v="13.983000000000001"/>
    <n v="293.64299999999997"/>
    <d v="2024-01-24T00:00:00"/>
    <d v="1899-12-30T11:45:00"/>
    <s v="Cash"/>
    <n v="279.66000000000003"/>
    <n v="4.7619047620000003"/>
    <n v="13.983000000000001"/>
    <n v="7.2"/>
  </r>
  <r>
    <s v="C"/>
    <x v="1"/>
    <s v="Member"/>
    <s v="Male"/>
    <s v="Sports and travel"/>
    <n v="80.930000000000007"/>
    <n v="1"/>
    <n v="4.0465"/>
    <n v="84.976500000000001"/>
    <d v="2024-01-19T00:00:00"/>
    <d v="1899-12-30T16:08:00"/>
    <s v="Credit card"/>
    <n v="80.930000000000007"/>
    <n v="4.7619047620000003"/>
    <n v="4.0465"/>
    <n v="9"/>
  </r>
  <r>
    <s v="A"/>
    <x v="0"/>
    <s v="Member"/>
    <s v="Male"/>
    <s v="Food and beverages"/>
    <n v="67.45"/>
    <n v="10"/>
    <n v="33.725000000000001"/>
    <n v="708.22500000000002"/>
    <d v="2024-02-03T00:00:00"/>
    <d v="1899-12-30T11:25:00"/>
    <s v="Ewallet"/>
    <n v="674.5"/>
    <n v="4.7619047620000003"/>
    <n v="33.725000000000001"/>
    <n v="4.2"/>
  </r>
  <r>
    <s v="A"/>
    <x v="0"/>
    <s v="Member"/>
    <s v="Female"/>
    <s v="Sports and travel"/>
    <n v="38.72"/>
    <n v="9"/>
    <n v="17.423999999999999"/>
    <n v="365.904"/>
    <d v="2024-03-20T00:00:00"/>
    <d v="1899-12-30T12:24:00"/>
    <s v="Ewallet"/>
    <n v="348.48"/>
    <n v="4.7619047620000003"/>
    <n v="17.423999999999999"/>
    <n v="4.2"/>
  </r>
  <r>
    <s v="B"/>
    <x v="2"/>
    <s v="Member"/>
    <s v="Male"/>
    <s v="Sports and travel"/>
    <n v="72.599999999999994"/>
    <n v="6"/>
    <n v="21.78"/>
    <n v="457.38"/>
    <d v="2024-01-13T00:00:00"/>
    <d v="1899-12-30T19:51:00"/>
    <s v="Cash"/>
    <n v="435.6"/>
    <n v="4.7619047620000003"/>
    <n v="21.78"/>
    <n v="6.9"/>
  </r>
  <r>
    <s v="C"/>
    <x v="1"/>
    <s v="Member"/>
    <s v="Male"/>
    <s v="Electronic accessories"/>
    <n v="87.91"/>
    <n v="5"/>
    <n v="21.977499999999999"/>
    <n v="461.52749999999997"/>
    <d v="2024-03-14T00:00:00"/>
    <d v="1899-12-30T18:10:00"/>
    <s v="Ewallet"/>
    <n v="439.55"/>
    <n v="4.7619047620000003"/>
    <n v="21.977499999999999"/>
    <n v="4.4000000000000004"/>
  </r>
  <r>
    <s v="A"/>
    <x v="0"/>
    <s v="Member"/>
    <s v="Male"/>
    <s v="Food and beverages"/>
    <n v="98.53"/>
    <n v="6"/>
    <n v="29.559000000000001"/>
    <n v="620.73900000000003"/>
    <d v="2024-01-23T00:00:00"/>
    <d v="1899-12-30T11:22:00"/>
    <s v="Credit card"/>
    <n v="591.17999999999995"/>
    <n v="4.7619047620000003"/>
    <n v="29.559000000000001"/>
    <n v="4"/>
  </r>
  <r>
    <s v="C"/>
    <x v="1"/>
    <s v="Member"/>
    <s v="Female"/>
    <s v="Fashion accessories"/>
    <n v="43.46"/>
    <n v="6"/>
    <n v="13.038"/>
    <n v="273.798"/>
    <d v="2024-02-07T00:00:00"/>
    <d v="1899-12-30T17:55:00"/>
    <s v="Ewallet"/>
    <n v="260.76"/>
    <n v="4.7619047620000003"/>
    <n v="13.038"/>
    <n v="8.5"/>
  </r>
  <r>
    <s v="A"/>
    <x v="0"/>
    <s v="Normal"/>
    <s v="Female"/>
    <s v="Food and beverages"/>
    <n v="71.680000000000007"/>
    <n v="3"/>
    <n v="10.752000000000001"/>
    <n v="225.792"/>
    <d v="2024-03-28T00:00:00"/>
    <d v="1899-12-30T15:30:00"/>
    <s v="Credit card"/>
    <n v="215.04"/>
    <n v="4.7619047620000003"/>
    <n v="10.752000000000001"/>
    <n v="9.1999999999999993"/>
  </r>
  <r>
    <s v="A"/>
    <x v="0"/>
    <s v="Member"/>
    <s v="Female"/>
    <s v="Food and beverages"/>
    <n v="91.61"/>
    <n v="1"/>
    <n v="4.5804999999999998"/>
    <n v="96.1905"/>
    <d v="2024-03-20T00:00:00"/>
    <d v="1899-12-30T19:44:00"/>
    <s v="Cash"/>
    <n v="91.61"/>
    <n v="4.7619047620000003"/>
    <n v="4.5804999999999998"/>
    <n v="9.8000000000000007"/>
  </r>
  <r>
    <s v="B"/>
    <x v="2"/>
    <s v="Member"/>
    <s v="Female"/>
    <s v="Home and lifestyle"/>
    <n v="94.59"/>
    <n v="7"/>
    <n v="33.106499999999997"/>
    <n v="695.23649999999998"/>
    <d v="2024-01-17T00:00:00"/>
    <d v="1899-12-30T15:27:00"/>
    <s v="Credit card"/>
    <n v="662.13"/>
    <n v="4.7619047620000003"/>
    <n v="33.106499999999997"/>
    <n v="4.9000000000000004"/>
  </r>
  <r>
    <s v="B"/>
    <x v="2"/>
    <s v="Normal"/>
    <s v="Female"/>
    <s v="Fashion accessories"/>
    <n v="83.25"/>
    <n v="10"/>
    <n v="41.625"/>
    <n v="874.125"/>
    <d v="2024-01-12T00:00:00"/>
    <d v="1899-12-30T11:25:00"/>
    <s v="Credit card"/>
    <n v="832.5"/>
    <n v="4.7619047620000003"/>
    <n v="41.625"/>
    <n v="4.4000000000000004"/>
  </r>
  <r>
    <s v="B"/>
    <x v="2"/>
    <s v="Member"/>
    <s v="Male"/>
    <s v="Fashion accessories"/>
    <n v="91.35"/>
    <n v="1"/>
    <n v="4.5674999999999999"/>
    <n v="95.917500000000004"/>
    <d v="2024-02-16T00:00:00"/>
    <d v="1899-12-30T15:42:00"/>
    <s v="Cash"/>
    <n v="91.35"/>
    <n v="4.7619047620000003"/>
    <n v="4.5674999999999999"/>
    <n v="6.8"/>
  </r>
  <r>
    <s v="B"/>
    <x v="2"/>
    <s v="Member"/>
    <s v="Female"/>
    <s v="Food and beverages"/>
    <n v="78.88"/>
    <n v="2"/>
    <n v="7.8879999999999999"/>
    <n v="165.648"/>
    <d v="2024-01-26T00:00:00"/>
    <d v="1899-12-30T16:04:00"/>
    <s v="Cash"/>
    <n v="157.76"/>
    <n v="4.7619047620000003"/>
    <n v="7.8879999999999999"/>
    <n v="9.1"/>
  </r>
  <r>
    <s v="A"/>
    <x v="0"/>
    <s v="Normal"/>
    <s v="Male"/>
    <s v="Sports and travel"/>
    <n v="60.87"/>
    <n v="2"/>
    <n v="6.0869999999999997"/>
    <n v="127.827"/>
    <d v="2024-03-09T00:00:00"/>
    <d v="1899-12-30T12:37:00"/>
    <s v="Ewallet"/>
    <n v="121.74"/>
    <n v="4.7619047620000003"/>
    <n v="6.0869999999999997"/>
    <n v="8.6999999999999993"/>
  </r>
  <r>
    <s v="B"/>
    <x v="2"/>
    <s v="Member"/>
    <s v="Male"/>
    <s v="Health and beauty"/>
    <n v="82.58"/>
    <n v="10"/>
    <n v="41.29"/>
    <n v="867.09"/>
    <d v="2024-03-14T00:00:00"/>
    <d v="1899-12-30T14:41:00"/>
    <s v="Cash"/>
    <n v="825.8"/>
    <n v="4.7619047620000003"/>
    <n v="41.29"/>
    <n v="5"/>
  </r>
  <r>
    <s v="A"/>
    <x v="0"/>
    <s v="Member"/>
    <s v="Male"/>
    <s v="Home and lifestyle"/>
    <n v="53.3"/>
    <n v="3"/>
    <n v="7.9950000000000001"/>
    <n v="167.89500000000001"/>
    <d v="2024-01-25T00:00:00"/>
    <d v="1899-12-30T14:19:00"/>
    <s v="Ewallet"/>
    <n v="159.9"/>
    <n v="4.7619047620000003"/>
    <n v="7.9950000000000001"/>
    <n v="7.5"/>
  </r>
  <r>
    <s v="A"/>
    <x v="0"/>
    <s v="Normal"/>
    <s v="Female"/>
    <s v="Fashion accessories"/>
    <n v="12.09"/>
    <n v="1"/>
    <n v="0.60450000000000004"/>
    <n v="12.6945"/>
    <d v="2024-01-26T00:00:00"/>
    <d v="1899-12-30T18:19:00"/>
    <s v="Credit card"/>
    <n v="12.09"/>
    <n v="4.7619047620000003"/>
    <n v="0.60450000000000004"/>
    <n v="8.1999999999999993"/>
  </r>
  <r>
    <s v="A"/>
    <x v="0"/>
    <s v="Normal"/>
    <s v="Male"/>
    <s v="Sports and travel"/>
    <n v="64.19"/>
    <n v="10"/>
    <n v="32.094999999999999"/>
    <n v="673.995"/>
    <d v="2024-01-19T00:00:00"/>
    <d v="1899-12-30T14:08:00"/>
    <s v="Credit card"/>
    <n v="641.9"/>
    <n v="4.7619047620000003"/>
    <n v="32.094999999999999"/>
    <n v="6.7"/>
  </r>
  <r>
    <s v="A"/>
    <x v="0"/>
    <s v="Normal"/>
    <s v="Male"/>
    <s v="Electronic accessories"/>
    <n v="78.31"/>
    <n v="3"/>
    <n v="11.746499999999999"/>
    <n v="246.6765"/>
    <d v="2024-03-05T00:00:00"/>
    <d v="1899-12-30T16:38:00"/>
    <s v="Ewallet"/>
    <n v="234.93"/>
    <n v="4.7619047620000003"/>
    <n v="11.746499999999999"/>
    <n v="5.4"/>
  </r>
  <r>
    <s v="A"/>
    <x v="0"/>
    <s v="Member"/>
    <s v="Male"/>
    <s v="Food and beverages"/>
    <n v="83.77"/>
    <n v="2"/>
    <n v="8.3770000000000007"/>
    <n v="175.917"/>
    <d v="2024-01-15T00:00:00"/>
    <d v="1899-12-30T10:54:00"/>
    <s v="Credit card"/>
    <n v="167.54"/>
    <n v="4.7619047620000003"/>
    <n v="8.3770000000000007"/>
    <n v="7"/>
  </r>
  <r>
    <s v="B"/>
    <x v="2"/>
    <s v="Normal"/>
    <s v="Male"/>
    <s v="Home and lifestyle"/>
    <n v="99.7"/>
    <n v="3"/>
    <n v="14.955"/>
    <n v="314.05500000000001"/>
    <d v="2024-03-18T00:00:00"/>
    <d v="1899-12-30T11:29:00"/>
    <s v="Ewallet"/>
    <n v="299.10000000000002"/>
    <n v="4.7619047620000003"/>
    <n v="14.955"/>
    <n v="4.7"/>
  </r>
  <r>
    <s v="B"/>
    <x v="2"/>
    <s v="Member"/>
    <s v="Male"/>
    <s v="Food and beverages"/>
    <n v="79.91"/>
    <n v="3"/>
    <n v="11.986499999999999"/>
    <n v="251.7165"/>
    <d v="2024-03-20T00:00:00"/>
    <d v="1899-12-30T19:28:00"/>
    <s v="Credit card"/>
    <n v="239.73"/>
    <n v="4.7619047620000003"/>
    <n v="11.986499999999999"/>
    <n v="5"/>
  </r>
  <r>
    <s v="B"/>
    <x v="2"/>
    <s v="Member"/>
    <s v="Male"/>
    <s v="Health and beauty"/>
    <n v="66.47"/>
    <n v="10"/>
    <n v="33.234999999999999"/>
    <n v="697.93499999999995"/>
    <d v="2024-01-15T00:00:00"/>
    <d v="1899-12-30T15:01:00"/>
    <s v="Credit card"/>
    <n v="664.7"/>
    <n v="4.7619047620000003"/>
    <n v="33.234999999999999"/>
    <n v="5"/>
  </r>
  <r>
    <s v="A"/>
    <x v="0"/>
    <s v="Normal"/>
    <s v="Male"/>
    <s v="Health and beauty"/>
    <n v="28.95"/>
    <n v="7"/>
    <n v="10.1325"/>
    <n v="212.7825"/>
    <d v="2024-03-03T00:00:00"/>
    <d v="1899-12-30T20:31:00"/>
    <s v="Credit card"/>
    <n v="202.65"/>
    <n v="4.7619047620000003"/>
    <n v="10.1325"/>
    <n v="6"/>
  </r>
  <r>
    <s v="C"/>
    <x v="1"/>
    <s v="Normal"/>
    <s v="Female"/>
    <s v="Electronic accessories"/>
    <n v="46.2"/>
    <n v="1"/>
    <n v="2.31"/>
    <n v="48.51"/>
    <d v="2024-03-19T00:00:00"/>
    <d v="1899-12-30T12:16:00"/>
    <s v="Cash"/>
    <n v="46.2"/>
    <n v="4.7619047620000003"/>
    <n v="2.31"/>
    <n v="6.3"/>
  </r>
  <r>
    <s v="B"/>
    <x v="2"/>
    <s v="Member"/>
    <s v="Female"/>
    <s v="Food and beverages"/>
    <n v="17.63"/>
    <n v="5"/>
    <n v="4.4074999999999998"/>
    <n v="92.557500000000005"/>
    <d v="2024-03-08T00:00:00"/>
    <d v="1899-12-30T15:27:00"/>
    <s v="Cash"/>
    <n v="88.15"/>
    <n v="4.7619047620000003"/>
    <n v="4.4074999999999998"/>
    <n v="8.5"/>
  </r>
  <r>
    <s v="B"/>
    <x v="2"/>
    <s v="Normal"/>
    <s v="Male"/>
    <s v="Fashion accessories"/>
    <n v="52.42"/>
    <n v="3"/>
    <n v="7.8630000000000004"/>
    <n v="165.12299999999999"/>
    <d v="2024-02-27T00:00:00"/>
    <d v="1899-12-30T17:36:00"/>
    <s v="Ewallet"/>
    <n v="157.26"/>
    <n v="4.7619047620000003"/>
    <n v="7.8630000000000004"/>
    <n v="7.5"/>
  </r>
  <r>
    <s v="B"/>
    <x v="2"/>
    <s v="Member"/>
    <s v="Female"/>
    <s v="Food and beverages"/>
    <n v="98.79"/>
    <n v="3"/>
    <n v="14.8185"/>
    <n v="311.18849999999998"/>
    <d v="2024-02-23T00:00:00"/>
    <d v="1899-12-30T20:00:00"/>
    <s v="Ewallet"/>
    <n v="296.37"/>
    <n v="4.7619047620000003"/>
    <n v="14.8185"/>
    <n v="6.4"/>
  </r>
  <r>
    <s v="C"/>
    <x v="1"/>
    <s v="Member"/>
    <s v="Female"/>
    <s v="Electronic accessories"/>
    <n v="88.55"/>
    <n v="8"/>
    <n v="35.42"/>
    <n v="743.82"/>
    <d v="2024-03-19T00:00:00"/>
    <d v="1899-12-30T15:29:00"/>
    <s v="Ewallet"/>
    <n v="708.4"/>
    <n v="4.7619047620000003"/>
    <n v="35.42"/>
    <n v="4.7"/>
  </r>
  <r>
    <s v="B"/>
    <x v="2"/>
    <s v="Member"/>
    <s v="Male"/>
    <s v="Electronic accessories"/>
    <n v="55.67"/>
    <n v="2"/>
    <n v="5.5670000000000002"/>
    <n v="116.907"/>
    <d v="2024-03-27T00:00:00"/>
    <d v="1899-12-30T15:08:00"/>
    <s v="Ewallet"/>
    <n v="111.34"/>
    <n v="4.7619047620000003"/>
    <n v="5.5670000000000002"/>
    <n v="6"/>
  </r>
  <r>
    <s v="C"/>
    <x v="1"/>
    <s v="Member"/>
    <s v="Female"/>
    <s v="Food and beverages"/>
    <n v="72.52"/>
    <n v="8"/>
    <n v="29.007999999999999"/>
    <n v="609.16800000000001"/>
    <d v="2024-03-30T00:00:00"/>
    <d v="1899-12-30T19:26:00"/>
    <s v="Credit card"/>
    <n v="580.16"/>
    <n v="4.7619047620000003"/>
    <n v="29.007999999999999"/>
    <n v="4"/>
  </r>
  <r>
    <s v="C"/>
    <x v="1"/>
    <s v="Member"/>
    <s v="Male"/>
    <s v="Electronic accessories"/>
    <n v="12.05"/>
    <n v="5"/>
    <n v="3.0125000000000002"/>
    <n v="63.262500000000003"/>
    <d v="2024-02-16T00:00:00"/>
    <d v="1899-12-30T15:53:00"/>
    <s v="Ewallet"/>
    <n v="60.25"/>
    <n v="4.7619047620000003"/>
    <n v="3.0125000000000002"/>
    <n v="5.5"/>
  </r>
  <r>
    <s v="A"/>
    <x v="0"/>
    <s v="Member"/>
    <s v="Male"/>
    <s v="Home and lifestyle"/>
    <n v="19.36"/>
    <n v="9"/>
    <n v="8.7119999999999997"/>
    <n v="182.952"/>
    <d v="2024-01-18T00:00:00"/>
    <d v="1899-12-30T18:43:00"/>
    <s v="Ewallet"/>
    <n v="174.24"/>
    <n v="4.7619047620000003"/>
    <n v="8.7119999999999997"/>
    <n v="8.6999999999999993"/>
  </r>
  <r>
    <s v="C"/>
    <x v="1"/>
    <s v="Normal"/>
    <s v="Male"/>
    <s v="Health and beauty"/>
    <n v="70.209999999999994"/>
    <n v="6"/>
    <n v="21.062999999999999"/>
    <n v="442.32299999999998"/>
    <d v="2024-03-30T00:00:00"/>
    <d v="1899-12-30T14:58:00"/>
    <s v="Cash"/>
    <n v="421.26"/>
    <n v="4.7619047620000003"/>
    <n v="21.062999999999999"/>
    <n v="7.4"/>
  </r>
  <r>
    <s v="B"/>
    <x v="2"/>
    <s v="Member"/>
    <s v="Male"/>
    <s v="Fashion accessories"/>
    <n v="33.630000000000003"/>
    <n v="1"/>
    <n v="1.6815"/>
    <n v="35.311500000000002"/>
    <d v="2024-03-20T00:00:00"/>
    <d v="1899-12-30T19:55:00"/>
    <s v="Cash"/>
    <n v="33.630000000000003"/>
    <n v="4.7619047620000003"/>
    <n v="1.6815"/>
    <n v="5.6"/>
  </r>
  <r>
    <s v="C"/>
    <x v="1"/>
    <s v="Member"/>
    <s v="Female"/>
    <s v="Sports and travel"/>
    <n v="15.49"/>
    <n v="2"/>
    <n v="1.5489999999999999"/>
    <n v="32.529000000000003"/>
    <d v="2024-01-16T00:00:00"/>
    <d v="1899-12-30T15:10:00"/>
    <s v="Cash"/>
    <n v="30.98"/>
    <n v="4.7619047620000003"/>
    <n v="1.5489999999999999"/>
    <n v="6.3"/>
  </r>
  <r>
    <s v="C"/>
    <x v="1"/>
    <s v="Normal"/>
    <s v="Male"/>
    <s v="Electronic accessories"/>
    <n v="24.74"/>
    <n v="10"/>
    <n v="12.37"/>
    <n v="259.77"/>
    <d v="2024-02-24T00:00:00"/>
    <d v="1899-12-30T16:44:00"/>
    <s v="Cash"/>
    <n v="247.4"/>
    <n v="4.7619047620000003"/>
    <n v="12.37"/>
    <n v="7.1"/>
  </r>
  <r>
    <s v="B"/>
    <x v="2"/>
    <s v="Normal"/>
    <s v="Male"/>
    <s v="Electronic accessories"/>
    <n v="75.66"/>
    <n v="5"/>
    <n v="18.914999999999999"/>
    <n v="397.21499999999997"/>
    <d v="2024-01-15T00:00:00"/>
    <d v="1899-12-30T18:22:00"/>
    <s v="Ewallet"/>
    <n v="378.3"/>
    <n v="4.7619047620000003"/>
    <n v="18.914999999999999"/>
    <n v="7.8"/>
  </r>
  <r>
    <s v="B"/>
    <x v="2"/>
    <s v="Normal"/>
    <s v="Female"/>
    <s v="Health and beauty"/>
    <n v="55.81"/>
    <n v="6"/>
    <n v="16.742999999999999"/>
    <n v="351.60300000000001"/>
    <d v="2024-01-22T00:00:00"/>
    <d v="1899-12-30T11:52:00"/>
    <s v="Cash"/>
    <n v="334.86"/>
    <n v="4.7619047620000003"/>
    <n v="16.742999999999999"/>
    <n v="9.9"/>
  </r>
  <r>
    <s v="A"/>
    <x v="0"/>
    <s v="Member"/>
    <s v="Male"/>
    <s v="Home and lifestyle"/>
    <n v="72.78"/>
    <n v="10"/>
    <n v="36.39"/>
    <n v="764.19"/>
    <d v="2024-02-03T00:00:00"/>
    <d v="1899-12-30T17:24:00"/>
    <s v="Cash"/>
    <n v="727.8"/>
    <n v="4.7619047620000003"/>
    <n v="36.39"/>
    <n v="7.3"/>
  </r>
  <r>
    <s v="B"/>
    <x v="2"/>
    <s v="Member"/>
    <s v="Male"/>
    <s v="Sports and travel"/>
    <n v="37.32"/>
    <n v="9"/>
    <n v="16.794"/>
    <n v="352.67399999999998"/>
    <d v="2024-03-06T00:00:00"/>
    <d v="1899-12-30T15:31:00"/>
    <s v="Ewallet"/>
    <n v="335.88"/>
    <n v="4.7619047620000003"/>
    <n v="16.794"/>
    <n v="5.0999999999999996"/>
  </r>
  <r>
    <s v="B"/>
    <x v="2"/>
    <s v="Member"/>
    <s v="Male"/>
    <s v="Fashion accessories"/>
    <n v="60.18"/>
    <n v="4"/>
    <n v="12.036"/>
    <n v="252.756"/>
    <d v="2024-02-16T00:00:00"/>
    <d v="1899-12-30T18:04:00"/>
    <s v="Credit card"/>
    <n v="240.72"/>
    <n v="4.7619047620000003"/>
    <n v="12.036"/>
    <n v="9.4"/>
  </r>
  <r>
    <s v="A"/>
    <x v="0"/>
    <s v="Normal"/>
    <s v="Female"/>
    <s v="Electronic accessories"/>
    <n v="15.69"/>
    <n v="3"/>
    <n v="2.3534999999999999"/>
    <n v="49.423499999999997"/>
    <d v="2024-03-14T00:00:00"/>
    <d v="1899-12-30T14:13:00"/>
    <s v="Credit card"/>
    <n v="47.07"/>
    <n v="4.7619047620000003"/>
    <n v="2.3534999999999999"/>
    <n v="5.8"/>
  </r>
  <r>
    <s v="C"/>
    <x v="1"/>
    <s v="Normal"/>
    <s v="Female"/>
    <s v="Electronic accessories"/>
    <n v="99.69"/>
    <n v="1"/>
    <n v="4.9844999999999997"/>
    <n v="104.67449999999999"/>
    <d v="2024-02-27T00:00:00"/>
    <d v="1899-12-30T10:23:00"/>
    <s v="Credit card"/>
    <n v="99.69"/>
    <n v="4.7619047620000003"/>
    <n v="4.9844999999999997"/>
    <n v="8"/>
  </r>
  <r>
    <s v="A"/>
    <x v="0"/>
    <s v="Member"/>
    <s v="Female"/>
    <s v="Fashion accessories"/>
    <n v="88.15"/>
    <n v="3"/>
    <n v="13.2225"/>
    <n v="277.67250000000001"/>
    <d v="2024-01-18T00:00:00"/>
    <d v="1899-12-30T10:11:00"/>
    <s v="Ewallet"/>
    <n v="264.45"/>
    <n v="4.7619047620000003"/>
    <n v="13.2225"/>
    <n v="7.9"/>
  </r>
  <r>
    <s v="A"/>
    <x v="0"/>
    <s v="Member"/>
    <s v="Female"/>
    <s v="Sports and travel"/>
    <n v="27.93"/>
    <n v="5"/>
    <n v="6.9824999999999999"/>
    <n v="146.63249999999999"/>
    <d v="2024-01-29T00:00:00"/>
    <d v="1899-12-30T15:48:00"/>
    <s v="Cash"/>
    <n v="139.65"/>
    <n v="4.7619047620000003"/>
    <n v="6.9824999999999999"/>
    <n v="5.9"/>
  </r>
  <r>
    <s v="A"/>
    <x v="0"/>
    <s v="Member"/>
    <s v="Male"/>
    <s v="Fashion accessories"/>
    <n v="55.45"/>
    <n v="1"/>
    <n v="2.7725"/>
    <n v="58.222499999999997"/>
    <d v="2024-02-26T00:00:00"/>
    <d v="1899-12-30T17:46:00"/>
    <s v="Credit card"/>
    <n v="55.45"/>
    <n v="4.7619047620000003"/>
    <n v="2.7725"/>
    <n v="4.9000000000000004"/>
  </r>
  <r>
    <s v="B"/>
    <x v="2"/>
    <s v="Normal"/>
    <s v="Female"/>
    <s v="Sports and travel"/>
    <n v="42.97"/>
    <n v="3"/>
    <n v="6.4455"/>
    <n v="135.35550000000001"/>
    <d v="2024-02-03T00:00:00"/>
    <d v="1899-12-30T11:46:00"/>
    <s v="Cash"/>
    <n v="128.91"/>
    <n v="4.7619047620000003"/>
    <n v="6.4455"/>
    <n v="9.3000000000000007"/>
  </r>
  <r>
    <s v="C"/>
    <x v="1"/>
    <s v="Member"/>
    <s v="Male"/>
    <s v="Sports and travel"/>
    <n v="17.14"/>
    <n v="7"/>
    <n v="5.9989999999999997"/>
    <n v="125.979"/>
    <d v="2024-01-16T00:00:00"/>
    <d v="1899-12-30T12:07:00"/>
    <s v="Credit card"/>
    <n v="119.98"/>
    <n v="4.7619047620000003"/>
    <n v="5.9989999999999997"/>
    <n v="7.9"/>
  </r>
  <r>
    <s v="B"/>
    <x v="2"/>
    <s v="Member"/>
    <s v="Female"/>
    <s v="Fashion accessories"/>
    <n v="58.75"/>
    <n v="6"/>
    <n v="17.625"/>
    <n v="370.125"/>
    <d v="2024-03-24T00:00:00"/>
    <d v="1899-12-30T18:14:00"/>
    <s v="Credit card"/>
    <n v="352.5"/>
    <n v="4.7619047620000003"/>
    <n v="17.625"/>
    <n v="5.9"/>
  </r>
  <r>
    <s v="C"/>
    <x v="1"/>
    <s v="Member"/>
    <s v="Female"/>
    <s v="Food and beverages"/>
    <n v="87.1"/>
    <n v="10"/>
    <n v="43.55"/>
    <n v="914.55"/>
    <d v="2024-02-12T00:00:00"/>
    <d v="1899-12-30T14:45:00"/>
    <s v="Credit card"/>
    <n v="871"/>
    <n v="4.7619047620000003"/>
    <n v="43.55"/>
    <n v="9.9"/>
  </r>
  <r>
    <s v="C"/>
    <x v="1"/>
    <s v="Normal"/>
    <s v="Female"/>
    <s v="Sports and travel"/>
    <n v="98.8"/>
    <n v="2"/>
    <n v="9.8800000000000008"/>
    <n v="207.48"/>
    <d v="2024-02-21T00:00:00"/>
    <d v="1899-12-30T11:39:00"/>
    <s v="Cash"/>
    <n v="197.6"/>
    <n v="4.7619047620000003"/>
    <n v="9.8800000000000008"/>
    <n v="7.7"/>
  </r>
  <r>
    <s v="A"/>
    <x v="0"/>
    <s v="Normal"/>
    <s v="Female"/>
    <s v="Fashion accessories"/>
    <n v="48.63"/>
    <n v="4"/>
    <n v="9.7260000000000009"/>
    <n v="204.24600000000001"/>
    <d v="2024-02-04T00:00:00"/>
    <d v="1899-12-30T15:44:00"/>
    <s v="Ewallet"/>
    <n v="194.52"/>
    <n v="4.7619047620000003"/>
    <n v="9.7260000000000009"/>
    <n v="7.6"/>
  </r>
  <r>
    <s v="B"/>
    <x v="2"/>
    <s v="Member"/>
    <s v="Male"/>
    <s v="Food and beverages"/>
    <n v="57.74"/>
    <n v="3"/>
    <n v="8.6609999999999996"/>
    <n v="181.881"/>
    <d v="2024-02-20T00:00:00"/>
    <d v="1899-12-30T13:06:00"/>
    <s v="Ewallet"/>
    <n v="173.22"/>
    <n v="4.7619047620000003"/>
    <n v="8.6609999999999996"/>
    <n v="7.7"/>
  </r>
  <r>
    <s v="B"/>
    <x v="2"/>
    <s v="Normal"/>
    <s v="Female"/>
    <s v="Health and beauty"/>
    <n v="17.97"/>
    <n v="4"/>
    <n v="3.5939999999999999"/>
    <n v="75.474000000000004"/>
    <d v="2024-02-23T00:00:00"/>
    <d v="1899-12-30T20:43:00"/>
    <s v="Ewallet"/>
    <n v="71.88"/>
    <n v="4.7619047620000003"/>
    <n v="3.5939999999999999"/>
    <n v="6.4"/>
  </r>
  <r>
    <s v="C"/>
    <x v="1"/>
    <s v="Member"/>
    <s v="Female"/>
    <s v="Health and beauty"/>
    <n v="47.71"/>
    <n v="6"/>
    <n v="14.313000000000001"/>
    <n v="300.57299999999998"/>
    <d v="2024-02-16T00:00:00"/>
    <d v="1899-12-30T14:19:00"/>
    <s v="Ewallet"/>
    <n v="286.26"/>
    <n v="4.7619047620000003"/>
    <n v="14.313000000000001"/>
    <n v="4.4000000000000004"/>
  </r>
  <r>
    <s v="B"/>
    <x v="2"/>
    <s v="Normal"/>
    <s v="Female"/>
    <s v="Sports and travel"/>
    <n v="40.619999999999997"/>
    <n v="2"/>
    <n v="4.0620000000000003"/>
    <n v="85.302000000000007"/>
    <d v="2024-01-17T00:00:00"/>
    <d v="1899-12-30T10:01:00"/>
    <s v="Credit card"/>
    <n v="81.239999999999995"/>
    <n v="4.7619047620000003"/>
    <n v="4.0620000000000003"/>
    <n v="4.0999999999999996"/>
  </r>
  <r>
    <s v="A"/>
    <x v="0"/>
    <s v="Member"/>
    <s v="Male"/>
    <s v="Fashion accessories"/>
    <n v="56.04"/>
    <n v="10"/>
    <n v="28.02"/>
    <n v="588.41999999999996"/>
    <d v="2024-01-14T00:00:00"/>
    <d v="1899-12-30T19:30:00"/>
    <s v="Ewallet"/>
    <n v="560.4"/>
    <n v="4.7619047620000003"/>
    <n v="28.02"/>
    <n v="4.4000000000000004"/>
  </r>
  <r>
    <s v="B"/>
    <x v="2"/>
    <s v="Member"/>
    <s v="Male"/>
    <s v="Food and beverages"/>
    <n v="93.4"/>
    <n v="2"/>
    <n v="9.34"/>
    <n v="196.14"/>
    <d v="2024-03-30T00:00:00"/>
    <d v="1899-12-30T16:34:00"/>
    <s v="Cash"/>
    <n v="186.8"/>
    <n v="4.7619047620000003"/>
    <n v="9.34"/>
    <n v="5.5"/>
  </r>
  <r>
    <s v="B"/>
    <x v="2"/>
    <s v="Normal"/>
    <s v="Female"/>
    <s v="Health and beauty"/>
    <n v="73.41"/>
    <n v="3"/>
    <n v="11.0115"/>
    <n v="231.2415"/>
    <d v="2024-03-02T00:00:00"/>
    <d v="1899-12-30T13:10:00"/>
    <s v="Ewallet"/>
    <n v="220.23"/>
    <n v="4.7619047620000003"/>
    <n v="11.0115"/>
    <n v="4"/>
  </r>
  <r>
    <s v="C"/>
    <x v="1"/>
    <s v="Normal"/>
    <s v="Male"/>
    <s v="Health and beauty"/>
    <n v="33.64"/>
    <n v="8"/>
    <n v="13.456"/>
    <n v="282.57600000000002"/>
    <d v="2024-02-15T00:00:00"/>
    <d v="1899-12-30T17:10:00"/>
    <s v="Credit card"/>
    <n v="269.12"/>
    <n v="4.7619047620000003"/>
    <n v="13.456"/>
    <n v="9.3000000000000007"/>
  </r>
  <r>
    <s v="A"/>
    <x v="0"/>
    <s v="Normal"/>
    <s v="Female"/>
    <s v="Electronic accessories"/>
    <n v="45.48"/>
    <n v="10"/>
    <n v="22.74"/>
    <n v="477.54"/>
    <d v="2024-03-01T00:00:00"/>
    <d v="1899-12-30T10:22:00"/>
    <s v="Credit card"/>
    <n v="454.8"/>
    <n v="4.7619047620000003"/>
    <n v="22.74"/>
    <n v="4.8"/>
  </r>
  <r>
    <s v="B"/>
    <x v="2"/>
    <s v="Member"/>
    <s v="Male"/>
    <s v="Fashion accessories"/>
    <n v="83.77"/>
    <n v="2"/>
    <n v="8.3770000000000007"/>
    <n v="175.917"/>
    <d v="2024-02-24T00:00:00"/>
    <d v="1899-12-30T19:57:00"/>
    <s v="Cash"/>
    <n v="167.54"/>
    <n v="4.7619047620000003"/>
    <n v="8.3770000000000007"/>
    <n v="4.5999999999999996"/>
  </r>
  <r>
    <s v="B"/>
    <x v="2"/>
    <s v="Member"/>
    <s v="Female"/>
    <s v="Sports and travel"/>
    <n v="64.08"/>
    <n v="7"/>
    <n v="22.428000000000001"/>
    <n v="470.988"/>
    <d v="2024-02-19T00:00:00"/>
    <d v="1899-12-30T19:29:00"/>
    <s v="Credit card"/>
    <n v="448.56"/>
    <n v="4.7619047620000003"/>
    <n v="22.428000000000001"/>
    <n v="7.3"/>
  </r>
  <r>
    <s v="A"/>
    <x v="0"/>
    <s v="Member"/>
    <s v="Female"/>
    <s v="Food and beverages"/>
    <n v="73.47"/>
    <n v="4"/>
    <n v="14.694000000000001"/>
    <n v="308.57400000000001"/>
    <d v="2024-02-23T00:00:00"/>
    <d v="1899-12-30T18:30:00"/>
    <s v="Cash"/>
    <n v="293.88"/>
    <n v="4.7619047620000003"/>
    <n v="14.694000000000001"/>
    <n v="6"/>
  </r>
  <r>
    <s v="C"/>
    <x v="1"/>
    <s v="Normal"/>
    <s v="Male"/>
    <s v="Health and beauty"/>
    <n v="58.95"/>
    <n v="10"/>
    <n v="29.475000000000001"/>
    <n v="618.97500000000002"/>
    <d v="2024-02-07T00:00:00"/>
    <d v="1899-12-30T14:27:00"/>
    <s v="Ewallet"/>
    <n v="589.5"/>
    <n v="4.7619047620000003"/>
    <n v="29.475000000000001"/>
    <n v="8.1"/>
  </r>
  <r>
    <s v="A"/>
    <x v="0"/>
    <s v="Member"/>
    <s v="Male"/>
    <s v="Food and beverages"/>
    <n v="48.5"/>
    <n v="6"/>
    <n v="14.55"/>
    <n v="305.55"/>
    <d v="2024-01-11T00:00:00"/>
    <d v="1899-12-30T13:57:00"/>
    <s v="Ewallet"/>
    <n v="291"/>
    <n v="4.7619047620000003"/>
    <n v="14.55"/>
    <n v="9.4"/>
  </r>
  <r>
    <s v="B"/>
    <x v="2"/>
    <s v="Member"/>
    <s v="Female"/>
    <s v="Electronic accessories"/>
    <n v="39.479999999999997"/>
    <n v="1"/>
    <n v="1.974"/>
    <n v="41.454000000000001"/>
    <d v="2024-02-12T00:00:00"/>
    <d v="1899-12-30T19:43:00"/>
    <s v="Cash"/>
    <n v="39.479999999999997"/>
    <n v="4.7619047620000003"/>
    <n v="1.974"/>
    <n v="6.5"/>
  </r>
  <r>
    <s v="B"/>
    <x v="2"/>
    <s v="Normal"/>
    <s v="Female"/>
    <s v="Sports and travel"/>
    <n v="34.81"/>
    <n v="1"/>
    <n v="1.7404999999999999"/>
    <n v="36.5505"/>
    <d v="2024-01-14T00:00:00"/>
    <d v="1899-12-30T10:11:00"/>
    <s v="Credit card"/>
    <n v="34.81"/>
    <n v="4.7619047620000003"/>
    <n v="1.7404999999999999"/>
    <n v="7"/>
  </r>
  <r>
    <s v="C"/>
    <x v="1"/>
    <s v="Normal"/>
    <s v="Female"/>
    <s v="Fashion accessories"/>
    <n v="49.32"/>
    <n v="6"/>
    <n v="14.795999999999999"/>
    <n v="310.71600000000001"/>
    <d v="2024-01-09T00:00:00"/>
    <d v="1899-12-30T13:46:00"/>
    <s v="Ewallet"/>
    <n v="295.92"/>
    <n v="4.7619047620000003"/>
    <n v="14.795999999999999"/>
    <n v="7.1"/>
  </r>
  <r>
    <s v="A"/>
    <x v="0"/>
    <s v="Member"/>
    <s v="Male"/>
    <s v="Fashion accessories"/>
    <n v="21.48"/>
    <n v="2"/>
    <n v="2.1480000000000001"/>
    <n v="45.107999999999997"/>
    <d v="2024-02-27T00:00:00"/>
    <d v="1899-12-30T12:22:00"/>
    <s v="Ewallet"/>
    <n v="42.96"/>
    <n v="4.7619047620000003"/>
    <n v="2.1480000000000001"/>
    <n v="6.6"/>
  </r>
  <r>
    <s v="B"/>
    <x v="2"/>
    <s v="Member"/>
    <s v="Female"/>
    <s v="Sports and travel"/>
    <n v="23.08"/>
    <n v="6"/>
    <n v="6.9240000000000004"/>
    <n v="145.404"/>
    <d v="2024-01-24T00:00:00"/>
    <d v="1899-12-30T19:20:00"/>
    <s v="Ewallet"/>
    <n v="138.47999999999999"/>
    <n v="4.7619047620000003"/>
    <n v="6.9240000000000004"/>
    <n v="4.9000000000000004"/>
  </r>
  <r>
    <s v="B"/>
    <x v="2"/>
    <s v="Member"/>
    <s v="Female"/>
    <s v="Home and lifestyle"/>
    <n v="49.1"/>
    <n v="2"/>
    <n v="4.91"/>
    <n v="103.11"/>
    <d v="2024-01-08T00:00:00"/>
    <d v="1899-12-30T12:58:00"/>
    <s v="Credit card"/>
    <n v="98.2"/>
    <n v="4.7619047620000003"/>
    <n v="4.91"/>
    <n v="6.4"/>
  </r>
  <r>
    <s v="B"/>
    <x v="2"/>
    <s v="Member"/>
    <s v="Female"/>
    <s v="Sports and travel"/>
    <n v="64.83"/>
    <n v="2"/>
    <n v="6.4829999999999997"/>
    <n v="136.143"/>
    <d v="2024-01-08T00:00:00"/>
    <d v="1899-12-30T11:59:00"/>
    <s v="Credit card"/>
    <n v="129.66"/>
    <n v="4.7619047620000003"/>
    <n v="6.4829999999999997"/>
    <n v="8"/>
  </r>
  <r>
    <s v="A"/>
    <x v="0"/>
    <s v="Member"/>
    <s v="Male"/>
    <s v="Home and lifestyle"/>
    <n v="63.56"/>
    <n v="10"/>
    <n v="31.78"/>
    <n v="667.38"/>
    <d v="2024-01-16T00:00:00"/>
    <d v="1899-12-30T17:59:00"/>
    <s v="Cash"/>
    <n v="635.6"/>
    <n v="4.7619047620000003"/>
    <n v="31.78"/>
    <n v="4.3"/>
  </r>
  <r>
    <s v="C"/>
    <x v="1"/>
    <s v="Member"/>
    <s v="Male"/>
    <s v="Sports and travel"/>
    <n v="72.88"/>
    <n v="2"/>
    <n v="7.2880000000000003"/>
    <n v="153.048"/>
    <d v="2024-03-13T00:00:00"/>
    <d v="1899-12-30T12:51:00"/>
    <s v="Cash"/>
    <n v="145.76"/>
    <n v="4.7619047620000003"/>
    <n v="7.2880000000000003"/>
    <n v="6.1"/>
  </r>
  <r>
    <s v="A"/>
    <x v="0"/>
    <s v="Normal"/>
    <s v="Female"/>
    <s v="Food and beverages"/>
    <n v="67.099999999999994"/>
    <n v="3"/>
    <n v="10.065"/>
    <n v="211.36500000000001"/>
    <d v="2024-02-15T00:00:00"/>
    <d v="1899-12-30T10:36:00"/>
    <s v="Cash"/>
    <n v="201.3"/>
    <n v="4.7619047620000003"/>
    <n v="10.065"/>
    <n v="7.5"/>
  </r>
  <r>
    <s v="C"/>
    <x v="1"/>
    <s v="Member"/>
    <s v="Female"/>
    <s v="Sports and travel"/>
    <n v="70.19"/>
    <n v="9"/>
    <n v="31.5855"/>
    <n v="663.29549999999995"/>
    <d v="2024-01-25T00:00:00"/>
    <d v="1899-12-30T13:38:00"/>
    <s v="Cash"/>
    <n v="631.71"/>
    <n v="4.7619047620000003"/>
    <n v="31.5855"/>
    <n v="6.7"/>
  </r>
  <r>
    <s v="C"/>
    <x v="1"/>
    <s v="Member"/>
    <s v="Male"/>
    <s v="Food and beverages"/>
    <n v="55.04"/>
    <n v="7"/>
    <n v="19.263999999999999"/>
    <n v="404.54399999999998"/>
    <d v="2024-03-12T00:00:00"/>
    <d v="1899-12-30T19:39:00"/>
    <s v="Ewallet"/>
    <n v="385.28"/>
    <n v="4.7619047620000003"/>
    <n v="19.263999999999999"/>
    <n v="5.2"/>
  </r>
  <r>
    <s v="A"/>
    <x v="0"/>
    <s v="Member"/>
    <s v="Male"/>
    <s v="Health and beauty"/>
    <n v="48.63"/>
    <n v="10"/>
    <n v="24.315000000000001"/>
    <n v="510.61500000000001"/>
    <d v="2024-03-04T00:00:00"/>
    <d v="1899-12-30T12:44:00"/>
    <s v="Cash"/>
    <n v="486.3"/>
    <n v="4.7619047620000003"/>
    <n v="24.315000000000001"/>
    <n v="8.8000000000000007"/>
  </r>
  <r>
    <s v="C"/>
    <x v="1"/>
    <s v="Member"/>
    <s v="Female"/>
    <s v="Fashion accessories"/>
    <n v="73.38"/>
    <n v="7"/>
    <n v="25.683"/>
    <n v="539.34299999999996"/>
    <d v="2024-02-10T00:00:00"/>
    <d v="1899-12-30T13:56:00"/>
    <s v="Cash"/>
    <n v="513.66"/>
    <n v="4.7619047620000003"/>
    <n v="25.683"/>
    <n v="9.5"/>
  </r>
  <r>
    <s v="C"/>
    <x v="1"/>
    <s v="Normal"/>
    <s v="Female"/>
    <s v="Food and beverages"/>
    <n v="52.6"/>
    <n v="9"/>
    <n v="23.67"/>
    <n v="497.07"/>
    <d v="2024-01-16T00:00:00"/>
    <d v="1899-12-30T14:42:00"/>
    <s v="Cash"/>
    <n v="473.4"/>
    <n v="4.7619047620000003"/>
    <n v="23.67"/>
    <n v="7.6"/>
  </r>
  <r>
    <s v="A"/>
    <x v="0"/>
    <s v="Member"/>
    <s v="Female"/>
    <s v="Home and lifestyle"/>
    <n v="87.37"/>
    <n v="5"/>
    <n v="21.842500000000001"/>
    <n v="458.6925"/>
    <d v="2024-01-29T00:00:00"/>
    <d v="1899-12-30T19:45:00"/>
    <s v="Cash"/>
    <n v="436.85"/>
    <n v="4.7619047620000003"/>
    <n v="21.842500000000001"/>
    <n v="6.6"/>
  </r>
  <r>
    <s v="A"/>
    <x v="0"/>
    <s v="Member"/>
    <s v="Female"/>
    <s v="Sports and travel"/>
    <n v="27.04"/>
    <n v="4"/>
    <n v="5.4080000000000004"/>
    <n v="113.568"/>
    <d v="2024-01-01T00:00:00"/>
    <d v="1899-12-30T20:26:00"/>
    <s v="Ewallet"/>
    <n v="108.16"/>
    <n v="4.7619047620000003"/>
    <n v="5.4080000000000004"/>
    <n v="6.9"/>
  </r>
  <r>
    <s v="B"/>
    <x v="2"/>
    <s v="Normal"/>
    <s v="Male"/>
    <s v="Home and lifestyle"/>
    <n v="62.19"/>
    <n v="4"/>
    <n v="12.438000000000001"/>
    <n v="261.19799999999998"/>
    <d v="2024-01-06T00:00:00"/>
    <d v="1899-12-30T19:46:00"/>
    <s v="Ewallet"/>
    <n v="248.76"/>
    <n v="4.7619047620000003"/>
    <n v="12.438000000000001"/>
    <n v="4.3"/>
  </r>
  <r>
    <s v="A"/>
    <x v="0"/>
    <s v="Member"/>
    <s v="Male"/>
    <s v="Electronic accessories"/>
    <n v="69.58"/>
    <n v="9"/>
    <n v="31.311"/>
    <n v="657.53099999999995"/>
    <d v="2024-02-19T00:00:00"/>
    <d v="1899-12-30T19:38:00"/>
    <s v="Credit card"/>
    <n v="626.22"/>
    <n v="4.7619047620000003"/>
    <n v="31.311"/>
    <n v="7.8"/>
  </r>
  <r>
    <s v="C"/>
    <x v="1"/>
    <s v="Normal"/>
    <s v="Male"/>
    <s v="Home and lifestyle"/>
    <n v="97.5"/>
    <n v="10"/>
    <n v="48.75"/>
    <n v="1023.75"/>
    <d v="2024-01-12T00:00:00"/>
    <d v="1899-12-30T16:18:00"/>
    <s v="Ewallet"/>
    <n v="975"/>
    <n v="4.7619047620000003"/>
    <n v="48.75"/>
    <n v="8"/>
  </r>
  <r>
    <s v="C"/>
    <x v="1"/>
    <s v="Normal"/>
    <s v="Female"/>
    <s v="Fashion accessories"/>
    <n v="60.41"/>
    <n v="8"/>
    <n v="24.164000000000001"/>
    <n v="507.44400000000002"/>
    <d v="2024-02-07T00:00:00"/>
    <d v="1899-12-30T12:23:00"/>
    <s v="Ewallet"/>
    <n v="483.28"/>
    <n v="4.7619047620000003"/>
    <n v="24.164000000000001"/>
    <n v="9.6"/>
  </r>
  <r>
    <s v="B"/>
    <x v="2"/>
    <s v="Normal"/>
    <s v="Male"/>
    <s v="Food and beverages"/>
    <n v="32.32"/>
    <n v="3"/>
    <n v="4.8479999999999999"/>
    <n v="101.80800000000001"/>
    <d v="2024-03-27T00:00:00"/>
    <d v="1899-12-30T19:11:00"/>
    <s v="Credit card"/>
    <n v="96.96"/>
    <n v="4.7619047620000003"/>
    <n v="4.8479999999999999"/>
    <n v="4.3"/>
  </r>
  <r>
    <s v="B"/>
    <x v="2"/>
    <s v="Member"/>
    <s v="Female"/>
    <s v="Fashion accessories"/>
    <n v="19.77"/>
    <n v="10"/>
    <n v="9.8849999999999998"/>
    <n v="207.58500000000001"/>
    <d v="2024-02-27T00:00:00"/>
    <d v="1899-12-30T18:57:00"/>
    <s v="Credit card"/>
    <n v="197.7"/>
    <n v="4.7619047620000003"/>
    <n v="9.8849999999999998"/>
    <n v="5"/>
  </r>
  <r>
    <s v="B"/>
    <x v="2"/>
    <s v="Member"/>
    <s v="Male"/>
    <s v="Health and beauty"/>
    <n v="80.47"/>
    <n v="9"/>
    <n v="36.211500000000001"/>
    <n v="760.44150000000002"/>
    <d v="2024-01-06T00:00:00"/>
    <d v="1899-12-30T11:18:00"/>
    <s v="Cash"/>
    <n v="724.23"/>
    <n v="4.7619047620000003"/>
    <n v="36.211500000000001"/>
    <n v="9.1999999999999993"/>
  </r>
  <r>
    <s v="B"/>
    <x v="2"/>
    <s v="Member"/>
    <s v="Female"/>
    <s v="Home and lifestyle"/>
    <n v="88.39"/>
    <n v="9"/>
    <n v="39.775500000000001"/>
    <n v="835.28549999999996"/>
    <d v="2024-03-02T00:00:00"/>
    <d v="1899-12-30T12:40:00"/>
    <s v="Cash"/>
    <n v="795.51"/>
    <n v="4.7619047620000003"/>
    <n v="39.775500000000001"/>
    <n v="6.3"/>
  </r>
  <r>
    <s v="B"/>
    <x v="2"/>
    <s v="Normal"/>
    <s v="Male"/>
    <s v="Health and beauty"/>
    <n v="71.77"/>
    <n v="7"/>
    <n v="25.119499999999999"/>
    <n v="527.5095"/>
    <d v="2024-03-29T00:00:00"/>
    <d v="1899-12-30T14:06:00"/>
    <s v="Cash"/>
    <n v="502.39"/>
    <n v="4.7619047620000003"/>
    <n v="25.119499999999999"/>
    <n v="8.9"/>
  </r>
  <r>
    <s v="B"/>
    <x v="2"/>
    <s v="Normal"/>
    <s v="Female"/>
    <s v="Electronic accessories"/>
    <n v="43"/>
    <n v="4"/>
    <n v="8.6"/>
    <n v="180.6"/>
    <d v="2024-01-31T00:00:00"/>
    <d v="1899-12-30T20:48:00"/>
    <s v="Ewallet"/>
    <n v="172"/>
    <n v="4.7619047620000003"/>
    <n v="8.6"/>
    <n v="7.6"/>
  </r>
  <r>
    <s v="C"/>
    <x v="1"/>
    <s v="Member"/>
    <s v="Male"/>
    <s v="Food and beverages"/>
    <n v="68.98"/>
    <n v="1"/>
    <n v="3.4489999999999998"/>
    <n v="72.429000000000002"/>
    <d v="2024-01-21T00:00:00"/>
    <d v="1899-12-30T20:13:00"/>
    <s v="Cash"/>
    <n v="68.98"/>
    <n v="4.7619047620000003"/>
    <n v="3.4489999999999998"/>
    <n v="4.8"/>
  </r>
  <r>
    <s v="C"/>
    <x v="1"/>
    <s v="Normal"/>
    <s v="Male"/>
    <s v="Fashion accessories"/>
    <n v="15.62"/>
    <n v="8"/>
    <n v="6.2480000000000002"/>
    <n v="131.208"/>
    <d v="2024-01-20T00:00:00"/>
    <d v="1899-12-30T20:37:00"/>
    <s v="Ewallet"/>
    <n v="124.96"/>
    <n v="4.7619047620000003"/>
    <n v="6.2480000000000002"/>
    <n v="9.1"/>
  </r>
  <r>
    <s v="A"/>
    <x v="0"/>
    <s v="Normal"/>
    <s v="Male"/>
    <s v="Sports and travel"/>
    <n v="25.7"/>
    <n v="3"/>
    <n v="3.855"/>
    <n v="80.954999999999998"/>
    <d v="2024-01-17T00:00:00"/>
    <d v="1899-12-30T17:59:00"/>
    <s v="Ewallet"/>
    <n v="77.099999999999994"/>
    <n v="4.7619047620000003"/>
    <n v="3.855"/>
    <n v="6.1"/>
  </r>
  <r>
    <s v="A"/>
    <x v="0"/>
    <s v="Member"/>
    <s v="Male"/>
    <s v="Food and beverages"/>
    <n v="80.62"/>
    <n v="6"/>
    <n v="24.186"/>
    <n v="507.90600000000001"/>
    <d v="2024-02-28T00:00:00"/>
    <d v="1899-12-30T20:18:00"/>
    <s v="Cash"/>
    <n v="483.72"/>
    <n v="4.7619047620000003"/>
    <n v="24.186"/>
    <n v="9.1"/>
  </r>
  <r>
    <s v="C"/>
    <x v="1"/>
    <s v="Member"/>
    <s v="Female"/>
    <s v="Home and lifestyle"/>
    <n v="75.53"/>
    <n v="4"/>
    <n v="15.106"/>
    <n v="317.226"/>
    <d v="2024-03-19T00:00:00"/>
    <d v="1899-12-30T15:52:00"/>
    <s v="Ewallet"/>
    <n v="302.12"/>
    <n v="4.7619047620000003"/>
    <n v="15.106"/>
    <n v="8.3000000000000007"/>
  </r>
  <r>
    <s v="C"/>
    <x v="1"/>
    <s v="Normal"/>
    <s v="Female"/>
    <s v="Electronic accessories"/>
    <n v="77.63"/>
    <n v="9"/>
    <n v="34.933500000000002"/>
    <n v="733.60350000000005"/>
    <d v="2024-02-19T00:00:00"/>
    <d v="1899-12-30T15:14:00"/>
    <s v="Ewallet"/>
    <n v="698.67"/>
    <n v="4.7619047620000003"/>
    <n v="34.933500000000002"/>
    <n v="7.2"/>
  </r>
  <r>
    <s v="C"/>
    <x v="1"/>
    <s v="Normal"/>
    <s v="Female"/>
    <s v="Health and beauty"/>
    <n v="13.85"/>
    <n v="9"/>
    <n v="6.2324999999999999"/>
    <n v="130.88249999999999"/>
    <d v="2024-02-04T00:00:00"/>
    <d v="1899-12-30T12:50:00"/>
    <s v="Ewallet"/>
    <n v="124.65"/>
    <n v="4.7619047620000003"/>
    <n v="6.2324999999999999"/>
    <n v="6"/>
  </r>
  <r>
    <s v="C"/>
    <x v="1"/>
    <s v="Member"/>
    <s v="Male"/>
    <s v="Fashion accessories"/>
    <n v="98.7"/>
    <n v="8"/>
    <n v="39.479999999999997"/>
    <n v="829.08"/>
    <d v="2024-01-31T00:00:00"/>
    <d v="1899-12-30T10:36:00"/>
    <s v="Ewallet"/>
    <n v="789.6"/>
    <n v="4.7619047620000003"/>
    <n v="39.479999999999997"/>
    <n v="8.5"/>
  </r>
  <r>
    <s v="A"/>
    <x v="0"/>
    <s v="Normal"/>
    <s v="Female"/>
    <s v="Health and beauty"/>
    <n v="35.68"/>
    <n v="5"/>
    <n v="8.92"/>
    <n v="187.32"/>
    <d v="2024-02-06T00:00:00"/>
    <d v="1899-12-30T18:33:00"/>
    <s v="Credit card"/>
    <n v="178.4"/>
    <n v="4.7619047620000003"/>
    <n v="8.92"/>
    <n v="6.6"/>
  </r>
  <r>
    <s v="A"/>
    <x v="0"/>
    <s v="Member"/>
    <s v="Female"/>
    <s v="Fashion accessories"/>
    <n v="71.459999999999994"/>
    <n v="7"/>
    <n v="25.010999999999999"/>
    <n v="525.23099999999999"/>
    <d v="2024-03-28T00:00:00"/>
    <d v="1899-12-30T16:06:00"/>
    <s v="Ewallet"/>
    <n v="500.22"/>
    <n v="4.7619047620000003"/>
    <n v="25.010999999999999"/>
    <n v="4.5"/>
  </r>
  <r>
    <s v="A"/>
    <x v="0"/>
    <s v="Member"/>
    <s v="Male"/>
    <s v="Electronic accessories"/>
    <n v="11.94"/>
    <n v="3"/>
    <n v="1.7909999999999999"/>
    <n v="37.610999999999997"/>
    <d v="2024-01-19T00:00:00"/>
    <d v="1899-12-30T12:47:00"/>
    <s v="Credit card"/>
    <n v="35.82"/>
    <n v="4.7619047620000003"/>
    <n v="1.7909999999999999"/>
    <n v="8.1"/>
  </r>
  <r>
    <s v="A"/>
    <x v="0"/>
    <s v="Normal"/>
    <s v="Male"/>
    <s v="Fashion accessories"/>
    <n v="45.38"/>
    <n v="3"/>
    <n v="6.8070000000000004"/>
    <n v="142.947"/>
    <d v="2024-02-17T00:00:00"/>
    <d v="1899-12-30T13:34:00"/>
    <s v="Credit card"/>
    <n v="136.13999999999999"/>
    <n v="4.7619047620000003"/>
    <n v="6.8070000000000004"/>
    <n v="7.2"/>
  </r>
  <r>
    <s v="B"/>
    <x v="2"/>
    <s v="Member"/>
    <s v="Female"/>
    <s v="Fashion accessories"/>
    <n v="17.48"/>
    <n v="6"/>
    <n v="5.2439999999999998"/>
    <n v="110.124"/>
    <d v="2024-01-18T00:00:00"/>
    <d v="1899-12-30T15:04:00"/>
    <s v="Credit card"/>
    <n v="104.88"/>
    <n v="4.7619047620000003"/>
    <n v="5.2439999999999998"/>
    <n v="6.1"/>
  </r>
  <r>
    <s v="B"/>
    <x v="2"/>
    <s v="Normal"/>
    <s v="Female"/>
    <s v="Fashion accessories"/>
    <n v="25.56"/>
    <n v="7"/>
    <n v="8.9459999999999997"/>
    <n v="187.86600000000001"/>
    <d v="2024-02-02T00:00:00"/>
    <d v="1899-12-30T20:42:00"/>
    <s v="Cash"/>
    <n v="178.92"/>
    <n v="4.7619047620000003"/>
    <n v="8.9459999999999997"/>
    <n v="7.1"/>
  </r>
  <r>
    <s v="C"/>
    <x v="1"/>
    <s v="Member"/>
    <s v="Female"/>
    <s v="Sports and travel"/>
    <n v="90.63"/>
    <n v="9"/>
    <n v="40.783499999999997"/>
    <n v="856.45349999999996"/>
    <d v="2024-01-18T00:00:00"/>
    <d v="1899-12-30T15:28:00"/>
    <s v="Cash"/>
    <n v="815.67"/>
    <n v="4.7619047620000003"/>
    <n v="40.783499999999997"/>
    <n v="5.0999999999999996"/>
  </r>
  <r>
    <s v="B"/>
    <x v="2"/>
    <s v="Normal"/>
    <s v="Male"/>
    <s v="Home and lifestyle"/>
    <n v="44.12"/>
    <n v="3"/>
    <n v="6.6180000000000003"/>
    <n v="138.97800000000001"/>
    <d v="2024-03-18T00:00:00"/>
    <d v="1899-12-30T13:45:00"/>
    <s v="Credit card"/>
    <n v="132.36000000000001"/>
    <n v="4.7619047620000003"/>
    <n v="6.6180000000000003"/>
    <n v="7.9"/>
  </r>
  <r>
    <s v="C"/>
    <x v="1"/>
    <s v="Member"/>
    <s v="Female"/>
    <s v="Food and beverages"/>
    <n v="36.770000000000003"/>
    <n v="7"/>
    <n v="12.8695"/>
    <n v="270.2595"/>
    <d v="2024-01-11T00:00:00"/>
    <d v="1899-12-30T20:10:00"/>
    <s v="Cash"/>
    <n v="257.39"/>
    <n v="4.7619047620000003"/>
    <n v="12.8695"/>
    <n v="7.4"/>
  </r>
  <r>
    <s v="B"/>
    <x v="2"/>
    <s v="Member"/>
    <s v="Male"/>
    <s v="Food and beverages"/>
    <n v="23.34"/>
    <n v="4"/>
    <n v="4.6680000000000001"/>
    <n v="98.028000000000006"/>
    <d v="2024-02-04T00:00:00"/>
    <d v="1899-12-30T18:53:00"/>
    <s v="Ewallet"/>
    <n v="93.36"/>
    <n v="4.7619047620000003"/>
    <n v="4.6680000000000001"/>
    <n v="7.4"/>
  </r>
  <r>
    <s v="C"/>
    <x v="1"/>
    <s v="Member"/>
    <s v="Female"/>
    <s v="Health and beauty"/>
    <n v="28.5"/>
    <n v="8"/>
    <n v="11.4"/>
    <n v="239.4"/>
    <d v="2024-02-06T00:00:00"/>
    <d v="1899-12-30T14:24:00"/>
    <s v="Cash"/>
    <n v="228"/>
    <n v="4.7619047620000003"/>
    <n v="11.4"/>
    <n v="6.6"/>
  </r>
  <r>
    <s v="C"/>
    <x v="1"/>
    <s v="Member"/>
    <s v="Male"/>
    <s v="Home and lifestyle"/>
    <n v="55.57"/>
    <n v="3"/>
    <n v="8.3354999999999997"/>
    <n v="175.0455"/>
    <d v="2024-01-08T00:00:00"/>
    <d v="1899-12-30T11:42:00"/>
    <s v="Credit card"/>
    <n v="166.71"/>
    <n v="4.7619047620000003"/>
    <n v="8.3354999999999997"/>
    <n v="5.9"/>
  </r>
  <r>
    <s v="B"/>
    <x v="2"/>
    <s v="Normal"/>
    <s v="Male"/>
    <s v="Sports and travel"/>
    <n v="69.739999999999995"/>
    <n v="10"/>
    <n v="34.869999999999997"/>
    <n v="732.27"/>
    <d v="2024-03-05T00:00:00"/>
    <d v="1899-12-30T17:49:00"/>
    <s v="Credit card"/>
    <n v="697.4"/>
    <n v="4.7619047620000003"/>
    <n v="34.869999999999997"/>
    <n v="8.9"/>
  </r>
  <r>
    <s v="C"/>
    <x v="1"/>
    <s v="Normal"/>
    <s v="Male"/>
    <s v="Fashion accessories"/>
    <n v="97.26"/>
    <n v="4"/>
    <n v="19.452000000000002"/>
    <n v="408.49200000000002"/>
    <d v="2024-03-16T00:00:00"/>
    <d v="1899-12-30T15:33:00"/>
    <s v="Ewallet"/>
    <n v="389.04"/>
    <n v="4.7619047620000003"/>
    <n v="19.452000000000002"/>
    <n v="6.8"/>
  </r>
  <r>
    <s v="B"/>
    <x v="2"/>
    <s v="Member"/>
    <s v="Female"/>
    <s v="Home and lifestyle"/>
    <n v="52.18"/>
    <n v="7"/>
    <n v="18.263000000000002"/>
    <n v="383.52300000000002"/>
    <d v="2024-03-09T00:00:00"/>
    <d v="1899-12-30T10:54:00"/>
    <s v="Cash"/>
    <n v="365.26"/>
    <n v="4.7619047620000003"/>
    <n v="18.263000000000002"/>
    <n v="9.3000000000000007"/>
  </r>
  <r>
    <s v="A"/>
    <x v="0"/>
    <s v="Member"/>
    <s v="Female"/>
    <s v="Fashion accessories"/>
    <n v="22.32"/>
    <n v="4"/>
    <n v="4.4640000000000004"/>
    <n v="93.744"/>
    <d v="2024-03-01T00:00:00"/>
    <d v="1899-12-30T16:23:00"/>
    <s v="Credit card"/>
    <n v="89.28"/>
    <n v="4.7619047620000003"/>
    <n v="4.4640000000000004"/>
    <n v="4.4000000000000004"/>
  </r>
  <r>
    <s v="A"/>
    <x v="0"/>
    <s v="Normal"/>
    <s v="Male"/>
    <s v="Health and beauty"/>
    <n v="56"/>
    <n v="3"/>
    <n v="8.4"/>
    <n v="176.4"/>
    <d v="2024-02-28T00:00:00"/>
    <d v="1899-12-30T19:33:00"/>
    <s v="Ewallet"/>
    <n v="168"/>
    <n v="4.7619047620000003"/>
    <n v="8.4"/>
    <n v="4.8"/>
  </r>
  <r>
    <s v="A"/>
    <x v="0"/>
    <s v="Member"/>
    <s v="Male"/>
    <s v="Fashion accessories"/>
    <n v="19.7"/>
    <n v="1"/>
    <n v="0.98499999999999999"/>
    <n v="20.684999999999999"/>
    <d v="2024-02-08T00:00:00"/>
    <d v="1899-12-30T11:39:00"/>
    <s v="Ewallet"/>
    <n v="19.7"/>
    <n v="4.7619047620000003"/>
    <n v="0.98499999999999999"/>
    <n v="9.5"/>
  </r>
  <r>
    <s v="B"/>
    <x v="2"/>
    <s v="Normal"/>
    <s v="Male"/>
    <s v="Electronic accessories"/>
    <n v="75.88"/>
    <n v="7"/>
    <n v="26.558"/>
    <n v="557.71799999999996"/>
    <d v="2024-01-24T00:00:00"/>
    <d v="1899-12-30T10:38:00"/>
    <s v="Ewallet"/>
    <n v="531.16"/>
    <n v="4.7619047620000003"/>
    <n v="26.558"/>
    <n v="8.9"/>
  </r>
  <r>
    <s v="B"/>
    <x v="2"/>
    <s v="Member"/>
    <s v="Male"/>
    <s v="Food and beverages"/>
    <n v="53.72"/>
    <n v="1"/>
    <n v="2.6859999999999999"/>
    <n v="56.405999999999999"/>
    <d v="2024-03-01T00:00:00"/>
    <d v="1899-12-30T20:03:00"/>
    <s v="Ewallet"/>
    <n v="53.72"/>
    <n v="4.7619047620000003"/>
    <n v="2.6859999999999999"/>
    <n v="6.4"/>
  </r>
  <r>
    <s v="C"/>
    <x v="1"/>
    <s v="Member"/>
    <s v="Male"/>
    <s v="Health and beauty"/>
    <n v="81.95"/>
    <n v="10"/>
    <n v="40.975000000000001"/>
    <n v="860.47500000000002"/>
    <d v="2024-03-10T00:00:00"/>
    <d v="1899-12-30T12:39:00"/>
    <s v="Credit card"/>
    <n v="819.5"/>
    <n v="4.7619047620000003"/>
    <n v="40.975000000000001"/>
    <n v="6"/>
  </r>
  <r>
    <s v="C"/>
    <x v="1"/>
    <s v="Member"/>
    <s v="Female"/>
    <s v="Home and lifestyle"/>
    <n v="81.2"/>
    <n v="7"/>
    <n v="28.42"/>
    <n v="596.82000000000005"/>
    <d v="2024-03-23T00:00:00"/>
    <d v="1899-12-30T15:59:00"/>
    <s v="Credit card"/>
    <n v="568.4"/>
    <n v="4.7619047620000003"/>
    <n v="28.42"/>
    <n v="8.1"/>
  </r>
  <r>
    <s v="C"/>
    <x v="1"/>
    <s v="Normal"/>
    <s v="Male"/>
    <s v="Electronic accessories"/>
    <n v="58.76"/>
    <n v="10"/>
    <n v="29.38"/>
    <n v="616.98"/>
    <d v="2024-01-29T00:00:00"/>
    <d v="1899-12-30T14:26:00"/>
    <s v="Ewallet"/>
    <n v="587.6"/>
    <n v="4.7619047620000003"/>
    <n v="29.38"/>
    <n v="9"/>
  </r>
  <r>
    <s v="B"/>
    <x v="2"/>
    <s v="Member"/>
    <s v="Male"/>
    <s v="Electronic accessories"/>
    <n v="91.56"/>
    <n v="8"/>
    <n v="36.624000000000002"/>
    <n v="769.10400000000004"/>
    <d v="2024-01-12T00:00:00"/>
    <d v="1899-12-30T18:22:00"/>
    <s v="Ewallet"/>
    <n v="732.48"/>
    <n v="4.7619047620000003"/>
    <n v="36.624000000000002"/>
    <n v="6"/>
  </r>
  <r>
    <s v="A"/>
    <x v="0"/>
    <s v="Normal"/>
    <s v="Male"/>
    <s v="Home and lifestyle"/>
    <n v="93.96"/>
    <n v="9"/>
    <n v="42.281999999999996"/>
    <n v="887.92200000000003"/>
    <d v="2024-03-20T00:00:00"/>
    <d v="1899-12-30T11:32:00"/>
    <s v="Cash"/>
    <n v="845.64"/>
    <n v="4.7619047620000003"/>
    <n v="42.281999999999996"/>
    <n v="9.8000000000000007"/>
  </r>
  <r>
    <s v="C"/>
    <x v="1"/>
    <s v="Normal"/>
    <s v="Male"/>
    <s v="Home and lifestyle"/>
    <n v="55.61"/>
    <n v="7"/>
    <n v="19.4635"/>
    <n v="408.73349999999999"/>
    <d v="2024-03-23T00:00:00"/>
    <d v="1899-12-30T12:41:00"/>
    <s v="Cash"/>
    <n v="389.27"/>
    <n v="4.7619047620000003"/>
    <n v="19.4635"/>
    <n v="8.5"/>
  </r>
  <r>
    <s v="C"/>
    <x v="1"/>
    <s v="Normal"/>
    <s v="Male"/>
    <s v="Food and beverages"/>
    <n v="84.83"/>
    <n v="1"/>
    <n v="4.2415000000000003"/>
    <n v="89.0715"/>
    <d v="2024-01-14T00:00:00"/>
    <d v="1899-12-30T15:20:00"/>
    <s v="Ewallet"/>
    <n v="84.83"/>
    <n v="4.7619047620000003"/>
    <n v="4.2415000000000003"/>
    <n v="8.8000000000000007"/>
  </r>
  <r>
    <s v="A"/>
    <x v="0"/>
    <s v="Member"/>
    <s v="Female"/>
    <s v="Sports and travel"/>
    <n v="71.63"/>
    <n v="2"/>
    <n v="7.1630000000000003"/>
    <n v="150.423"/>
    <d v="2024-02-12T00:00:00"/>
    <d v="1899-12-30T14:33:00"/>
    <s v="Ewallet"/>
    <n v="143.26"/>
    <n v="4.7619047620000003"/>
    <n v="7.1630000000000003"/>
    <n v="8.8000000000000007"/>
  </r>
  <r>
    <s v="A"/>
    <x v="0"/>
    <s v="Member"/>
    <s v="Male"/>
    <s v="Home and lifestyle"/>
    <n v="37.69"/>
    <n v="2"/>
    <n v="3.7690000000000001"/>
    <n v="79.149000000000001"/>
    <d v="2024-02-20T00:00:00"/>
    <d v="1899-12-30T15:29:00"/>
    <s v="Ewallet"/>
    <n v="75.38"/>
    <n v="4.7619047620000003"/>
    <n v="3.7690000000000001"/>
    <n v="9.5"/>
  </r>
  <r>
    <s v="C"/>
    <x v="1"/>
    <s v="Member"/>
    <s v="Female"/>
    <s v="Sports and travel"/>
    <n v="31.67"/>
    <n v="8"/>
    <n v="12.667999999999999"/>
    <n v="266.02800000000002"/>
    <d v="2024-01-02T00:00:00"/>
    <d v="1899-12-30T16:19:00"/>
    <s v="Credit card"/>
    <n v="253.36"/>
    <n v="4.7619047620000003"/>
    <n v="12.667999999999999"/>
    <n v="5.6"/>
  </r>
  <r>
    <s v="C"/>
    <x v="1"/>
    <s v="Member"/>
    <s v="Female"/>
    <s v="Food and beverages"/>
    <n v="38.42"/>
    <n v="1"/>
    <n v="1.921"/>
    <n v="40.341000000000001"/>
    <d v="2024-02-02T00:00:00"/>
    <d v="1899-12-30T16:33:00"/>
    <s v="Cash"/>
    <n v="38.42"/>
    <n v="4.7619047620000003"/>
    <n v="1.921"/>
    <n v="8.6"/>
  </r>
  <r>
    <s v="B"/>
    <x v="2"/>
    <s v="Member"/>
    <s v="Male"/>
    <s v="Fashion accessories"/>
    <n v="65.23"/>
    <n v="10"/>
    <n v="32.615000000000002"/>
    <n v="684.91499999999996"/>
    <d v="2024-01-08T00:00:00"/>
    <d v="1899-12-30T19:07:00"/>
    <s v="Credit card"/>
    <n v="652.29999999999995"/>
    <n v="4.7619047620000003"/>
    <n v="32.615000000000002"/>
    <n v="5.2"/>
  </r>
  <r>
    <s v="C"/>
    <x v="1"/>
    <s v="Member"/>
    <s v="Female"/>
    <s v="Home and lifestyle"/>
    <n v="10.53"/>
    <n v="5"/>
    <n v="2.6324999999999998"/>
    <n v="55.282499999999999"/>
    <d v="2024-01-30T00:00:00"/>
    <d v="1899-12-30T14:43:00"/>
    <s v="Credit card"/>
    <n v="52.65"/>
    <n v="4.7619047620000003"/>
    <n v="2.6324999999999998"/>
    <n v="5.8"/>
  </r>
  <r>
    <s v="B"/>
    <x v="2"/>
    <s v="Member"/>
    <s v="Female"/>
    <s v="Home and lifestyle"/>
    <n v="12.29"/>
    <n v="9"/>
    <n v="5.5305"/>
    <n v="116.1405"/>
    <d v="2024-03-26T00:00:00"/>
    <d v="1899-12-30T19:28:00"/>
    <s v="Credit card"/>
    <n v="110.61"/>
    <n v="4.7619047620000003"/>
    <n v="5.5305"/>
    <n v="8"/>
  </r>
  <r>
    <s v="C"/>
    <x v="1"/>
    <s v="Member"/>
    <s v="Male"/>
    <s v="Health and beauty"/>
    <n v="81.23"/>
    <n v="7"/>
    <n v="28.430499999999999"/>
    <n v="597.04049999999995"/>
    <d v="2024-01-15T00:00:00"/>
    <d v="1899-12-30T20:44:00"/>
    <s v="Cash"/>
    <n v="568.61"/>
    <n v="4.7619047620000003"/>
    <n v="28.430499999999999"/>
    <n v="9"/>
  </r>
  <r>
    <s v="B"/>
    <x v="2"/>
    <s v="Member"/>
    <s v="Female"/>
    <s v="Fashion accessories"/>
    <n v="22.32"/>
    <n v="4"/>
    <n v="4.4640000000000004"/>
    <n v="93.744"/>
    <d v="2024-03-14T00:00:00"/>
    <d v="1899-12-30T11:16:00"/>
    <s v="Ewallet"/>
    <n v="89.28"/>
    <n v="4.7619047620000003"/>
    <n v="4.4640000000000004"/>
    <n v="4.0999999999999996"/>
  </r>
  <r>
    <s v="A"/>
    <x v="0"/>
    <s v="Normal"/>
    <s v="Female"/>
    <s v="Food and beverages"/>
    <n v="27.28"/>
    <n v="5"/>
    <n v="6.82"/>
    <n v="143.22"/>
    <d v="2024-02-03T00:00:00"/>
    <d v="1899-12-30T10:31:00"/>
    <s v="Credit card"/>
    <n v="136.4"/>
    <n v="4.7619047620000003"/>
    <n v="6.82"/>
    <n v="8.6"/>
  </r>
  <r>
    <s v="A"/>
    <x v="0"/>
    <s v="Member"/>
    <s v="Female"/>
    <s v="Electronic accessories"/>
    <n v="17.420000000000002"/>
    <n v="10"/>
    <n v="8.7100000000000009"/>
    <n v="182.91"/>
    <d v="2024-02-22T00:00:00"/>
    <d v="1899-12-30T12:30:00"/>
    <s v="Ewallet"/>
    <n v="174.2"/>
    <n v="4.7619047620000003"/>
    <n v="8.7100000000000009"/>
    <n v="7"/>
  </r>
  <r>
    <s v="B"/>
    <x v="2"/>
    <s v="Normal"/>
    <s v="Male"/>
    <s v="Home and lifestyle"/>
    <n v="73.28"/>
    <n v="5"/>
    <n v="18.32"/>
    <n v="384.72"/>
    <d v="2024-01-24T00:00:00"/>
    <d v="1899-12-30T15:05:00"/>
    <s v="Ewallet"/>
    <n v="366.4"/>
    <n v="4.7619047620000003"/>
    <n v="18.32"/>
    <n v="8.4"/>
  </r>
  <r>
    <s v="C"/>
    <x v="1"/>
    <s v="Member"/>
    <s v="Female"/>
    <s v="Fashion accessories"/>
    <n v="84.87"/>
    <n v="3"/>
    <n v="12.730499999999999"/>
    <n v="267.34050000000002"/>
    <d v="2024-01-25T00:00:00"/>
    <d v="1899-12-30T18:30:00"/>
    <s v="Ewallet"/>
    <n v="254.61"/>
    <n v="4.7619047620000003"/>
    <n v="12.730499999999999"/>
    <n v="7.4"/>
  </r>
  <r>
    <s v="A"/>
    <x v="0"/>
    <s v="Normal"/>
    <s v="Female"/>
    <s v="Fashion accessories"/>
    <n v="97.29"/>
    <n v="8"/>
    <n v="38.915999999999997"/>
    <n v="817.23599999999999"/>
    <d v="2024-03-09T00:00:00"/>
    <d v="1899-12-30T13:18:00"/>
    <s v="Credit card"/>
    <n v="778.32"/>
    <n v="4.7619047620000003"/>
    <n v="38.915999999999997"/>
    <n v="6.2"/>
  </r>
  <r>
    <s v="B"/>
    <x v="2"/>
    <s v="Member"/>
    <s v="Female"/>
    <s v="Electronic accessories"/>
    <n v="35.74"/>
    <n v="8"/>
    <n v="14.295999999999999"/>
    <n v="300.21600000000001"/>
    <d v="2024-02-17T00:00:00"/>
    <d v="1899-12-30T15:28:00"/>
    <s v="Ewallet"/>
    <n v="285.92"/>
    <n v="4.7619047620000003"/>
    <n v="14.295999999999999"/>
    <n v="4.9000000000000004"/>
  </r>
  <r>
    <s v="A"/>
    <x v="0"/>
    <s v="Normal"/>
    <s v="Female"/>
    <s v="Home and lifestyle"/>
    <n v="96.52"/>
    <n v="6"/>
    <n v="28.956"/>
    <n v="608.07600000000002"/>
    <d v="2024-01-11T00:00:00"/>
    <d v="1899-12-30T11:52:00"/>
    <s v="Cash"/>
    <n v="579.12"/>
    <n v="4.7619047620000003"/>
    <n v="28.956"/>
    <n v="4.5"/>
  </r>
  <r>
    <s v="A"/>
    <x v="0"/>
    <s v="Member"/>
    <s v="Male"/>
    <s v="Food and beverages"/>
    <n v="18.850000000000001"/>
    <n v="10"/>
    <n v="9.4250000000000007"/>
    <n v="197.92500000000001"/>
    <d v="2024-02-27T00:00:00"/>
    <d v="1899-12-30T18:24:00"/>
    <s v="Ewallet"/>
    <n v="188.5"/>
    <n v="4.7619047620000003"/>
    <n v="9.4250000000000007"/>
    <n v="5.6"/>
  </r>
  <r>
    <s v="A"/>
    <x v="0"/>
    <s v="Normal"/>
    <s v="Female"/>
    <s v="Food and beverages"/>
    <n v="55.39"/>
    <n v="4"/>
    <n v="11.077999999999999"/>
    <n v="232.63800000000001"/>
    <d v="2024-03-25T00:00:00"/>
    <d v="1899-12-30T15:19:00"/>
    <s v="Ewallet"/>
    <n v="221.56"/>
    <n v="4.7619047620000003"/>
    <n v="11.077999999999999"/>
    <n v="8"/>
  </r>
  <r>
    <s v="B"/>
    <x v="2"/>
    <s v="Member"/>
    <s v="Female"/>
    <s v="Food and beverages"/>
    <n v="77.2"/>
    <n v="10"/>
    <n v="38.6"/>
    <n v="810.6"/>
    <d v="2024-02-11T00:00:00"/>
    <d v="1899-12-30T10:38:00"/>
    <s v="Credit card"/>
    <n v="772"/>
    <n v="4.7619047620000003"/>
    <n v="38.6"/>
    <n v="5.6"/>
  </r>
  <r>
    <s v="B"/>
    <x v="2"/>
    <s v="Normal"/>
    <s v="Male"/>
    <s v="Electronic accessories"/>
    <n v="72.13"/>
    <n v="10"/>
    <n v="36.064999999999998"/>
    <n v="757.36500000000001"/>
    <d v="2024-01-31T00:00:00"/>
    <d v="1899-12-30T15:12:00"/>
    <s v="Credit card"/>
    <n v="721.3"/>
    <n v="4.7619047620000003"/>
    <n v="36.064999999999998"/>
    <n v="4.2"/>
  </r>
  <r>
    <s v="A"/>
    <x v="0"/>
    <s v="Member"/>
    <s v="Female"/>
    <s v="Fashion accessories"/>
    <n v="63.88"/>
    <n v="8"/>
    <n v="25.552"/>
    <n v="536.59199999999998"/>
    <d v="2024-01-20T00:00:00"/>
    <d v="1899-12-30T17:48:00"/>
    <s v="Ewallet"/>
    <n v="511.04"/>
    <n v="4.7619047620000003"/>
    <n v="25.552"/>
    <n v="9.9"/>
  </r>
  <r>
    <s v="A"/>
    <x v="0"/>
    <s v="Member"/>
    <s v="Female"/>
    <s v="Health and beauty"/>
    <n v="10.69"/>
    <n v="5"/>
    <n v="2.6724999999999999"/>
    <n v="56.122500000000002"/>
    <d v="2024-03-26T00:00:00"/>
    <d v="1899-12-30T11:07:00"/>
    <s v="Ewallet"/>
    <n v="53.45"/>
    <n v="4.7619047620000003"/>
    <n v="2.6724999999999999"/>
    <n v="7.6"/>
  </r>
  <r>
    <s v="A"/>
    <x v="0"/>
    <s v="Member"/>
    <s v="Male"/>
    <s v="Health and beauty"/>
    <n v="55.5"/>
    <n v="4"/>
    <n v="11.1"/>
    <n v="233.1"/>
    <d v="2024-01-20T00:00:00"/>
    <d v="1899-12-30T15:48:00"/>
    <s v="Credit card"/>
    <n v="222"/>
    <n v="4.7619047620000003"/>
    <n v="11.1"/>
    <n v="6.6"/>
  </r>
  <r>
    <s v="B"/>
    <x v="2"/>
    <s v="Normal"/>
    <s v="Female"/>
    <s v="Home and lifestyle"/>
    <n v="95.46"/>
    <n v="8"/>
    <n v="38.183999999999997"/>
    <n v="801.86400000000003"/>
    <d v="2024-03-05T00:00:00"/>
    <d v="1899-12-30T19:40:00"/>
    <s v="Ewallet"/>
    <n v="763.68"/>
    <n v="4.7619047620000003"/>
    <n v="38.183999999999997"/>
    <n v="4.7"/>
  </r>
  <r>
    <s v="C"/>
    <x v="1"/>
    <s v="Normal"/>
    <s v="Female"/>
    <s v="Fashion accessories"/>
    <n v="76.06"/>
    <n v="3"/>
    <n v="11.409000000000001"/>
    <n v="239.589"/>
    <d v="2024-01-05T00:00:00"/>
    <d v="1899-12-30T20:30:00"/>
    <s v="Credit card"/>
    <n v="228.18"/>
    <n v="4.7619047620000003"/>
    <n v="11.409000000000001"/>
    <n v="9.8000000000000007"/>
  </r>
  <r>
    <s v="B"/>
    <x v="2"/>
    <s v="Normal"/>
    <s v="Male"/>
    <s v="Sports and travel"/>
    <n v="13.69"/>
    <n v="6"/>
    <n v="4.1070000000000002"/>
    <n v="86.247"/>
    <d v="2024-02-13T00:00:00"/>
    <d v="1899-12-30T13:59:00"/>
    <s v="Cash"/>
    <n v="82.14"/>
    <n v="4.7619047620000003"/>
    <n v="4.1070000000000002"/>
    <n v="6.3"/>
  </r>
  <r>
    <s v="B"/>
    <x v="2"/>
    <s v="Normal"/>
    <s v="Female"/>
    <s v="Electronic accessories"/>
    <n v="95.64"/>
    <n v="4"/>
    <n v="19.128"/>
    <n v="401.68799999999999"/>
    <d v="2024-03-16T00:00:00"/>
    <d v="1899-12-30T18:51:00"/>
    <s v="Cash"/>
    <n v="382.56"/>
    <n v="4.7619047620000003"/>
    <n v="19.128"/>
    <n v="7.9"/>
  </r>
  <r>
    <s v="A"/>
    <x v="0"/>
    <s v="Normal"/>
    <s v="Female"/>
    <s v="Home and lifestyle"/>
    <n v="11.43"/>
    <n v="6"/>
    <n v="3.4289999999999998"/>
    <n v="72.009"/>
    <d v="2024-01-15T00:00:00"/>
    <d v="1899-12-30T17:24:00"/>
    <s v="Cash"/>
    <n v="68.58"/>
    <n v="4.7619047620000003"/>
    <n v="3.4289999999999998"/>
    <n v="7.7"/>
  </r>
  <r>
    <s v="B"/>
    <x v="2"/>
    <s v="Member"/>
    <s v="Female"/>
    <s v="Sports and travel"/>
    <n v="95.54"/>
    <n v="4"/>
    <n v="19.108000000000001"/>
    <n v="401.26799999999997"/>
    <d v="2024-02-26T00:00:00"/>
    <d v="1899-12-30T11:58:00"/>
    <s v="Ewallet"/>
    <n v="382.16"/>
    <n v="4.7619047620000003"/>
    <n v="19.108000000000001"/>
    <n v="4.5"/>
  </r>
  <r>
    <s v="C"/>
    <x v="1"/>
    <s v="Member"/>
    <s v="Female"/>
    <s v="Health and beauty"/>
    <n v="85.87"/>
    <n v="7"/>
    <n v="30.054500000000001"/>
    <n v="631.14449999999999"/>
    <d v="2024-02-27T00:00:00"/>
    <d v="1899-12-30T19:01:00"/>
    <s v="Credit card"/>
    <n v="601.09"/>
    <n v="4.7619047620000003"/>
    <n v="30.054500000000001"/>
    <n v="8"/>
  </r>
  <r>
    <s v="C"/>
    <x v="1"/>
    <s v="Member"/>
    <s v="Female"/>
    <s v="Sports and travel"/>
    <n v="67.989999999999995"/>
    <n v="7"/>
    <n v="23.796500000000002"/>
    <n v="499.72649999999999"/>
    <d v="2024-02-17T00:00:00"/>
    <d v="1899-12-30T16:50:00"/>
    <s v="Ewallet"/>
    <n v="475.93"/>
    <n v="4.7619047620000003"/>
    <n v="23.796500000000002"/>
    <n v="5.7"/>
  </r>
  <r>
    <s v="C"/>
    <x v="1"/>
    <s v="Normal"/>
    <s v="Female"/>
    <s v="Food and beverages"/>
    <n v="52.42"/>
    <n v="1"/>
    <n v="2.621"/>
    <n v="55.040999999999997"/>
    <d v="2024-02-06T00:00:00"/>
    <d v="1899-12-30T10:22:00"/>
    <s v="Credit card"/>
    <n v="52.42"/>
    <n v="4.7619047620000003"/>
    <n v="2.621"/>
    <n v="6.3"/>
  </r>
  <r>
    <s v="C"/>
    <x v="1"/>
    <s v="Member"/>
    <s v="Male"/>
    <s v="Food and beverages"/>
    <n v="65.650000000000006"/>
    <n v="2"/>
    <n v="6.5650000000000004"/>
    <n v="137.86500000000001"/>
    <d v="2024-01-17T00:00:00"/>
    <d v="1899-12-30T16:46:00"/>
    <s v="Cash"/>
    <n v="131.30000000000001"/>
    <n v="4.7619047620000003"/>
    <n v="6.5650000000000004"/>
    <n v="6"/>
  </r>
  <r>
    <s v="B"/>
    <x v="2"/>
    <s v="Normal"/>
    <s v="Female"/>
    <s v="Food and beverages"/>
    <n v="28.86"/>
    <n v="5"/>
    <n v="7.2149999999999999"/>
    <n v="151.51499999999999"/>
    <d v="2024-01-22T00:00:00"/>
    <d v="1899-12-30T18:08:00"/>
    <s v="Credit card"/>
    <n v="144.30000000000001"/>
    <n v="4.7619047620000003"/>
    <n v="7.2149999999999999"/>
    <n v="8"/>
  </r>
  <r>
    <s v="C"/>
    <x v="1"/>
    <s v="Member"/>
    <s v="Male"/>
    <s v="Health and beauty"/>
    <n v="65.31"/>
    <n v="7"/>
    <n v="22.858499999999999"/>
    <n v="480.02850000000001"/>
    <d v="2024-03-05T00:00:00"/>
    <d v="1899-12-30T18:02:00"/>
    <s v="Credit card"/>
    <n v="457.17"/>
    <n v="4.7619047620000003"/>
    <n v="22.858499999999999"/>
    <n v="4.2"/>
  </r>
  <r>
    <s v="B"/>
    <x v="2"/>
    <s v="Normal"/>
    <s v="Male"/>
    <s v="Sports and travel"/>
    <n v="93.38"/>
    <n v="1"/>
    <n v="4.6689999999999996"/>
    <n v="98.049000000000007"/>
    <d v="2024-01-03T00:00:00"/>
    <d v="1899-12-30T13:07:00"/>
    <s v="Cash"/>
    <n v="93.38"/>
    <n v="4.7619047620000003"/>
    <n v="4.6689999999999996"/>
    <n v="9.6"/>
  </r>
  <r>
    <s v="C"/>
    <x v="1"/>
    <s v="Member"/>
    <s v="Male"/>
    <s v="Sports and travel"/>
    <n v="25.25"/>
    <n v="5"/>
    <n v="6.3125"/>
    <n v="132.5625"/>
    <d v="2024-03-20T00:00:00"/>
    <d v="1899-12-30T17:52:00"/>
    <s v="Cash"/>
    <n v="126.25"/>
    <n v="4.7619047620000003"/>
    <n v="6.3125"/>
    <n v="6.1"/>
  </r>
  <r>
    <s v="B"/>
    <x v="2"/>
    <s v="Member"/>
    <s v="Male"/>
    <s v="Electronic accessories"/>
    <n v="87.87"/>
    <n v="9"/>
    <n v="39.541499999999999"/>
    <n v="830.37149999999997"/>
    <d v="2024-01-31T00:00:00"/>
    <d v="1899-12-30T20:32:00"/>
    <s v="Ewallet"/>
    <n v="790.83"/>
    <n v="4.7619047620000003"/>
    <n v="39.541499999999999"/>
    <n v="5.6"/>
  </r>
  <r>
    <s v="C"/>
    <x v="1"/>
    <s v="Normal"/>
    <s v="Male"/>
    <s v="Health and beauty"/>
    <n v="21.8"/>
    <n v="8"/>
    <n v="8.7200000000000006"/>
    <n v="183.12"/>
    <d v="2024-02-19T00:00:00"/>
    <d v="1899-12-30T19:24:00"/>
    <s v="Cash"/>
    <n v="174.4"/>
    <n v="4.7619047620000003"/>
    <n v="8.7200000000000006"/>
    <n v="8.3000000000000007"/>
  </r>
  <r>
    <s v="A"/>
    <x v="0"/>
    <s v="Normal"/>
    <s v="Female"/>
    <s v="Sports and travel"/>
    <n v="94.76"/>
    <n v="4"/>
    <n v="18.952000000000002"/>
    <n v="397.99200000000002"/>
    <d v="2024-02-11T00:00:00"/>
    <d v="1899-12-30T16:06:00"/>
    <s v="Ewallet"/>
    <n v="379.04"/>
    <n v="4.7619047620000003"/>
    <n v="18.952000000000002"/>
    <n v="7.8"/>
  </r>
  <r>
    <s v="A"/>
    <x v="0"/>
    <s v="Member"/>
    <s v="Female"/>
    <s v="Fashion accessories"/>
    <n v="30.62"/>
    <n v="1"/>
    <n v="1.5309999999999999"/>
    <n v="32.151000000000003"/>
    <d v="2024-02-05T00:00:00"/>
    <d v="1899-12-30T14:14:00"/>
    <s v="Credit card"/>
    <n v="30.62"/>
    <n v="4.7619047620000003"/>
    <n v="1.5309999999999999"/>
    <n v="4.0999999999999996"/>
  </r>
  <r>
    <s v="C"/>
    <x v="1"/>
    <s v="Normal"/>
    <s v="Female"/>
    <s v="Home and lifestyle"/>
    <n v="44.01"/>
    <n v="8"/>
    <n v="17.603999999999999"/>
    <n v="369.68400000000003"/>
    <d v="2024-03-03T00:00:00"/>
    <d v="1899-12-30T17:36:00"/>
    <s v="Cash"/>
    <n v="352.08"/>
    <n v="4.7619047620000003"/>
    <n v="17.603999999999999"/>
    <n v="8.8000000000000007"/>
  </r>
  <r>
    <s v="C"/>
    <x v="1"/>
    <s v="Member"/>
    <s v="Female"/>
    <s v="Health and beauty"/>
    <n v="10.16"/>
    <n v="5"/>
    <n v="2.54"/>
    <n v="53.34"/>
    <d v="2024-02-24T00:00:00"/>
    <d v="1899-12-30T13:08:00"/>
    <s v="Ewallet"/>
    <n v="50.8"/>
    <n v="4.7619047620000003"/>
    <n v="2.54"/>
    <n v="4.0999999999999996"/>
  </r>
  <r>
    <s v="A"/>
    <x v="0"/>
    <s v="Normal"/>
    <s v="Male"/>
    <s v="Electronic accessories"/>
    <n v="74.58"/>
    <n v="7"/>
    <n v="26.103000000000002"/>
    <n v="548.16300000000001"/>
    <d v="2024-02-04T00:00:00"/>
    <d v="1899-12-30T16:09:00"/>
    <s v="Credit card"/>
    <n v="522.05999999999995"/>
    <n v="4.7619047620000003"/>
    <n v="26.103000000000002"/>
    <n v="9"/>
  </r>
  <r>
    <s v="C"/>
    <x v="1"/>
    <s v="Normal"/>
    <s v="Male"/>
    <s v="Electronic accessories"/>
    <n v="71.89"/>
    <n v="8"/>
    <n v="28.756"/>
    <n v="603.87599999999998"/>
    <d v="2024-02-19T00:00:00"/>
    <d v="1899-12-30T11:33:00"/>
    <s v="Ewallet"/>
    <n v="575.12"/>
    <n v="4.7619047620000003"/>
    <n v="28.756"/>
    <n v="5.5"/>
  </r>
  <r>
    <s v="C"/>
    <x v="1"/>
    <s v="Normal"/>
    <s v="Female"/>
    <s v="Health and beauty"/>
    <n v="10.99"/>
    <n v="5"/>
    <n v="2.7475000000000001"/>
    <n v="57.697499999999998"/>
    <d v="2024-01-23T00:00:00"/>
    <d v="1899-12-30T10:18:00"/>
    <s v="Credit card"/>
    <n v="54.95"/>
    <n v="4.7619047620000003"/>
    <n v="2.7475000000000001"/>
    <n v="9.3000000000000007"/>
  </r>
  <r>
    <s v="C"/>
    <x v="1"/>
    <s v="Member"/>
    <s v="Male"/>
    <s v="Health and beauty"/>
    <n v="60.47"/>
    <n v="3"/>
    <n v="9.0704999999999991"/>
    <n v="190.48050000000001"/>
    <d v="2024-01-14T00:00:00"/>
    <d v="1899-12-30T10:55:00"/>
    <s v="Credit card"/>
    <n v="181.41"/>
    <n v="4.7619047620000003"/>
    <n v="9.0704999999999991"/>
    <n v="5.6"/>
  </r>
  <r>
    <s v="A"/>
    <x v="0"/>
    <s v="Normal"/>
    <s v="Male"/>
    <s v="Sports and travel"/>
    <n v="58.91"/>
    <n v="7"/>
    <n v="20.618500000000001"/>
    <n v="432.98849999999999"/>
    <d v="2024-01-17T00:00:00"/>
    <d v="1899-12-30T15:15:00"/>
    <s v="Ewallet"/>
    <n v="412.37"/>
    <n v="4.7619047620000003"/>
    <n v="20.618500000000001"/>
    <n v="9.6999999999999993"/>
  </r>
  <r>
    <s v="A"/>
    <x v="0"/>
    <s v="Normal"/>
    <s v="Male"/>
    <s v="Fashion accessories"/>
    <n v="46.41"/>
    <n v="1"/>
    <n v="2.3205"/>
    <n v="48.730499999999999"/>
    <d v="2024-03-03T00:00:00"/>
    <d v="1899-12-30T20:06:00"/>
    <s v="Credit card"/>
    <n v="46.41"/>
    <n v="4.7619047620000003"/>
    <n v="2.3205"/>
    <n v="4"/>
  </r>
  <r>
    <s v="C"/>
    <x v="1"/>
    <s v="Member"/>
    <s v="Male"/>
    <s v="Health and beauty"/>
    <n v="68.55"/>
    <n v="4"/>
    <n v="13.71"/>
    <n v="287.91000000000003"/>
    <d v="2024-02-15T00:00:00"/>
    <d v="1899-12-30T20:21:00"/>
    <s v="Credit card"/>
    <n v="274.2"/>
    <n v="4.7619047620000003"/>
    <n v="13.71"/>
    <n v="9.1999999999999993"/>
  </r>
  <r>
    <s v="B"/>
    <x v="2"/>
    <s v="Normal"/>
    <s v="Female"/>
    <s v="Home and lifestyle"/>
    <n v="97.37"/>
    <n v="10"/>
    <n v="48.685000000000002"/>
    <n v="1022.385"/>
    <d v="2024-01-15T00:00:00"/>
    <d v="1899-12-30T13:48:00"/>
    <s v="Credit card"/>
    <n v="973.7"/>
    <n v="4.7619047620000003"/>
    <n v="48.685000000000002"/>
    <n v="4.9000000000000004"/>
  </r>
  <r>
    <s v="A"/>
    <x v="0"/>
    <s v="Member"/>
    <s v="Male"/>
    <s v="Electronic accessories"/>
    <n v="92.6"/>
    <n v="7"/>
    <n v="32.409999999999997"/>
    <n v="680.61"/>
    <d v="2024-02-27T00:00:00"/>
    <d v="1899-12-30T12:52:00"/>
    <s v="Credit card"/>
    <n v="648.20000000000005"/>
    <n v="4.7619047620000003"/>
    <n v="32.409999999999997"/>
    <n v="9.3000000000000007"/>
  </r>
  <r>
    <s v="A"/>
    <x v="0"/>
    <s v="Normal"/>
    <s v="Female"/>
    <s v="Electronic accessories"/>
    <n v="46.61"/>
    <n v="2"/>
    <n v="4.6609999999999996"/>
    <n v="97.881"/>
    <d v="2024-02-26T00:00:00"/>
    <d v="1899-12-30T12:28:00"/>
    <s v="Credit card"/>
    <n v="93.22"/>
    <n v="4.7619047620000003"/>
    <n v="4.6609999999999996"/>
    <n v="6.6"/>
  </r>
  <r>
    <s v="B"/>
    <x v="2"/>
    <s v="Normal"/>
    <s v="Male"/>
    <s v="Fashion accessories"/>
    <n v="27.18"/>
    <n v="2"/>
    <n v="2.718"/>
    <n v="57.078000000000003"/>
    <d v="2024-03-15T00:00:00"/>
    <d v="1899-12-30T16:26:00"/>
    <s v="Ewallet"/>
    <n v="54.36"/>
    <n v="4.7619047620000003"/>
    <n v="2.718"/>
    <n v="4.3"/>
  </r>
  <r>
    <s v="C"/>
    <x v="1"/>
    <s v="Member"/>
    <s v="Female"/>
    <s v="Home and lifestyle"/>
    <n v="60.87"/>
    <n v="1"/>
    <n v="3.0434999999999999"/>
    <n v="63.913499999999999"/>
    <d v="2024-01-24T00:00:00"/>
    <d v="1899-12-30T13:24:00"/>
    <s v="Cash"/>
    <n v="60.87"/>
    <n v="4.7619047620000003"/>
    <n v="3.0434999999999999"/>
    <n v="5.5"/>
  </r>
  <r>
    <s v="A"/>
    <x v="0"/>
    <s v="Member"/>
    <s v="Female"/>
    <s v="Sports and travel"/>
    <n v="24.49"/>
    <n v="10"/>
    <n v="12.244999999999999"/>
    <n v="257.14499999999998"/>
    <d v="2024-02-22T00:00:00"/>
    <d v="1899-12-30T15:15:00"/>
    <s v="Cash"/>
    <n v="244.9"/>
    <n v="4.7619047620000003"/>
    <n v="12.244999999999999"/>
    <n v="8.1"/>
  </r>
  <r>
    <s v="B"/>
    <x v="2"/>
    <s v="Normal"/>
    <s v="Male"/>
    <s v="Health and beauty"/>
    <n v="92.78"/>
    <n v="1"/>
    <n v="4.6390000000000002"/>
    <n v="97.418999999999997"/>
    <d v="2024-03-15T00:00:00"/>
    <d v="1899-12-30T10:50:00"/>
    <s v="Credit card"/>
    <n v="92.78"/>
    <n v="4.7619047620000003"/>
    <n v="4.6390000000000002"/>
    <n v="9.8000000000000007"/>
  </r>
  <r>
    <s v="C"/>
    <x v="1"/>
    <s v="Member"/>
    <s v="Male"/>
    <s v="Home and lifestyle"/>
    <n v="86.69"/>
    <n v="5"/>
    <n v="21.672499999999999"/>
    <n v="455.1225"/>
    <d v="2024-02-11T00:00:00"/>
    <d v="1899-12-30T18:38:00"/>
    <s v="Ewallet"/>
    <n v="433.45"/>
    <n v="4.7619047620000003"/>
    <n v="21.672499999999999"/>
    <n v="9.4"/>
  </r>
  <r>
    <s v="B"/>
    <x v="2"/>
    <s v="Normal"/>
    <s v="Male"/>
    <s v="Sports and travel"/>
    <n v="23.01"/>
    <n v="6"/>
    <n v="6.9029999999999996"/>
    <n v="144.96299999999999"/>
    <d v="2024-01-12T00:00:00"/>
    <d v="1899-12-30T16:45:00"/>
    <s v="Ewallet"/>
    <n v="138.06"/>
    <n v="4.7619047620000003"/>
    <n v="6.9029999999999996"/>
    <n v="7.9"/>
  </r>
  <r>
    <s v="C"/>
    <x v="1"/>
    <s v="Member"/>
    <s v="Female"/>
    <s v="Electronic accessories"/>
    <n v="30.2"/>
    <n v="8"/>
    <n v="12.08"/>
    <n v="253.68"/>
    <d v="2024-03-03T00:00:00"/>
    <d v="1899-12-30T19:30:00"/>
    <s v="Ewallet"/>
    <n v="241.6"/>
    <n v="4.7619047620000003"/>
    <n v="12.08"/>
    <n v="5.0999999999999996"/>
  </r>
  <r>
    <s v="C"/>
    <x v="1"/>
    <s v="Member"/>
    <s v="Male"/>
    <s v="Fashion accessories"/>
    <n v="67.39"/>
    <n v="7"/>
    <n v="23.586500000000001"/>
    <n v="495.31650000000002"/>
    <d v="2024-03-23T00:00:00"/>
    <d v="1899-12-30T13:23:00"/>
    <s v="Ewallet"/>
    <n v="471.73"/>
    <n v="4.7619047620000003"/>
    <n v="23.586500000000001"/>
    <n v="6.9"/>
  </r>
  <r>
    <s v="A"/>
    <x v="0"/>
    <s v="Member"/>
    <s v="Female"/>
    <s v="Fashion accessories"/>
    <n v="48.96"/>
    <n v="9"/>
    <n v="22.032"/>
    <n v="462.67200000000003"/>
    <d v="2024-03-04T00:00:00"/>
    <d v="1899-12-30T11:27:00"/>
    <s v="Cash"/>
    <n v="440.64"/>
    <n v="4.7619047620000003"/>
    <n v="22.032"/>
    <n v="8"/>
  </r>
  <r>
    <s v="B"/>
    <x v="2"/>
    <s v="Member"/>
    <s v="Female"/>
    <s v="Electronic accessories"/>
    <n v="75.59"/>
    <n v="9"/>
    <n v="34.015500000000003"/>
    <n v="714.32550000000003"/>
    <d v="2024-02-23T00:00:00"/>
    <d v="1899-12-30T11:12:00"/>
    <s v="Cash"/>
    <n v="680.31"/>
    <n v="4.7619047620000003"/>
    <n v="34.015500000000003"/>
    <n v="8"/>
  </r>
  <r>
    <s v="A"/>
    <x v="0"/>
    <s v="Normal"/>
    <s v="Female"/>
    <s v="Home and lifestyle"/>
    <n v="77.47"/>
    <n v="4"/>
    <n v="15.494"/>
    <n v="325.37400000000002"/>
    <d v="2024-03-17T00:00:00"/>
    <d v="1899-12-30T16:36:00"/>
    <s v="Cash"/>
    <n v="309.88"/>
    <n v="4.7619047620000003"/>
    <n v="15.494"/>
    <n v="4.2"/>
  </r>
  <r>
    <s v="A"/>
    <x v="0"/>
    <s v="Normal"/>
    <s v="Female"/>
    <s v="Sports and travel"/>
    <n v="93.18"/>
    <n v="2"/>
    <n v="9.3179999999999996"/>
    <n v="195.678"/>
    <d v="2024-01-16T00:00:00"/>
    <d v="1899-12-30T18:41:00"/>
    <s v="Credit card"/>
    <n v="186.36"/>
    <n v="4.7619047620000003"/>
    <n v="9.3179999999999996"/>
    <n v="8.5"/>
  </r>
  <r>
    <s v="A"/>
    <x v="0"/>
    <s v="Normal"/>
    <s v="Female"/>
    <s v="Electronic accessories"/>
    <n v="50.23"/>
    <n v="4"/>
    <n v="10.045999999999999"/>
    <n v="210.96600000000001"/>
    <d v="2024-01-08T00:00:00"/>
    <d v="1899-12-30T17:12:00"/>
    <s v="Cash"/>
    <n v="200.92"/>
    <n v="4.7619047620000003"/>
    <n v="10.045999999999999"/>
    <n v="9"/>
  </r>
  <r>
    <s v="B"/>
    <x v="2"/>
    <s v="Normal"/>
    <s v="Female"/>
    <s v="Health and beauty"/>
    <n v="17.75"/>
    <n v="1"/>
    <n v="0.88749999999999996"/>
    <n v="18.637499999999999"/>
    <d v="2024-01-14T00:00:00"/>
    <d v="1899-12-30T10:38:00"/>
    <s v="Cash"/>
    <n v="17.75"/>
    <n v="4.7619047620000003"/>
    <n v="0.88749999999999996"/>
    <n v="8.6"/>
  </r>
  <r>
    <s v="C"/>
    <x v="1"/>
    <s v="Normal"/>
    <s v="Female"/>
    <s v="Fashion accessories"/>
    <n v="62.18"/>
    <n v="10"/>
    <n v="31.09"/>
    <n v="652.89"/>
    <d v="2024-01-31T00:00:00"/>
    <d v="1899-12-30T10:33:00"/>
    <s v="Ewallet"/>
    <n v="621.79999999999995"/>
    <n v="4.7619047620000003"/>
    <n v="31.09"/>
    <n v="6"/>
  </r>
  <r>
    <s v="B"/>
    <x v="2"/>
    <s v="Normal"/>
    <s v="Male"/>
    <s v="Health and beauty"/>
    <n v="10.75"/>
    <n v="8"/>
    <n v="4.3"/>
    <n v="90.3"/>
    <d v="2024-03-15T00:00:00"/>
    <d v="1899-12-30T14:38:00"/>
    <s v="Ewallet"/>
    <n v="86"/>
    <n v="4.7619047620000003"/>
    <n v="4.3"/>
    <n v="6.2"/>
  </r>
  <r>
    <s v="A"/>
    <x v="0"/>
    <s v="Normal"/>
    <s v="Female"/>
    <s v="Electronic accessories"/>
    <n v="40.26"/>
    <n v="10"/>
    <n v="20.13"/>
    <n v="422.73"/>
    <d v="2024-02-24T00:00:00"/>
    <d v="1899-12-30T18:06:00"/>
    <s v="Credit card"/>
    <n v="402.6"/>
    <n v="4.7619047620000003"/>
    <n v="20.13"/>
    <n v="5"/>
  </r>
  <r>
    <s v="C"/>
    <x v="1"/>
    <s v="Member"/>
    <s v="Female"/>
    <s v="Sports and travel"/>
    <n v="64.97"/>
    <n v="5"/>
    <n v="16.2425"/>
    <n v="341.09249999999997"/>
    <d v="2024-02-08T00:00:00"/>
    <d v="1899-12-30T12:52:00"/>
    <s v="Credit card"/>
    <n v="324.85000000000002"/>
    <n v="4.7619047620000003"/>
    <n v="16.2425"/>
    <n v="6.5"/>
  </r>
  <r>
    <s v="A"/>
    <x v="0"/>
    <s v="Normal"/>
    <s v="Male"/>
    <s v="Electronic accessories"/>
    <n v="95.15"/>
    <n v="1"/>
    <n v="4.7575000000000003"/>
    <n v="99.907499999999999"/>
    <d v="2024-03-22T00:00:00"/>
    <d v="1899-12-30T14:00:00"/>
    <s v="Cash"/>
    <n v="95.15"/>
    <n v="4.7619047620000003"/>
    <n v="4.7575000000000003"/>
    <n v="6"/>
  </r>
  <r>
    <s v="A"/>
    <x v="0"/>
    <s v="Member"/>
    <s v="Female"/>
    <s v="Electronic accessories"/>
    <n v="48.62"/>
    <n v="8"/>
    <n v="19.448"/>
    <n v="408.40800000000002"/>
    <d v="2024-01-24T00:00:00"/>
    <d v="1899-12-30T10:57:00"/>
    <s v="Cash"/>
    <n v="388.96"/>
    <n v="4.7619047620000003"/>
    <n v="19.448"/>
    <n v="5"/>
  </r>
  <r>
    <s v="B"/>
    <x v="2"/>
    <s v="Normal"/>
    <s v="Female"/>
    <s v="Food and beverages"/>
    <n v="53.21"/>
    <n v="8"/>
    <n v="21.283999999999999"/>
    <n v="446.964"/>
    <d v="2024-03-14T00:00:00"/>
    <d v="1899-12-30T16:45:00"/>
    <s v="Ewallet"/>
    <n v="425.68"/>
    <n v="4.7619047620000003"/>
    <n v="21.283999999999999"/>
    <n v="5"/>
  </r>
  <r>
    <s v="C"/>
    <x v="1"/>
    <s v="Normal"/>
    <s v="Female"/>
    <s v="Fashion accessories"/>
    <n v="45.44"/>
    <n v="7"/>
    <n v="15.904"/>
    <n v="333.98399999999998"/>
    <d v="2024-01-23T00:00:00"/>
    <d v="1899-12-30T11:15:00"/>
    <s v="Cash"/>
    <n v="318.08"/>
    <n v="4.7619047620000003"/>
    <n v="15.904"/>
    <n v="9.1999999999999993"/>
  </r>
  <r>
    <s v="A"/>
    <x v="0"/>
    <s v="Normal"/>
    <s v="Male"/>
    <s v="Food and beverages"/>
    <n v="33.880000000000003"/>
    <n v="8"/>
    <n v="13.552"/>
    <n v="284.59199999999998"/>
    <d v="2024-01-19T00:00:00"/>
    <d v="1899-12-30T20:29:00"/>
    <s v="Ewallet"/>
    <n v="271.04000000000002"/>
    <n v="4.7619047620000003"/>
    <n v="13.552"/>
    <n v="9.6"/>
  </r>
  <r>
    <s v="B"/>
    <x v="2"/>
    <s v="Member"/>
    <s v="Male"/>
    <s v="Health and beauty"/>
    <n v="96.16"/>
    <n v="4"/>
    <n v="19.231999999999999"/>
    <n v="403.87200000000001"/>
    <d v="2024-01-27T00:00:00"/>
    <d v="1899-12-30T20:03:00"/>
    <s v="Credit card"/>
    <n v="384.64"/>
    <n v="4.7619047620000003"/>
    <n v="19.231999999999999"/>
    <n v="8.4"/>
  </r>
  <r>
    <s v="B"/>
    <x v="2"/>
    <s v="Member"/>
    <s v="Male"/>
    <s v="Food and beverages"/>
    <n v="47.16"/>
    <n v="5"/>
    <n v="11.79"/>
    <n v="247.59"/>
    <d v="2024-02-03T00:00:00"/>
    <d v="1899-12-30T14:35:00"/>
    <s v="Credit card"/>
    <n v="235.8"/>
    <n v="4.7619047620000003"/>
    <n v="11.79"/>
    <n v="6"/>
  </r>
  <r>
    <s v="B"/>
    <x v="2"/>
    <s v="Normal"/>
    <s v="Male"/>
    <s v="Electronic accessories"/>
    <n v="52.89"/>
    <n v="4"/>
    <n v="10.577999999999999"/>
    <n v="222.13800000000001"/>
    <d v="2024-03-25T00:00:00"/>
    <d v="1899-12-30T16:32:00"/>
    <s v="Ewallet"/>
    <n v="211.56"/>
    <n v="4.7619047620000003"/>
    <n v="10.577999999999999"/>
    <n v="6.7"/>
  </r>
  <r>
    <s v="A"/>
    <x v="0"/>
    <s v="Member"/>
    <s v="Female"/>
    <s v="Home and lifestyle"/>
    <n v="47.68"/>
    <n v="2"/>
    <n v="4.7679999999999998"/>
    <n v="100.128"/>
    <d v="2024-02-24T00:00:00"/>
    <d v="1899-12-30T10:10:00"/>
    <s v="Credit card"/>
    <n v="95.36"/>
    <n v="4.7619047620000003"/>
    <n v="4.7679999999999998"/>
    <n v="4.0999999999999996"/>
  </r>
  <r>
    <s v="C"/>
    <x v="1"/>
    <s v="Member"/>
    <s v="Male"/>
    <s v="Sports and travel"/>
    <n v="10.17"/>
    <n v="1"/>
    <n v="0.50849999999999995"/>
    <n v="10.6785"/>
    <d v="2024-02-07T00:00:00"/>
    <d v="1899-12-30T14:15:00"/>
    <s v="Cash"/>
    <n v="10.17"/>
    <n v="4.7619047620000003"/>
    <n v="0.50849999999999995"/>
    <n v="5.9"/>
  </r>
  <r>
    <s v="A"/>
    <x v="0"/>
    <s v="Normal"/>
    <s v="Female"/>
    <s v="Health and beauty"/>
    <n v="68.709999999999994"/>
    <n v="3"/>
    <n v="10.3065"/>
    <n v="216.4365"/>
    <d v="2024-03-04T00:00:00"/>
    <d v="1899-12-30T10:05:00"/>
    <s v="Cash"/>
    <n v="206.13"/>
    <n v="4.7619047620000003"/>
    <n v="10.3065"/>
    <n v="8.6999999999999993"/>
  </r>
  <r>
    <s v="B"/>
    <x v="2"/>
    <s v="Member"/>
    <s v="Female"/>
    <s v="Sports and travel"/>
    <n v="60.08"/>
    <n v="7"/>
    <n v="21.027999999999999"/>
    <n v="441.58800000000002"/>
    <d v="2024-02-14T00:00:00"/>
    <d v="1899-12-30T11:36:00"/>
    <s v="Credit card"/>
    <n v="420.56"/>
    <n v="4.7619047620000003"/>
    <n v="21.027999999999999"/>
    <n v="4.5"/>
  </r>
  <r>
    <s v="A"/>
    <x v="0"/>
    <s v="Member"/>
    <s v="Female"/>
    <s v="Sports and travel"/>
    <n v="22.01"/>
    <n v="4"/>
    <n v="4.4020000000000001"/>
    <n v="92.441999999999993"/>
    <d v="2024-01-29T00:00:00"/>
    <d v="1899-12-30T18:15:00"/>
    <s v="Credit card"/>
    <n v="88.04"/>
    <n v="4.7619047620000003"/>
    <n v="4.4020000000000001"/>
    <n v="6.6"/>
  </r>
  <r>
    <s v="B"/>
    <x v="2"/>
    <s v="Member"/>
    <s v="Female"/>
    <s v="Health and beauty"/>
    <n v="72.11"/>
    <n v="9"/>
    <n v="32.4495"/>
    <n v="681.43949999999995"/>
    <d v="2024-01-28T00:00:00"/>
    <d v="1899-12-30T13:53:00"/>
    <s v="Credit card"/>
    <n v="648.99"/>
    <n v="4.7619047620000003"/>
    <n v="32.4495"/>
    <n v="7.7"/>
  </r>
  <r>
    <s v="A"/>
    <x v="0"/>
    <s v="Member"/>
    <s v="Male"/>
    <s v="Fashion accessories"/>
    <n v="41.28"/>
    <n v="3"/>
    <n v="6.1920000000000002"/>
    <n v="130.03200000000001"/>
    <d v="2024-03-26T00:00:00"/>
    <d v="1899-12-30T18:37:00"/>
    <s v="Credit card"/>
    <n v="123.84"/>
    <n v="4.7619047620000003"/>
    <n v="6.1920000000000002"/>
    <n v="8.5"/>
  </r>
  <r>
    <s v="C"/>
    <x v="1"/>
    <s v="Normal"/>
    <s v="Male"/>
    <s v="Electronic accessories"/>
    <n v="64.95"/>
    <n v="10"/>
    <n v="32.475000000000001"/>
    <n v="681.97500000000002"/>
    <d v="2024-03-24T00:00:00"/>
    <d v="1899-12-30T18:27:00"/>
    <s v="Cash"/>
    <n v="649.5"/>
    <n v="4.7619047620000003"/>
    <n v="32.475000000000001"/>
    <n v="5.2"/>
  </r>
  <r>
    <s v="A"/>
    <x v="0"/>
    <s v="Member"/>
    <s v="Female"/>
    <s v="Electronic accessories"/>
    <n v="74.22"/>
    <n v="10"/>
    <n v="37.11"/>
    <n v="779.31"/>
    <d v="2024-01-01T00:00:00"/>
    <d v="1899-12-30T14:42:00"/>
    <s v="Credit card"/>
    <n v="742.2"/>
    <n v="4.7619047620000003"/>
    <n v="37.11"/>
    <n v="4.3"/>
  </r>
  <r>
    <s v="A"/>
    <x v="0"/>
    <s v="Normal"/>
    <s v="Male"/>
    <s v="Electronic accessories"/>
    <n v="10.56"/>
    <n v="8"/>
    <n v="4.2240000000000002"/>
    <n v="88.703999999999994"/>
    <d v="2024-01-24T00:00:00"/>
    <d v="1899-12-30T17:43:00"/>
    <s v="Cash"/>
    <n v="84.48"/>
    <n v="4.7619047620000003"/>
    <n v="4.2240000000000002"/>
    <n v="7.6"/>
  </r>
  <r>
    <s v="B"/>
    <x v="2"/>
    <s v="Normal"/>
    <s v="Male"/>
    <s v="Health and beauty"/>
    <n v="62.57"/>
    <n v="4"/>
    <n v="12.513999999999999"/>
    <n v="262.79399999999998"/>
    <d v="2024-02-25T00:00:00"/>
    <d v="1899-12-30T18:37:00"/>
    <s v="Cash"/>
    <n v="250.28"/>
    <n v="4.7619047620000003"/>
    <n v="12.513999999999999"/>
    <n v="9.5"/>
  </r>
  <r>
    <s v="B"/>
    <x v="2"/>
    <s v="Member"/>
    <s v="Female"/>
    <s v="Sports and travel"/>
    <n v="11.85"/>
    <n v="8"/>
    <n v="4.74"/>
    <n v="99.54"/>
    <d v="2024-01-09T00:00:00"/>
    <d v="1899-12-30T16:34:00"/>
    <s v="Cash"/>
    <n v="94.8"/>
    <n v="4.7619047620000003"/>
    <n v="4.74"/>
    <n v="4.0999999999999996"/>
  </r>
  <r>
    <s v="A"/>
    <x v="0"/>
    <s v="Member"/>
    <s v="Male"/>
    <s v="Health and beauty"/>
    <n v="91.3"/>
    <n v="1"/>
    <n v="4.5650000000000004"/>
    <n v="95.864999999999995"/>
    <d v="2024-02-14T00:00:00"/>
    <d v="1899-12-30T14:42:00"/>
    <s v="Ewallet"/>
    <n v="91.3"/>
    <n v="4.7619047620000003"/>
    <n v="4.5650000000000004"/>
    <n v="9.1999999999999993"/>
  </r>
  <r>
    <s v="B"/>
    <x v="2"/>
    <s v="Member"/>
    <s v="Female"/>
    <s v="Home and lifestyle"/>
    <n v="40.729999999999997"/>
    <n v="7"/>
    <n v="14.2555"/>
    <n v="299.3655"/>
    <d v="2024-03-12T00:00:00"/>
    <d v="1899-12-30T11:01:00"/>
    <s v="Ewallet"/>
    <n v="285.11"/>
    <n v="4.7619047620000003"/>
    <n v="14.2555"/>
    <n v="5.4"/>
  </r>
  <r>
    <s v="A"/>
    <x v="0"/>
    <s v="Normal"/>
    <s v="Male"/>
    <s v="Fashion accessories"/>
    <n v="52.38"/>
    <n v="1"/>
    <n v="2.6190000000000002"/>
    <n v="54.999000000000002"/>
    <d v="2024-03-26T00:00:00"/>
    <d v="1899-12-30T19:44:00"/>
    <s v="Cash"/>
    <n v="52.38"/>
    <n v="4.7619047620000003"/>
    <n v="2.6190000000000002"/>
    <n v="5.8"/>
  </r>
  <r>
    <s v="A"/>
    <x v="0"/>
    <s v="Member"/>
    <s v="Male"/>
    <s v="Fashion accessories"/>
    <n v="38.54"/>
    <n v="5"/>
    <n v="9.6349999999999998"/>
    <n v="202.33500000000001"/>
    <d v="2024-01-09T00:00:00"/>
    <d v="1899-12-30T13:34:00"/>
    <s v="Ewallet"/>
    <n v="192.7"/>
    <n v="4.7619047620000003"/>
    <n v="9.6349999999999998"/>
    <n v="5.6"/>
  </r>
  <r>
    <s v="B"/>
    <x v="2"/>
    <s v="Normal"/>
    <s v="Male"/>
    <s v="Sports and travel"/>
    <n v="44.63"/>
    <n v="6"/>
    <n v="13.388999999999999"/>
    <n v="281.16899999999998"/>
    <d v="2024-01-02T00:00:00"/>
    <d v="1899-12-30T20:08:00"/>
    <s v="Credit card"/>
    <n v="267.77999999999997"/>
    <n v="4.7619047620000003"/>
    <n v="13.388999999999999"/>
    <n v="5.0999999999999996"/>
  </r>
  <r>
    <s v="C"/>
    <x v="1"/>
    <s v="Normal"/>
    <s v="Male"/>
    <s v="Electronic accessories"/>
    <n v="55.87"/>
    <n v="10"/>
    <n v="27.934999999999999"/>
    <n v="586.63499999999999"/>
    <d v="2024-01-15T00:00:00"/>
    <d v="1899-12-30T15:01:00"/>
    <s v="Cash"/>
    <n v="558.70000000000005"/>
    <n v="4.7619047620000003"/>
    <n v="27.934999999999999"/>
    <n v="5.8"/>
  </r>
  <r>
    <s v="C"/>
    <x v="1"/>
    <s v="Member"/>
    <s v="Female"/>
    <s v="Sports and travel"/>
    <n v="29.22"/>
    <n v="6"/>
    <n v="8.766"/>
    <n v="184.08600000000001"/>
    <d v="2024-01-01T00:00:00"/>
    <d v="1899-12-30T11:40:00"/>
    <s v="Ewallet"/>
    <n v="175.32"/>
    <n v="4.7619047620000003"/>
    <n v="8.766"/>
    <n v="5"/>
  </r>
  <r>
    <s v="A"/>
    <x v="0"/>
    <s v="Normal"/>
    <s v="Male"/>
    <s v="Fashion accessories"/>
    <n v="51.94"/>
    <n v="3"/>
    <n v="7.7910000000000004"/>
    <n v="163.61099999999999"/>
    <d v="2024-02-15T00:00:00"/>
    <d v="1899-12-30T15:21:00"/>
    <s v="Cash"/>
    <n v="155.82"/>
    <n v="4.7619047620000003"/>
    <n v="7.7910000000000004"/>
    <n v="7.9"/>
  </r>
  <r>
    <s v="B"/>
    <x v="2"/>
    <s v="Normal"/>
    <s v="Male"/>
    <s v="Electronic accessories"/>
    <n v="60.3"/>
    <n v="1"/>
    <n v="3.0150000000000001"/>
    <n v="63.314999999999998"/>
    <d v="2024-02-28T00:00:00"/>
    <d v="1899-12-30T17:38:00"/>
    <s v="Cash"/>
    <n v="60.3"/>
    <n v="4.7619047620000003"/>
    <n v="3.0150000000000001"/>
    <n v="6"/>
  </r>
  <r>
    <s v="A"/>
    <x v="0"/>
    <s v="Member"/>
    <s v="Female"/>
    <s v="Sports and travel"/>
    <n v="39.47"/>
    <n v="2"/>
    <n v="3.9470000000000001"/>
    <n v="82.887"/>
    <d v="2024-03-02T00:00:00"/>
    <d v="1899-12-30T16:16:00"/>
    <s v="Credit card"/>
    <n v="78.94"/>
    <n v="4.7619047620000003"/>
    <n v="3.9470000000000001"/>
    <n v="5"/>
  </r>
  <r>
    <s v="C"/>
    <x v="1"/>
    <s v="Member"/>
    <s v="Female"/>
    <s v="Food and beverages"/>
    <n v="14.87"/>
    <n v="2"/>
    <n v="1.4870000000000001"/>
    <n v="31.227"/>
    <d v="2024-02-13T00:00:00"/>
    <d v="1899-12-30T18:15:00"/>
    <s v="Credit card"/>
    <n v="29.74"/>
    <n v="4.7619047620000003"/>
    <n v="1.4870000000000001"/>
    <n v="8.9"/>
  </r>
  <r>
    <s v="A"/>
    <x v="0"/>
    <s v="Normal"/>
    <s v="Male"/>
    <s v="Fashion accessories"/>
    <n v="21.32"/>
    <n v="1"/>
    <n v="1.0660000000000001"/>
    <n v="22.385999999999999"/>
    <d v="2024-01-26T00:00:00"/>
    <d v="1899-12-30T12:43:00"/>
    <s v="Cash"/>
    <n v="21.32"/>
    <n v="4.7619047620000003"/>
    <n v="1.0660000000000001"/>
    <n v="5.9"/>
  </r>
  <r>
    <s v="A"/>
    <x v="0"/>
    <s v="Member"/>
    <s v="Male"/>
    <s v="Electronic accessories"/>
    <n v="93.78"/>
    <n v="3"/>
    <n v="14.067"/>
    <n v="295.40699999999998"/>
    <d v="2024-01-30T00:00:00"/>
    <d v="1899-12-30T11:32:00"/>
    <s v="Credit card"/>
    <n v="281.33999999999997"/>
    <n v="4.7619047620000003"/>
    <n v="14.067"/>
    <n v="5.9"/>
  </r>
  <r>
    <s v="A"/>
    <x v="0"/>
    <s v="Member"/>
    <s v="Male"/>
    <s v="Electronic accessories"/>
    <n v="73.260000000000005"/>
    <n v="1"/>
    <n v="3.6629999999999998"/>
    <n v="76.923000000000002"/>
    <d v="2024-01-27T00:00:00"/>
    <d v="1899-12-30T18:08:00"/>
    <s v="Ewallet"/>
    <n v="73.260000000000005"/>
    <n v="4.7619047620000003"/>
    <n v="3.6629999999999998"/>
    <n v="9.6999999999999993"/>
  </r>
  <r>
    <s v="C"/>
    <x v="1"/>
    <s v="Normal"/>
    <s v="Female"/>
    <s v="Sports and travel"/>
    <n v="22.38"/>
    <n v="1"/>
    <n v="1.119"/>
    <n v="23.498999999999999"/>
    <d v="2024-01-30T00:00:00"/>
    <d v="1899-12-30T17:08:00"/>
    <s v="Credit card"/>
    <n v="22.38"/>
    <n v="4.7619047620000003"/>
    <n v="1.119"/>
    <n v="8.6"/>
  </r>
  <r>
    <s v="C"/>
    <x v="1"/>
    <s v="Member"/>
    <s v="Female"/>
    <s v="Food and beverages"/>
    <n v="72.88"/>
    <n v="9"/>
    <n v="32.795999999999999"/>
    <n v="688.71600000000001"/>
    <d v="2024-01-08T00:00:00"/>
    <d v="1899-12-30T19:38:00"/>
    <s v="Cash"/>
    <n v="655.92"/>
    <n v="4.7619047620000003"/>
    <n v="32.795999999999999"/>
    <n v="4"/>
  </r>
  <r>
    <s v="A"/>
    <x v="0"/>
    <s v="Normal"/>
    <s v="Female"/>
    <s v="Fashion accessories"/>
    <n v="99.1"/>
    <n v="6"/>
    <n v="29.73"/>
    <n v="624.33000000000004"/>
    <d v="2024-01-19T00:00:00"/>
    <d v="1899-12-30T13:11:00"/>
    <s v="Cash"/>
    <n v="594.6"/>
    <n v="4.7619047620000003"/>
    <n v="29.73"/>
    <n v="4.2"/>
  </r>
  <r>
    <s v="A"/>
    <x v="0"/>
    <s v="Normal"/>
    <s v="Male"/>
    <s v="Fashion accessories"/>
    <n v="74.099999999999994"/>
    <n v="1"/>
    <n v="3.7050000000000001"/>
    <n v="77.805000000000007"/>
    <d v="2024-01-25T00:00:00"/>
    <d v="1899-12-30T11:05:00"/>
    <s v="Cash"/>
    <n v="74.099999999999994"/>
    <n v="4.7619047620000003"/>
    <n v="3.7050000000000001"/>
    <n v="9.1999999999999993"/>
  </r>
  <r>
    <s v="A"/>
    <x v="0"/>
    <s v="Normal"/>
    <s v="Female"/>
    <s v="Fashion accessories"/>
    <n v="98.48"/>
    <n v="2"/>
    <n v="9.8480000000000008"/>
    <n v="206.80799999999999"/>
    <d v="2024-02-19T00:00:00"/>
    <d v="1899-12-30T10:12:00"/>
    <s v="Ewallet"/>
    <n v="196.96"/>
    <n v="4.7619047620000003"/>
    <n v="9.8480000000000008"/>
    <n v="9.1999999999999993"/>
  </r>
  <r>
    <s v="C"/>
    <x v="1"/>
    <s v="Normal"/>
    <s v="Male"/>
    <s v="Health and beauty"/>
    <n v="53.19"/>
    <n v="7"/>
    <n v="18.616499999999998"/>
    <n v="390.94650000000001"/>
    <d v="2024-01-14T00:00:00"/>
    <d v="1899-12-30T15:42:00"/>
    <s v="Ewallet"/>
    <n v="372.33"/>
    <n v="4.7619047620000003"/>
    <n v="18.616499999999998"/>
    <n v="5"/>
  </r>
  <r>
    <s v="B"/>
    <x v="2"/>
    <s v="Normal"/>
    <s v="Female"/>
    <s v="Electronic accessories"/>
    <n v="52.79"/>
    <n v="10"/>
    <n v="26.395"/>
    <n v="554.29499999999996"/>
    <d v="2024-02-25T00:00:00"/>
    <d v="1899-12-30T11:58:00"/>
    <s v="Ewallet"/>
    <n v="527.9"/>
    <n v="4.7619047620000003"/>
    <n v="26.395"/>
    <n v="10"/>
  </r>
  <r>
    <s v="A"/>
    <x v="0"/>
    <s v="Member"/>
    <s v="Female"/>
    <s v="Health and beauty"/>
    <n v="95.95"/>
    <n v="5"/>
    <n v="23.987500000000001"/>
    <n v="503.73750000000001"/>
    <d v="2024-01-23T00:00:00"/>
    <d v="1899-12-30T14:21:00"/>
    <s v="Ewallet"/>
    <n v="479.75"/>
    <n v="4.7619047620000003"/>
    <n v="23.987500000000001"/>
    <n v="8.8000000000000007"/>
  </r>
  <r>
    <s v="B"/>
    <x v="2"/>
    <s v="Normal"/>
    <s v="Female"/>
    <s v="Fashion accessories"/>
    <n v="36.51"/>
    <n v="9"/>
    <n v="16.429500000000001"/>
    <n v="345.01949999999999"/>
    <d v="2024-02-16T00:00:00"/>
    <d v="1899-12-30T10:52:00"/>
    <s v="Cash"/>
    <n v="328.59"/>
    <n v="4.7619047620000003"/>
    <n v="16.429500000000001"/>
    <n v="4.2"/>
  </r>
  <r>
    <s v="B"/>
    <x v="2"/>
    <s v="Normal"/>
    <s v="Male"/>
    <s v="Food and beverages"/>
    <n v="21.12"/>
    <n v="8"/>
    <n v="8.4480000000000004"/>
    <n v="177.40799999999999"/>
    <d v="2024-01-01T00:00:00"/>
    <d v="1899-12-30T19:31:00"/>
    <s v="Cash"/>
    <n v="168.96"/>
    <n v="4.7619047620000003"/>
    <n v="8.4480000000000004"/>
    <n v="6.3"/>
  </r>
  <r>
    <s v="A"/>
    <x v="0"/>
    <s v="Member"/>
    <s v="Female"/>
    <s v="Home and lifestyle"/>
    <n v="28.31"/>
    <n v="4"/>
    <n v="5.6619999999999999"/>
    <n v="118.902"/>
    <d v="2024-03-07T00:00:00"/>
    <d v="1899-12-30T18:35:00"/>
    <s v="Cash"/>
    <n v="113.24"/>
    <n v="4.7619047620000003"/>
    <n v="5.6619999999999999"/>
    <n v="8.1999999999999993"/>
  </r>
  <r>
    <s v="B"/>
    <x v="2"/>
    <s v="Normal"/>
    <s v="Male"/>
    <s v="Health and beauty"/>
    <n v="57.59"/>
    <n v="6"/>
    <n v="17.277000000000001"/>
    <n v="362.81700000000001"/>
    <d v="2024-02-15T00:00:00"/>
    <d v="1899-12-30T13:51:00"/>
    <s v="Cash"/>
    <n v="345.54"/>
    <n v="4.7619047620000003"/>
    <n v="17.277000000000001"/>
    <n v="5.0999999999999996"/>
  </r>
  <r>
    <s v="A"/>
    <x v="0"/>
    <s v="Member"/>
    <s v="Female"/>
    <s v="Food and beverages"/>
    <n v="47.63"/>
    <n v="9"/>
    <n v="21.433499999999999"/>
    <n v="450.1035"/>
    <d v="2024-01-23T00:00:00"/>
    <d v="1899-12-30T12:35:00"/>
    <s v="Cash"/>
    <n v="428.67"/>
    <n v="4.7619047620000003"/>
    <n v="21.433499999999999"/>
    <n v="5"/>
  </r>
  <r>
    <s v="C"/>
    <x v="1"/>
    <s v="Member"/>
    <s v="Female"/>
    <s v="Home and lifestyle"/>
    <n v="86.27"/>
    <n v="1"/>
    <n v="4.3135000000000003"/>
    <n v="90.583500000000001"/>
    <d v="2024-02-20T00:00:00"/>
    <d v="1899-12-30T13:24:00"/>
    <s v="Ewallet"/>
    <n v="86.27"/>
    <n v="4.7619047620000003"/>
    <n v="4.3135000000000003"/>
    <n v="7"/>
  </r>
  <r>
    <s v="A"/>
    <x v="0"/>
    <s v="Member"/>
    <s v="Male"/>
    <s v="Sports and travel"/>
    <n v="12.76"/>
    <n v="2"/>
    <n v="1.276"/>
    <n v="26.795999999999999"/>
    <d v="2024-01-08T00:00:00"/>
    <d v="1899-12-30T18:06:00"/>
    <s v="Ewallet"/>
    <n v="25.52"/>
    <n v="4.7619047620000003"/>
    <n v="1.276"/>
    <n v="7.8"/>
  </r>
  <r>
    <s v="B"/>
    <x v="2"/>
    <s v="Normal"/>
    <s v="Female"/>
    <s v="Home and lifestyle"/>
    <n v="11.28"/>
    <n v="9"/>
    <n v="5.0759999999999996"/>
    <n v="106.596"/>
    <d v="2024-03-17T00:00:00"/>
    <d v="1899-12-30T11:55:00"/>
    <s v="Credit card"/>
    <n v="101.52"/>
    <n v="4.7619047620000003"/>
    <n v="5.0759999999999996"/>
    <n v="4.3"/>
  </r>
  <r>
    <s v="B"/>
    <x v="2"/>
    <s v="Normal"/>
    <s v="Female"/>
    <s v="Home and lifestyle"/>
    <n v="51.07"/>
    <n v="7"/>
    <n v="17.874500000000001"/>
    <n v="375.36450000000002"/>
    <d v="2024-01-12T00:00:00"/>
    <d v="1899-12-30T11:42:00"/>
    <s v="Cash"/>
    <n v="357.49"/>
    <n v="4.7619047620000003"/>
    <n v="17.874500000000001"/>
    <n v="7"/>
  </r>
  <r>
    <s v="A"/>
    <x v="0"/>
    <s v="Member"/>
    <s v="Female"/>
    <s v="Electronic accessories"/>
    <n v="79.59"/>
    <n v="3"/>
    <n v="11.938499999999999"/>
    <n v="250.70849999999999"/>
    <d v="2024-01-08T00:00:00"/>
    <d v="1899-12-30T14:30:00"/>
    <s v="Cash"/>
    <n v="238.77"/>
    <n v="4.7619047620000003"/>
    <n v="11.938499999999999"/>
    <n v="6.6"/>
  </r>
  <r>
    <s v="C"/>
    <x v="1"/>
    <s v="Member"/>
    <s v="Male"/>
    <s v="Health and beauty"/>
    <n v="33.81"/>
    <n v="3"/>
    <n v="5.0715000000000003"/>
    <n v="106.50149999999999"/>
    <d v="2024-01-26T00:00:00"/>
    <d v="1899-12-30T15:11:00"/>
    <s v="Ewallet"/>
    <n v="101.43"/>
    <n v="4.7619047620000003"/>
    <n v="5.0715000000000003"/>
    <n v="7.3"/>
  </r>
  <r>
    <s v="B"/>
    <x v="2"/>
    <s v="Member"/>
    <s v="Male"/>
    <s v="Sports and travel"/>
    <n v="90.53"/>
    <n v="8"/>
    <n v="36.212000000000003"/>
    <n v="760.452"/>
    <d v="2024-03-15T00:00:00"/>
    <d v="1899-12-30T14:48:00"/>
    <s v="Credit card"/>
    <n v="724.24"/>
    <n v="4.7619047620000003"/>
    <n v="36.212000000000003"/>
    <n v="6.5"/>
  </r>
  <r>
    <s v="C"/>
    <x v="1"/>
    <s v="Member"/>
    <s v="Female"/>
    <s v="Health and beauty"/>
    <n v="62.82"/>
    <n v="2"/>
    <n v="6.282"/>
    <n v="131.922"/>
    <d v="2024-01-17T00:00:00"/>
    <d v="1899-12-30T12:36:00"/>
    <s v="Ewallet"/>
    <n v="125.64"/>
    <n v="4.7619047620000003"/>
    <n v="6.282"/>
    <n v="4.9000000000000004"/>
  </r>
  <r>
    <s v="C"/>
    <x v="1"/>
    <s v="Member"/>
    <s v="Male"/>
    <s v="Food and beverages"/>
    <n v="24.31"/>
    <n v="3"/>
    <n v="3.6465000000000001"/>
    <n v="76.576499999999996"/>
    <d v="2024-01-08T00:00:00"/>
    <d v="1899-12-30T19:09:00"/>
    <s v="Credit card"/>
    <n v="72.930000000000007"/>
    <n v="4.7619047620000003"/>
    <n v="3.6465000000000001"/>
    <n v="4.3"/>
  </r>
  <r>
    <s v="A"/>
    <x v="0"/>
    <s v="Normal"/>
    <s v="Male"/>
    <s v="Sports and travel"/>
    <n v="64.59"/>
    <n v="4"/>
    <n v="12.917999999999999"/>
    <n v="271.27800000000002"/>
    <d v="2024-01-06T00:00:00"/>
    <d v="1899-12-30T13:35:00"/>
    <s v="Ewallet"/>
    <n v="258.36"/>
    <n v="4.7619047620000003"/>
    <n v="12.917999999999999"/>
    <n v="9.3000000000000007"/>
  </r>
  <r>
    <s v="A"/>
    <x v="0"/>
    <s v="Member"/>
    <s v="Male"/>
    <s v="Food and beverages"/>
    <n v="24.82"/>
    <n v="7"/>
    <n v="8.6869999999999994"/>
    <n v="182.42699999999999"/>
    <d v="2024-02-16T00:00:00"/>
    <d v="1899-12-30T10:33:00"/>
    <s v="Credit card"/>
    <n v="173.74"/>
    <n v="4.7619047620000003"/>
    <n v="8.6869999999999994"/>
    <n v="7.1"/>
  </r>
  <r>
    <s v="C"/>
    <x v="1"/>
    <s v="Normal"/>
    <s v="Male"/>
    <s v="Fashion accessories"/>
    <n v="56.5"/>
    <n v="1"/>
    <n v="2.8250000000000002"/>
    <n v="59.325000000000003"/>
    <d v="2024-03-13T00:00:00"/>
    <d v="1899-12-30T15:45:00"/>
    <s v="Ewallet"/>
    <n v="56.5"/>
    <n v="4.7619047620000003"/>
    <n v="2.8250000000000002"/>
    <n v="9.6"/>
  </r>
  <r>
    <s v="B"/>
    <x v="2"/>
    <s v="Member"/>
    <s v="Female"/>
    <s v="Electronic accessories"/>
    <n v="21.43"/>
    <n v="10"/>
    <n v="10.715"/>
    <n v="225.01499999999999"/>
    <d v="2024-01-28T00:00:00"/>
    <d v="1899-12-30T11:51:00"/>
    <s v="Cash"/>
    <n v="214.3"/>
    <n v="4.7619047620000003"/>
    <n v="10.715"/>
    <n v="6.2"/>
  </r>
  <r>
    <s v="A"/>
    <x v="0"/>
    <s v="Member"/>
    <s v="Male"/>
    <s v="Sports and travel"/>
    <n v="89.06"/>
    <n v="6"/>
    <n v="26.718"/>
    <n v="561.07799999999997"/>
    <d v="2024-01-18T00:00:00"/>
    <d v="1899-12-30T17:26:00"/>
    <s v="Cash"/>
    <n v="534.36"/>
    <n v="4.7619047620000003"/>
    <n v="26.718"/>
    <n v="9.9"/>
  </r>
  <r>
    <s v="A"/>
    <x v="0"/>
    <s v="Member"/>
    <s v="Male"/>
    <s v="Home and lifestyle"/>
    <n v="23.29"/>
    <n v="4"/>
    <n v="4.6580000000000004"/>
    <n v="97.817999999999998"/>
    <d v="2024-03-19T00:00:00"/>
    <d v="1899-12-30T11:52:00"/>
    <s v="Credit card"/>
    <n v="93.16"/>
    <n v="4.7619047620000003"/>
    <n v="4.6580000000000004"/>
    <n v="5.9"/>
  </r>
  <r>
    <s v="C"/>
    <x v="1"/>
    <s v="Normal"/>
    <s v="Male"/>
    <s v="Home and lifestyle"/>
    <n v="65.260000000000005"/>
    <n v="8"/>
    <n v="26.103999999999999"/>
    <n v="548.18399999999997"/>
    <d v="2024-03-15T00:00:00"/>
    <d v="1899-12-30T14:04:00"/>
    <s v="Ewallet"/>
    <n v="522.08000000000004"/>
    <n v="4.7619047620000003"/>
    <n v="26.103999999999999"/>
    <n v="6.3"/>
  </r>
  <r>
    <s v="C"/>
    <x v="1"/>
    <s v="Member"/>
    <s v="Male"/>
    <s v="Fashion accessories"/>
    <n v="52.35"/>
    <n v="1"/>
    <n v="2.6175000000000002"/>
    <n v="54.967500000000001"/>
    <d v="2024-02-12T00:00:00"/>
    <d v="1899-12-30T17:49:00"/>
    <s v="Cash"/>
    <n v="52.35"/>
    <n v="4.7619047620000003"/>
    <n v="2.6175000000000002"/>
    <n v="4"/>
  </r>
  <r>
    <s v="B"/>
    <x v="2"/>
    <s v="Member"/>
    <s v="Male"/>
    <s v="Electronic accessories"/>
    <n v="39.75"/>
    <n v="1"/>
    <n v="1.9875"/>
    <n v="41.737499999999997"/>
    <d v="2024-02-25T00:00:00"/>
    <d v="1899-12-30T20:19:00"/>
    <s v="Cash"/>
    <n v="39.75"/>
    <n v="4.7619047620000003"/>
    <n v="1.9875"/>
    <n v="6.1"/>
  </r>
  <r>
    <s v="A"/>
    <x v="0"/>
    <s v="Normal"/>
    <s v="Female"/>
    <s v="Electronic accessories"/>
    <n v="90.02"/>
    <n v="8"/>
    <n v="36.008000000000003"/>
    <n v="756.16800000000001"/>
    <d v="2024-03-21T00:00:00"/>
    <d v="1899-12-30T16:08:00"/>
    <s v="Credit card"/>
    <n v="720.16"/>
    <n v="4.7619047620000003"/>
    <n v="36.008000000000003"/>
    <n v="4.5"/>
  </r>
  <r>
    <s v="B"/>
    <x v="2"/>
    <s v="Member"/>
    <s v="Female"/>
    <s v="Electronic accessories"/>
    <n v="12.1"/>
    <n v="8"/>
    <n v="4.84"/>
    <n v="101.64"/>
    <d v="2024-01-19T00:00:00"/>
    <d v="1899-12-30T10:17:00"/>
    <s v="Ewallet"/>
    <n v="96.8"/>
    <n v="4.7619047620000003"/>
    <n v="4.84"/>
    <n v="8.6"/>
  </r>
  <r>
    <s v="B"/>
    <x v="2"/>
    <s v="Member"/>
    <s v="Female"/>
    <s v="Food and beverages"/>
    <n v="33.21"/>
    <n v="10"/>
    <n v="16.605"/>
    <n v="348.70499999999998"/>
    <d v="2024-01-08T00:00:00"/>
    <d v="1899-12-30T14:25:00"/>
    <s v="Ewallet"/>
    <n v="332.1"/>
    <n v="4.7619047620000003"/>
    <n v="16.605"/>
    <n v="6"/>
  </r>
  <r>
    <s v="C"/>
    <x v="1"/>
    <s v="Member"/>
    <s v="Female"/>
    <s v="Fashion accessories"/>
    <n v="10.18"/>
    <n v="8"/>
    <n v="4.0720000000000001"/>
    <n v="85.512"/>
    <d v="2024-03-30T00:00:00"/>
    <d v="1899-12-30T12:51:00"/>
    <s v="Credit card"/>
    <n v="81.44"/>
    <n v="4.7619047620000003"/>
    <n v="4.0720000000000001"/>
    <n v="9.5"/>
  </r>
  <r>
    <s v="B"/>
    <x v="2"/>
    <s v="Member"/>
    <s v="Male"/>
    <s v="Sports and travel"/>
    <n v="31.99"/>
    <n v="10"/>
    <n v="15.994999999999999"/>
    <n v="335.89499999999998"/>
    <d v="2024-02-20T00:00:00"/>
    <d v="1899-12-30T15:18:00"/>
    <s v="Credit card"/>
    <n v="319.89999999999998"/>
    <n v="4.7619047620000003"/>
    <n v="15.994999999999999"/>
    <n v="9.9"/>
  </r>
  <r>
    <s v="A"/>
    <x v="0"/>
    <s v="Member"/>
    <s v="Female"/>
    <s v="Home and lifestyle"/>
    <n v="34.42"/>
    <n v="6"/>
    <n v="10.326000000000001"/>
    <n v="216.846"/>
    <d v="2024-03-30T00:00:00"/>
    <d v="1899-12-30T12:45:00"/>
    <s v="Ewallet"/>
    <n v="206.52"/>
    <n v="4.7619047620000003"/>
    <n v="10.326000000000001"/>
    <n v="7.5"/>
  </r>
  <r>
    <s v="A"/>
    <x v="0"/>
    <s v="Member"/>
    <s v="Female"/>
    <s v="Food and beverages"/>
    <n v="83.34"/>
    <n v="2"/>
    <n v="8.3339999999999996"/>
    <n v="175.01400000000001"/>
    <d v="2024-03-19T00:00:00"/>
    <d v="1899-12-30T13:37:00"/>
    <s v="Cash"/>
    <n v="166.68"/>
    <n v="4.7619047620000003"/>
    <n v="8.3339999999999996"/>
    <n v="7.6"/>
  </r>
  <r>
    <s v="A"/>
    <x v="0"/>
    <s v="Normal"/>
    <s v="Male"/>
    <s v="Sports and travel"/>
    <n v="45.58"/>
    <n v="7"/>
    <n v="15.952999999999999"/>
    <n v="335.01299999999998"/>
    <d v="2024-01-13T00:00:00"/>
    <d v="1899-12-30T10:03:00"/>
    <s v="Cash"/>
    <n v="319.06"/>
    <n v="4.7619047620000003"/>
    <n v="15.952999999999999"/>
    <n v="5"/>
  </r>
  <r>
    <s v="A"/>
    <x v="0"/>
    <s v="Member"/>
    <s v="Male"/>
    <s v="Food and beverages"/>
    <n v="87.9"/>
    <n v="1"/>
    <n v="4.3949999999999996"/>
    <n v="92.295000000000002"/>
    <d v="2024-02-05T00:00:00"/>
    <d v="1899-12-30T19:42:00"/>
    <s v="Ewallet"/>
    <n v="87.9"/>
    <n v="4.7619047620000003"/>
    <n v="4.3949999999999996"/>
    <n v="6.7"/>
  </r>
  <r>
    <s v="A"/>
    <x v="0"/>
    <s v="Member"/>
    <s v="Female"/>
    <s v="Electronic accessories"/>
    <n v="73.47"/>
    <n v="10"/>
    <n v="36.734999999999999"/>
    <n v="771.43499999999995"/>
    <d v="2024-03-23T00:00:00"/>
    <d v="1899-12-30T13:14:00"/>
    <s v="Ewallet"/>
    <n v="734.7"/>
    <n v="4.7619047620000003"/>
    <n v="36.734999999999999"/>
    <n v="9.5"/>
  </r>
  <r>
    <s v="C"/>
    <x v="1"/>
    <s v="Normal"/>
    <s v="Female"/>
    <s v="Fashion accessories"/>
    <n v="12.19"/>
    <n v="8"/>
    <n v="4.8760000000000003"/>
    <n v="102.396"/>
    <d v="2024-03-13T00:00:00"/>
    <d v="1899-12-30T12:47:00"/>
    <s v="Ewallet"/>
    <n v="97.52"/>
    <n v="4.7619047620000003"/>
    <n v="4.8760000000000003"/>
    <n v="6.8"/>
  </r>
  <r>
    <s v="A"/>
    <x v="0"/>
    <s v="Member"/>
    <s v="Male"/>
    <s v="Sports and travel"/>
    <n v="76.92"/>
    <n v="10"/>
    <n v="38.46"/>
    <n v="807.66"/>
    <d v="2024-03-17T00:00:00"/>
    <d v="1899-12-30T19:53:00"/>
    <s v="Ewallet"/>
    <n v="769.2"/>
    <n v="4.7619047620000003"/>
    <n v="38.46"/>
    <n v="5.6"/>
  </r>
  <r>
    <s v="C"/>
    <x v="1"/>
    <s v="Normal"/>
    <s v="Female"/>
    <s v="Health and beauty"/>
    <n v="83.66"/>
    <n v="5"/>
    <n v="20.914999999999999"/>
    <n v="439.21499999999997"/>
    <d v="2024-02-21T00:00:00"/>
    <d v="1899-12-30T10:26:00"/>
    <s v="Cash"/>
    <n v="418.3"/>
    <n v="4.7619047620000003"/>
    <n v="20.914999999999999"/>
    <n v="7.2"/>
  </r>
  <r>
    <s v="B"/>
    <x v="2"/>
    <s v="Normal"/>
    <s v="Female"/>
    <s v="Electronic accessories"/>
    <n v="57.91"/>
    <n v="8"/>
    <n v="23.164000000000001"/>
    <n v="486.44400000000002"/>
    <d v="2024-02-07T00:00:00"/>
    <d v="1899-12-30T15:06:00"/>
    <s v="Cash"/>
    <n v="463.28"/>
    <n v="4.7619047620000003"/>
    <n v="23.164000000000001"/>
    <n v="8.1"/>
  </r>
  <r>
    <s v="C"/>
    <x v="1"/>
    <s v="Member"/>
    <s v="Female"/>
    <s v="Fashion accessories"/>
    <n v="92.49"/>
    <n v="5"/>
    <n v="23.122499999999999"/>
    <n v="485.57249999999999"/>
    <d v="2024-03-02T00:00:00"/>
    <d v="1899-12-30T16:35:00"/>
    <s v="Credit card"/>
    <n v="462.45"/>
    <n v="4.7619047620000003"/>
    <n v="23.122499999999999"/>
    <n v="8.6"/>
  </r>
  <r>
    <s v="B"/>
    <x v="2"/>
    <s v="Normal"/>
    <s v="Male"/>
    <s v="Electronic accessories"/>
    <n v="28.38"/>
    <n v="5"/>
    <n v="7.0949999999999998"/>
    <n v="148.995"/>
    <d v="2024-03-06T00:00:00"/>
    <d v="1899-12-30T20:57:00"/>
    <s v="Cash"/>
    <n v="141.9"/>
    <n v="4.7619047620000003"/>
    <n v="7.0949999999999998"/>
    <n v="9.4"/>
  </r>
  <r>
    <s v="B"/>
    <x v="2"/>
    <s v="Member"/>
    <s v="Male"/>
    <s v="Electronic accessories"/>
    <n v="50.45"/>
    <n v="6"/>
    <n v="15.135"/>
    <n v="317.83499999999998"/>
    <d v="2024-02-06T00:00:00"/>
    <d v="1899-12-30T15:16:00"/>
    <s v="Credit card"/>
    <n v="302.7"/>
    <n v="4.7619047620000003"/>
    <n v="15.135"/>
    <n v="8.9"/>
  </r>
  <r>
    <s v="B"/>
    <x v="2"/>
    <s v="Normal"/>
    <s v="Male"/>
    <s v="Health and beauty"/>
    <n v="99.16"/>
    <n v="8"/>
    <n v="39.664000000000001"/>
    <n v="832.94399999999996"/>
    <d v="2024-01-28T00:00:00"/>
    <d v="1899-12-30T17:47:00"/>
    <s v="Credit card"/>
    <n v="793.28"/>
    <n v="4.7619047620000003"/>
    <n v="39.664000000000001"/>
    <n v="4.2"/>
  </r>
  <r>
    <s v="C"/>
    <x v="1"/>
    <s v="Normal"/>
    <s v="Male"/>
    <s v="Fashion accessories"/>
    <n v="60.74"/>
    <n v="7"/>
    <n v="21.259"/>
    <n v="446.43900000000002"/>
    <d v="2024-01-18T00:00:00"/>
    <d v="1899-12-30T16:23:00"/>
    <s v="Ewallet"/>
    <n v="425.18"/>
    <n v="4.7619047620000003"/>
    <n v="21.259"/>
    <n v="5"/>
  </r>
  <r>
    <s v="C"/>
    <x v="1"/>
    <s v="Member"/>
    <s v="Female"/>
    <s v="Food and beverages"/>
    <n v="47.27"/>
    <n v="6"/>
    <n v="14.180999999999999"/>
    <n v="297.80099999999999"/>
    <d v="2024-02-05T00:00:00"/>
    <d v="1899-12-30T10:17:00"/>
    <s v="Cash"/>
    <n v="283.62"/>
    <n v="4.7619047620000003"/>
    <n v="14.180999999999999"/>
    <n v="8.8000000000000007"/>
  </r>
  <r>
    <s v="C"/>
    <x v="1"/>
    <s v="Member"/>
    <s v="Male"/>
    <s v="Health and beauty"/>
    <n v="85.6"/>
    <n v="7"/>
    <n v="29.96"/>
    <n v="629.16"/>
    <d v="2024-03-02T00:00:00"/>
    <d v="1899-12-30T13:50:00"/>
    <s v="Cash"/>
    <n v="599.20000000000005"/>
    <n v="4.7619047620000003"/>
    <n v="29.96"/>
    <n v="5.3"/>
  </r>
  <r>
    <s v="A"/>
    <x v="0"/>
    <s v="Member"/>
    <s v="Male"/>
    <s v="Food and beverages"/>
    <n v="35.04"/>
    <n v="9"/>
    <n v="15.768000000000001"/>
    <n v="331.12799999999999"/>
    <d v="2024-02-09T00:00:00"/>
    <d v="1899-12-30T19:17:00"/>
    <s v="Ewallet"/>
    <n v="315.36"/>
    <n v="4.7619047620000003"/>
    <n v="15.768000000000001"/>
    <n v="4.5999999999999996"/>
  </r>
  <r>
    <s v="C"/>
    <x v="1"/>
    <s v="Member"/>
    <s v="Female"/>
    <s v="Electronic accessories"/>
    <n v="44.84"/>
    <n v="9"/>
    <n v="20.178000000000001"/>
    <n v="423.738"/>
    <d v="2024-01-14T00:00:00"/>
    <d v="1899-12-30T14:00:00"/>
    <s v="Credit card"/>
    <n v="403.56"/>
    <n v="4.7619047620000003"/>
    <n v="20.178000000000001"/>
    <n v="7.5"/>
  </r>
  <r>
    <s v="B"/>
    <x v="2"/>
    <s v="Normal"/>
    <s v="Male"/>
    <s v="Home and lifestyle"/>
    <n v="45.97"/>
    <n v="4"/>
    <n v="9.1940000000000008"/>
    <n v="193.07400000000001"/>
    <d v="2024-02-09T00:00:00"/>
    <d v="1899-12-30T12:02:00"/>
    <s v="Ewallet"/>
    <n v="183.88"/>
    <n v="4.7619047620000003"/>
    <n v="9.1940000000000008"/>
    <n v="5.0999999999999996"/>
  </r>
  <r>
    <s v="A"/>
    <x v="0"/>
    <s v="Member"/>
    <s v="Female"/>
    <s v="Health and beauty"/>
    <n v="27.73"/>
    <n v="5"/>
    <n v="6.9325000000000001"/>
    <n v="145.58250000000001"/>
    <d v="2024-03-26T00:00:00"/>
    <d v="1899-12-30T20:21:00"/>
    <s v="Credit card"/>
    <n v="138.65"/>
    <n v="4.7619047620000003"/>
    <n v="6.9325000000000001"/>
    <n v="4.2"/>
  </r>
  <r>
    <s v="A"/>
    <x v="0"/>
    <s v="Normal"/>
    <s v="Male"/>
    <s v="Food and beverages"/>
    <n v="11.53"/>
    <n v="7"/>
    <n v="4.0354999999999999"/>
    <n v="84.745500000000007"/>
    <d v="2024-01-28T00:00:00"/>
    <d v="1899-12-30T17:35:00"/>
    <s v="Cash"/>
    <n v="80.709999999999994"/>
    <n v="4.7619047620000003"/>
    <n v="4.0354999999999999"/>
    <n v="8.1"/>
  </r>
  <r>
    <s v="C"/>
    <x v="1"/>
    <s v="Normal"/>
    <s v="Female"/>
    <s v="Health and beauty"/>
    <n v="58.32"/>
    <n v="2"/>
    <n v="5.8319999999999999"/>
    <n v="122.47199999999999"/>
    <d v="2024-02-14T00:00:00"/>
    <d v="1899-12-30T12:42:00"/>
    <s v="Ewallet"/>
    <n v="116.64"/>
    <n v="4.7619047620000003"/>
    <n v="5.8319999999999999"/>
    <n v="6"/>
  </r>
  <r>
    <s v="C"/>
    <x v="1"/>
    <s v="Member"/>
    <s v="Female"/>
    <s v="Home and lifestyle"/>
    <n v="78.38"/>
    <n v="4"/>
    <n v="15.676"/>
    <n v="329.19600000000003"/>
    <d v="2024-03-24T00:00:00"/>
    <d v="1899-12-30T17:56:00"/>
    <s v="Cash"/>
    <n v="313.52"/>
    <n v="4.7619047620000003"/>
    <n v="15.676"/>
    <n v="7.9"/>
  </r>
  <r>
    <s v="C"/>
    <x v="1"/>
    <s v="Normal"/>
    <s v="Male"/>
    <s v="Health and beauty"/>
    <n v="84.61"/>
    <n v="10"/>
    <n v="42.305"/>
    <n v="888.40499999999997"/>
    <d v="2024-02-09T00:00:00"/>
    <d v="1899-12-30T18:58:00"/>
    <s v="Credit card"/>
    <n v="846.1"/>
    <n v="4.7619047620000003"/>
    <n v="42.305"/>
    <n v="8.8000000000000007"/>
  </r>
  <r>
    <s v="B"/>
    <x v="2"/>
    <s v="Normal"/>
    <s v="Female"/>
    <s v="Health and beauty"/>
    <n v="82.88"/>
    <n v="5"/>
    <n v="20.72"/>
    <n v="435.12"/>
    <d v="2024-03-24T00:00:00"/>
    <d v="1899-12-30T14:08:00"/>
    <s v="Credit card"/>
    <n v="414.4"/>
    <n v="4.7619047620000003"/>
    <n v="20.72"/>
    <n v="6.6"/>
  </r>
  <r>
    <s v="A"/>
    <x v="0"/>
    <s v="Member"/>
    <s v="Female"/>
    <s v="Food and beverages"/>
    <n v="79.540000000000006"/>
    <n v="2"/>
    <n v="7.9539999999999997"/>
    <n v="167.03399999999999"/>
    <d v="2024-03-27T00:00:00"/>
    <d v="1899-12-30T16:30:00"/>
    <s v="Ewallet"/>
    <n v="159.08000000000001"/>
    <n v="4.7619047620000003"/>
    <n v="7.9539999999999997"/>
    <n v="6.2"/>
  </r>
  <r>
    <s v="B"/>
    <x v="2"/>
    <s v="Normal"/>
    <s v="Female"/>
    <s v="Home and lifestyle"/>
    <n v="49.01"/>
    <n v="10"/>
    <n v="24.504999999999999"/>
    <n v="514.60500000000002"/>
    <d v="2024-01-27T00:00:00"/>
    <d v="1899-12-30T10:44:00"/>
    <s v="Credit card"/>
    <n v="490.1"/>
    <n v="4.7619047620000003"/>
    <n v="24.504999999999999"/>
    <n v="4.2"/>
  </r>
  <r>
    <s v="B"/>
    <x v="2"/>
    <s v="Member"/>
    <s v="Female"/>
    <s v="Food and beverages"/>
    <n v="29.15"/>
    <n v="3"/>
    <n v="4.3724999999999996"/>
    <n v="91.822500000000005"/>
    <d v="2024-03-27T00:00:00"/>
    <d v="1899-12-30T20:29:00"/>
    <s v="Credit card"/>
    <n v="87.45"/>
    <n v="4.7619047620000003"/>
    <n v="4.3724999999999996"/>
    <n v="7.3"/>
  </r>
  <r>
    <s v="C"/>
    <x v="1"/>
    <s v="Normal"/>
    <s v="Female"/>
    <s v="Electronic accessories"/>
    <n v="56.13"/>
    <n v="4"/>
    <n v="11.226000000000001"/>
    <n v="235.74600000000001"/>
    <d v="2024-01-19T00:00:00"/>
    <d v="1899-12-30T11:43:00"/>
    <s v="Ewallet"/>
    <n v="224.52"/>
    <n v="4.7619047620000003"/>
    <n v="11.226000000000001"/>
    <n v="8.6"/>
  </r>
  <r>
    <s v="A"/>
    <x v="0"/>
    <s v="Normal"/>
    <s v="Female"/>
    <s v="Home and lifestyle"/>
    <n v="93.12"/>
    <n v="8"/>
    <n v="37.247999999999998"/>
    <n v="782.20799999999997"/>
    <d v="2024-02-07T00:00:00"/>
    <d v="1899-12-30T10:09:00"/>
    <s v="Cash"/>
    <n v="744.96"/>
    <n v="4.7619047620000003"/>
    <n v="37.247999999999998"/>
    <n v="6.8"/>
  </r>
  <r>
    <s v="A"/>
    <x v="0"/>
    <s v="Member"/>
    <s v="Male"/>
    <s v="Fashion accessories"/>
    <n v="51.34"/>
    <n v="8"/>
    <n v="20.536000000000001"/>
    <n v="431.25599999999997"/>
    <d v="2024-01-31T00:00:00"/>
    <d v="1899-12-30T10:00:00"/>
    <s v="Ewallet"/>
    <n v="410.72"/>
    <n v="4.7619047620000003"/>
    <n v="20.536000000000001"/>
    <n v="7.6"/>
  </r>
  <r>
    <s v="A"/>
    <x v="0"/>
    <s v="Member"/>
    <s v="Female"/>
    <s v="Food and beverages"/>
    <n v="99.6"/>
    <n v="3"/>
    <n v="14.94"/>
    <n v="313.74"/>
    <d v="2024-02-25T00:00:00"/>
    <d v="1899-12-30T18:45:00"/>
    <s v="Cash"/>
    <n v="298.8"/>
    <n v="4.7619047620000003"/>
    <n v="14.94"/>
    <n v="5.8"/>
  </r>
  <r>
    <s v="C"/>
    <x v="1"/>
    <s v="Normal"/>
    <s v="Female"/>
    <s v="Electronic accessories"/>
    <n v="35.49"/>
    <n v="6"/>
    <n v="10.647"/>
    <n v="223.58699999999999"/>
    <d v="2024-02-02T00:00:00"/>
    <d v="1899-12-30T12:40:00"/>
    <s v="Cash"/>
    <n v="212.94"/>
    <n v="4.7619047620000003"/>
    <n v="10.647"/>
    <n v="4.0999999999999996"/>
  </r>
  <r>
    <s v="C"/>
    <x v="1"/>
    <s v="Member"/>
    <s v="Male"/>
    <s v="Sports and travel"/>
    <n v="42.85"/>
    <n v="1"/>
    <n v="2.1425000000000001"/>
    <n v="44.9925"/>
    <d v="2024-03-14T00:00:00"/>
    <d v="1899-12-30T15:36:00"/>
    <s v="Credit card"/>
    <n v="42.85"/>
    <n v="4.7619047620000003"/>
    <n v="2.1425000000000001"/>
    <n v="9.3000000000000007"/>
  </r>
  <r>
    <s v="A"/>
    <x v="0"/>
    <s v="Normal"/>
    <s v="Female"/>
    <s v="Fashion accessories"/>
    <n v="94.67"/>
    <n v="4"/>
    <n v="18.934000000000001"/>
    <n v="397.61399999999998"/>
    <d v="2024-03-11T00:00:00"/>
    <d v="1899-12-30T12:04:00"/>
    <s v="Cash"/>
    <n v="378.68"/>
    <n v="4.7619047620000003"/>
    <n v="18.934000000000001"/>
    <n v="6.8"/>
  </r>
  <r>
    <s v="B"/>
    <x v="2"/>
    <s v="Normal"/>
    <s v="Male"/>
    <s v="Home and lifestyle"/>
    <n v="68.97"/>
    <n v="3"/>
    <n v="10.345499999999999"/>
    <n v="217.25550000000001"/>
    <d v="2024-02-22T00:00:00"/>
    <d v="1899-12-30T11:26:00"/>
    <s v="Ewallet"/>
    <n v="206.91"/>
    <n v="4.7619047620000003"/>
    <n v="10.345499999999999"/>
    <n v="8.6999999999999993"/>
  </r>
  <r>
    <s v="B"/>
    <x v="2"/>
    <s v="Member"/>
    <s v="Female"/>
    <s v="Electronic accessories"/>
    <n v="26.26"/>
    <n v="3"/>
    <n v="3.9390000000000001"/>
    <n v="82.718999999999994"/>
    <d v="2024-03-02T00:00:00"/>
    <d v="1899-12-30T12:36:00"/>
    <s v="Ewallet"/>
    <n v="78.78"/>
    <n v="4.7619047620000003"/>
    <n v="3.9390000000000001"/>
    <n v="6.3"/>
  </r>
  <r>
    <s v="C"/>
    <x v="1"/>
    <s v="Member"/>
    <s v="Female"/>
    <s v="Home and lifestyle"/>
    <n v="35.79"/>
    <n v="9"/>
    <n v="16.105499999999999"/>
    <n v="338.21550000000002"/>
    <d v="2024-03-10T00:00:00"/>
    <d v="1899-12-30T15:06:00"/>
    <s v="Credit card"/>
    <n v="322.11"/>
    <n v="4.7619047620000003"/>
    <n v="16.105499999999999"/>
    <n v="5.0999999999999996"/>
  </r>
  <r>
    <s v="B"/>
    <x v="2"/>
    <s v="Normal"/>
    <s v="Female"/>
    <s v="Home and lifestyle"/>
    <n v="16.37"/>
    <n v="6"/>
    <n v="4.9109999999999996"/>
    <n v="103.131"/>
    <d v="2024-02-08T00:00:00"/>
    <d v="1899-12-30T10:58:00"/>
    <s v="Cash"/>
    <n v="98.22"/>
    <n v="4.7619047620000003"/>
    <n v="4.9109999999999996"/>
    <n v="7"/>
  </r>
  <r>
    <s v="C"/>
    <x v="1"/>
    <s v="Member"/>
    <s v="Female"/>
    <s v="Home and lifestyle"/>
    <n v="12.73"/>
    <n v="2"/>
    <n v="1.2729999999999999"/>
    <n v="26.733000000000001"/>
    <d v="2024-02-22T00:00:00"/>
    <d v="1899-12-30T12:10:00"/>
    <s v="Credit card"/>
    <n v="25.46"/>
    <n v="4.7619047620000003"/>
    <n v="1.2729999999999999"/>
    <n v="5.2"/>
  </r>
  <r>
    <s v="C"/>
    <x v="1"/>
    <s v="Normal"/>
    <s v="Female"/>
    <s v="Sports and travel"/>
    <n v="83.14"/>
    <n v="7"/>
    <n v="29.099"/>
    <n v="611.07899999999995"/>
    <d v="2024-01-10T00:00:00"/>
    <d v="1899-12-30T10:31:00"/>
    <s v="Credit card"/>
    <n v="581.98"/>
    <n v="4.7619047620000003"/>
    <n v="29.099"/>
    <n v="6.6"/>
  </r>
  <r>
    <s v="C"/>
    <x v="1"/>
    <s v="Member"/>
    <s v="Female"/>
    <s v="Sports and travel"/>
    <n v="35.22"/>
    <n v="6"/>
    <n v="10.566000000000001"/>
    <n v="221.886"/>
    <d v="2024-03-14T00:00:00"/>
    <d v="1899-12-30T13:49:00"/>
    <s v="Ewallet"/>
    <n v="211.32"/>
    <n v="4.7619047620000003"/>
    <n v="10.566000000000001"/>
    <n v="6.5"/>
  </r>
  <r>
    <s v="B"/>
    <x v="2"/>
    <s v="Normal"/>
    <s v="Female"/>
    <s v="Electronic accessories"/>
    <n v="13.78"/>
    <n v="4"/>
    <n v="2.7559999999999998"/>
    <n v="57.875999999999998"/>
    <d v="2024-01-10T00:00:00"/>
    <d v="1899-12-30T11:10:00"/>
    <s v="Ewallet"/>
    <n v="55.12"/>
    <n v="4.7619047620000003"/>
    <n v="2.7559999999999998"/>
    <n v="9"/>
  </r>
  <r>
    <s v="B"/>
    <x v="2"/>
    <s v="Member"/>
    <s v="Male"/>
    <s v="Sports and travel"/>
    <n v="88.31"/>
    <n v="1"/>
    <n v="4.4154999999999998"/>
    <n v="92.725499999999997"/>
    <d v="2024-02-15T00:00:00"/>
    <d v="1899-12-30T17:38:00"/>
    <s v="Credit card"/>
    <n v="88.31"/>
    <n v="4.7619047620000003"/>
    <n v="4.4154999999999998"/>
    <n v="5.2"/>
  </r>
  <r>
    <s v="A"/>
    <x v="0"/>
    <s v="Member"/>
    <s v="Female"/>
    <s v="Health and beauty"/>
    <n v="39.619999999999997"/>
    <n v="9"/>
    <n v="17.829000000000001"/>
    <n v="374.40899999999999"/>
    <d v="2024-01-13T00:00:00"/>
    <d v="1899-12-30T17:54:00"/>
    <s v="Credit card"/>
    <n v="356.58"/>
    <n v="4.7619047620000003"/>
    <n v="17.829000000000001"/>
    <n v="6.8"/>
  </r>
  <r>
    <s v="B"/>
    <x v="2"/>
    <s v="Normal"/>
    <s v="Female"/>
    <s v="Electronic accessories"/>
    <n v="88.25"/>
    <n v="9"/>
    <n v="39.712499999999999"/>
    <n v="833.96249999999998"/>
    <d v="2024-02-15T00:00:00"/>
    <d v="1899-12-30T20:51:00"/>
    <s v="Credit card"/>
    <n v="794.25"/>
    <n v="4.7619047620000003"/>
    <n v="39.712499999999999"/>
    <n v="7.6"/>
  </r>
  <r>
    <s v="B"/>
    <x v="2"/>
    <s v="Normal"/>
    <s v="Male"/>
    <s v="Sports and travel"/>
    <n v="25.31"/>
    <n v="2"/>
    <n v="2.5310000000000001"/>
    <n v="53.151000000000003"/>
    <d v="2024-03-02T00:00:00"/>
    <d v="1899-12-30T19:26:00"/>
    <s v="Ewallet"/>
    <n v="50.62"/>
    <n v="4.7619047620000003"/>
    <n v="2.5310000000000001"/>
    <n v="7.2"/>
  </r>
  <r>
    <s v="B"/>
    <x v="2"/>
    <s v="Normal"/>
    <s v="Male"/>
    <s v="Home and lifestyle"/>
    <n v="99.92"/>
    <n v="6"/>
    <n v="29.975999999999999"/>
    <n v="629.49599999999998"/>
    <d v="2024-03-24T00:00:00"/>
    <d v="1899-12-30T13:33:00"/>
    <s v="Ewallet"/>
    <n v="599.52"/>
    <n v="4.7619047620000003"/>
    <n v="29.975999999999999"/>
    <n v="7.1"/>
  </r>
  <r>
    <s v="C"/>
    <x v="1"/>
    <s v="Member"/>
    <s v="Female"/>
    <s v="Fashion accessories"/>
    <n v="83.35"/>
    <n v="2"/>
    <n v="8.3350000000000009"/>
    <n v="175.035"/>
    <d v="2024-02-02T00:00:00"/>
    <d v="1899-12-30T14:05:00"/>
    <s v="Credit card"/>
    <n v="166.7"/>
    <n v="4.7619047620000003"/>
    <n v="8.3350000000000009"/>
    <n v="9.5"/>
  </r>
  <r>
    <s v="A"/>
    <x v="0"/>
    <s v="Normal"/>
    <s v="Female"/>
    <s v="Food and beverages"/>
    <n v="74.44"/>
    <n v="10"/>
    <n v="37.22"/>
    <n v="781.62"/>
    <d v="2024-02-27T00:00:00"/>
    <d v="1899-12-30T11:40:00"/>
    <s v="Ewallet"/>
    <n v="744.4"/>
    <n v="4.7619047620000003"/>
    <n v="37.22"/>
    <n v="5.0999999999999996"/>
  </r>
  <r>
    <s v="C"/>
    <x v="1"/>
    <s v="Normal"/>
    <s v="Male"/>
    <s v="Health and beauty"/>
    <n v="64.08"/>
    <n v="7"/>
    <n v="22.428000000000001"/>
    <n v="470.988"/>
    <d v="2024-01-20T00:00:00"/>
    <d v="1899-12-30T12:27:00"/>
    <s v="Ewallet"/>
    <n v="448.56"/>
    <n v="4.7619047620000003"/>
    <n v="22.428000000000001"/>
    <n v="7.6"/>
  </r>
  <r>
    <s v="B"/>
    <x v="2"/>
    <s v="Normal"/>
    <s v="Female"/>
    <s v="Home and lifestyle"/>
    <n v="63.15"/>
    <n v="6"/>
    <n v="18.945"/>
    <n v="397.84500000000003"/>
    <d v="2024-01-03T00:00:00"/>
    <d v="1899-12-30T20:24:00"/>
    <s v="Ewallet"/>
    <n v="378.9"/>
    <n v="4.7619047620000003"/>
    <n v="18.945"/>
    <n v="9.8000000000000007"/>
  </r>
  <r>
    <s v="C"/>
    <x v="1"/>
    <s v="Member"/>
    <s v="Male"/>
    <s v="Home and lifestyle"/>
    <n v="85.72"/>
    <n v="3"/>
    <n v="12.858000000000001"/>
    <n v="270.01799999999997"/>
    <d v="2024-01-24T00:00:00"/>
    <d v="1899-12-30T20:59:00"/>
    <s v="Ewallet"/>
    <n v="257.16000000000003"/>
    <n v="4.7619047620000003"/>
    <n v="12.858000000000001"/>
    <n v="5.0999999999999996"/>
  </r>
  <r>
    <s v="C"/>
    <x v="1"/>
    <s v="Normal"/>
    <s v="Female"/>
    <s v="Health and beauty"/>
    <n v="78.89"/>
    <n v="7"/>
    <n v="27.611499999999999"/>
    <n v="579.8415"/>
    <d v="2024-01-05T00:00:00"/>
    <d v="1899-12-30T19:48:00"/>
    <s v="Ewallet"/>
    <n v="552.23"/>
    <n v="4.7619047620000003"/>
    <n v="27.611499999999999"/>
    <n v="7.5"/>
  </r>
  <r>
    <s v="A"/>
    <x v="0"/>
    <s v="Normal"/>
    <s v="Female"/>
    <s v="Sports and travel"/>
    <n v="89.48"/>
    <n v="5"/>
    <n v="22.37"/>
    <n v="469.77"/>
    <d v="2024-03-30T00:00:00"/>
    <d v="1899-12-30T10:18:00"/>
    <s v="Cash"/>
    <n v="447.4"/>
    <n v="4.7619047620000003"/>
    <n v="22.37"/>
    <n v="7.4"/>
  </r>
  <r>
    <s v="A"/>
    <x v="0"/>
    <s v="Member"/>
    <s v="Female"/>
    <s v="Health and beauty"/>
    <n v="92.09"/>
    <n v="3"/>
    <n v="13.813499999999999"/>
    <n v="290.08350000000002"/>
    <d v="2024-02-17T00:00:00"/>
    <d v="1899-12-30T16:27:00"/>
    <s v="Cash"/>
    <n v="276.27"/>
    <n v="4.7619047620000003"/>
    <n v="13.813499999999999"/>
    <n v="4.2"/>
  </r>
  <r>
    <s v="C"/>
    <x v="1"/>
    <s v="Normal"/>
    <s v="Female"/>
    <s v="Food and beverages"/>
    <n v="57.29"/>
    <n v="6"/>
    <n v="17.187000000000001"/>
    <n v="360.92700000000002"/>
    <d v="2024-03-21T00:00:00"/>
    <d v="1899-12-30T17:04:00"/>
    <s v="Ewallet"/>
    <n v="343.74"/>
    <n v="4.7619047620000003"/>
    <n v="17.187000000000001"/>
    <n v="5.9"/>
  </r>
  <r>
    <s v="A"/>
    <x v="0"/>
    <s v="Normal"/>
    <s v="Male"/>
    <s v="Food and beverages"/>
    <n v="66.52"/>
    <n v="4"/>
    <n v="13.304"/>
    <n v="279.38400000000001"/>
    <d v="2024-03-02T00:00:00"/>
    <d v="1899-12-30T18:14:00"/>
    <s v="Ewallet"/>
    <n v="266.08"/>
    <n v="4.7619047620000003"/>
    <n v="13.304"/>
    <n v="6.9"/>
  </r>
  <r>
    <s v="C"/>
    <x v="1"/>
    <s v="Member"/>
    <s v="Male"/>
    <s v="Fashion accessories"/>
    <n v="99.82"/>
    <n v="9"/>
    <n v="44.918999999999997"/>
    <n v="943.29899999999998"/>
    <d v="2024-03-27T00:00:00"/>
    <d v="1899-12-30T10:43:00"/>
    <s v="Cash"/>
    <n v="898.38"/>
    <n v="4.7619047620000003"/>
    <n v="44.918999999999997"/>
    <n v="6.6"/>
  </r>
  <r>
    <s v="A"/>
    <x v="0"/>
    <s v="Normal"/>
    <s v="Female"/>
    <s v="Home and lifestyle"/>
    <n v="45.68"/>
    <n v="10"/>
    <n v="22.84"/>
    <n v="479.64"/>
    <d v="2024-01-19T00:00:00"/>
    <d v="1899-12-30T19:30:00"/>
    <s v="Ewallet"/>
    <n v="456.8"/>
    <n v="4.7619047620000003"/>
    <n v="22.84"/>
    <n v="5.7"/>
  </r>
  <r>
    <s v="A"/>
    <x v="0"/>
    <s v="Normal"/>
    <s v="Male"/>
    <s v="Health and beauty"/>
    <n v="50.79"/>
    <n v="5"/>
    <n v="12.6975"/>
    <n v="266.64749999999998"/>
    <d v="2024-02-19T00:00:00"/>
    <d v="1899-12-30T14:53:00"/>
    <s v="Credit card"/>
    <n v="253.95"/>
    <n v="4.7619047620000003"/>
    <n v="12.6975"/>
    <n v="5.3"/>
  </r>
  <r>
    <s v="A"/>
    <x v="0"/>
    <s v="Member"/>
    <s v="Male"/>
    <s v="Health and beauty"/>
    <n v="10.08"/>
    <n v="7"/>
    <n v="3.528"/>
    <n v="74.087999999999994"/>
    <d v="2024-03-28T00:00:00"/>
    <d v="1899-12-30T20:14:00"/>
    <s v="Cash"/>
    <n v="70.56"/>
    <n v="4.7619047620000003"/>
    <n v="3.528"/>
    <n v="4.2"/>
  </r>
  <r>
    <s v="A"/>
    <x v="0"/>
    <s v="Normal"/>
    <s v="Female"/>
    <s v="Electronic accessories"/>
    <n v="93.88"/>
    <n v="7"/>
    <n v="32.857999999999997"/>
    <n v="690.01800000000003"/>
    <d v="2024-01-05T00:00:00"/>
    <d v="1899-12-30T11:51:00"/>
    <s v="Credit card"/>
    <n v="657.16"/>
    <n v="4.7619047620000003"/>
    <n v="32.857999999999997"/>
    <n v="7.3"/>
  </r>
  <r>
    <s v="C"/>
    <x v="1"/>
    <s v="Member"/>
    <s v="Male"/>
    <s v="Electronic accessories"/>
    <n v="84.25"/>
    <n v="2"/>
    <n v="8.4250000000000007"/>
    <n v="176.92500000000001"/>
    <d v="2024-03-26T00:00:00"/>
    <d v="1899-12-30T14:13:00"/>
    <s v="Credit card"/>
    <n v="168.5"/>
    <n v="4.7619047620000003"/>
    <n v="8.4250000000000007"/>
    <n v="5.3"/>
  </r>
  <r>
    <s v="B"/>
    <x v="2"/>
    <s v="Member"/>
    <s v="Male"/>
    <s v="Fashion accessories"/>
    <n v="53.78"/>
    <n v="1"/>
    <n v="2.6890000000000001"/>
    <n v="56.469000000000001"/>
    <d v="2024-02-03T00:00:00"/>
    <d v="1899-12-30T20:13:00"/>
    <s v="Ewallet"/>
    <n v="53.78"/>
    <n v="4.7619047620000003"/>
    <n v="2.6890000000000001"/>
    <n v="4.7"/>
  </r>
  <r>
    <s v="C"/>
    <x v="1"/>
    <s v="Member"/>
    <s v="Male"/>
    <s v="Home and lifestyle"/>
    <n v="35.81"/>
    <n v="5"/>
    <n v="8.9525000000000006"/>
    <n v="188.0025"/>
    <d v="2024-02-06T00:00:00"/>
    <d v="1899-12-30T18:44:00"/>
    <s v="Ewallet"/>
    <n v="179.05"/>
    <n v="4.7619047620000003"/>
    <n v="8.9525000000000006"/>
    <n v="7.9"/>
  </r>
  <r>
    <s v="B"/>
    <x v="2"/>
    <s v="Normal"/>
    <s v="Female"/>
    <s v="Food and beverages"/>
    <n v="26.43"/>
    <n v="8"/>
    <n v="10.571999999999999"/>
    <n v="222.012"/>
    <d v="2024-02-24T00:00:00"/>
    <d v="1899-12-30T14:26:00"/>
    <s v="Ewallet"/>
    <n v="211.44"/>
    <n v="4.7619047620000003"/>
    <n v="10.571999999999999"/>
    <n v="8.9"/>
  </r>
  <r>
    <s v="B"/>
    <x v="2"/>
    <s v="Member"/>
    <s v="Male"/>
    <s v="Health and beauty"/>
    <n v="39.909999999999997"/>
    <n v="3"/>
    <n v="5.9865000000000004"/>
    <n v="125.7165"/>
    <d v="2024-02-21T00:00:00"/>
    <d v="1899-12-30T12:40:00"/>
    <s v="Ewallet"/>
    <n v="119.73"/>
    <n v="4.7619047620000003"/>
    <n v="5.9865000000000004"/>
    <n v="9.3000000000000007"/>
  </r>
  <r>
    <s v="B"/>
    <x v="2"/>
    <s v="Member"/>
    <s v="Female"/>
    <s v="Home and lifestyle"/>
    <n v="21.9"/>
    <n v="3"/>
    <n v="3.2850000000000001"/>
    <n v="68.984999999999999"/>
    <d v="2024-01-09T00:00:00"/>
    <d v="1899-12-30T18:43:00"/>
    <s v="Ewallet"/>
    <n v="65.7"/>
    <n v="4.7619047620000003"/>
    <n v="3.2850000000000001"/>
    <n v="4.7"/>
  </r>
  <r>
    <s v="B"/>
    <x v="2"/>
    <s v="Member"/>
    <s v="Female"/>
    <s v="Food and beverages"/>
    <n v="62.85"/>
    <n v="4"/>
    <n v="12.57"/>
    <n v="263.97000000000003"/>
    <d v="2024-02-25T00:00:00"/>
    <d v="1899-12-30T13:22:00"/>
    <s v="Ewallet"/>
    <n v="251.4"/>
    <n v="4.7619047620000003"/>
    <n v="12.57"/>
    <n v="8.6999999999999993"/>
  </r>
  <r>
    <s v="C"/>
    <x v="1"/>
    <s v="Member"/>
    <s v="Female"/>
    <s v="Food and beverages"/>
    <n v="21.04"/>
    <n v="4"/>
    <n v="4.2080000000000002"/>
    <n v="88.367999999999995"/>
    <d v="2024-01-13T00:00:00"/>
    <d v="1899-12-30T13:58:00"/>
    <s v="Cash"/>
    <n v="84.16"/>
    <n v="4.7619047620000003"/>
    <n v="4.2080000000000002"/>
    <n v="7.6"/>
  </r>
  <r>
    <s v="B"/>
    <x v="2"/>
    <s v="Member"/>
    <s v="Male"/>
    <s v="Home and lifestyle"/>
    <n v="65.91"/>
    <n v="6"/>
    <n v="19.773"/>
    <n v="415.233"/>
    <d v="2024-02-09T00:00:00"/>
    <d v="1899-12-30T11:45:00"/>
    <s v="Cash"/>
    <n v="395.46"/>
    <n v="4.7619047620000003"/>
    <n v="19.773"/>
    <n v="5.7"/>
  </r>
  <r>
    <s v="A"/>
    <x v="0"/>
    <s v="Normal"/>
    <s v="Female"/>
    <s v="Fashion accessories"/>
    <n v="42.57"/>
    <n v="7"/>
    <n v="14.8995"/>
    <n v="312.8895"/>
    <d v="2024-01-06T00:00:00"/>
    <d v="1899-12-30T11:51:00"/>
    <s v="Cash"/>
    <n v="297.99"/>
    <n v="4.7619047620000003"/>
    <n v="14.8995"/>
    <n v="6.8"/>
  </r>
  <r>
    <s v="C"/>
    <x v="1"/>
    <s v="Member"/>
    <s v="Male"/>
    <s v="Food and beverages"/>
    <n v="50.49"/>
    <n v="9"/>
    <n v="22.720500000000001"/>
    <n v="477.13049999999998"/>
    <d v="2024-01-10T00:00:00"/>
    <d v="1899-12-30T17:16:00"/>
    <s v="Cash"/>
    <n v="454.41"/>
    <n v="4.7619047620000003"/>
    <n v="22.720500000000001"/>
    <n v="5.4"/>
  </r>
  <r>
    <s v="B"/>
    <x v="2"/>
    <s v="Normal"/>
    <s v="Male"/>
    <s v="Electronic accessories"/>
    <n v="46.02"/>
    <n v="6"/>
    <n v="13.805999999999999"/>
    <n v="289.92599999999999"/>
    <d v="2024-02-07T00:00:00"/>
    <d v="1899-12-30T15:55:00"/>
    <s v="Cash"/>
    <n v="276.12"/>
    <n v="4.7619047620000003"/>
    <n v="13.805999999999999"/>
    <n v="7.1"/>
  </r>
  <r>
    <s v="C"/>
    <x v="1"/>
    <s v="Normal"/>
    <s v="Female"/>
    <s v="Home and lifestyle"/>
    <n v="15.8"/>
    <n v="10"/>
    <n v="7.9"/>
    <n v="165.9"/>
    <d v="2024-01-09T00:00:00"/>
    <d v="1899-12-30T12:07:00"/>
    <s v="Cash"/>
    <n v="158"/>
    <n v="4.7619047620000003"/>
    <n v="7.9"/>
    <n v="7.8"/>
  </r>
  <r>
    <s v="A"/>
    <x v="0"/>
    <s v="Member"/>
    <s v="Female"/>
    <s v="Food and beverages"/>
    <n v="98.66"/>
    <n v="9"/>
    <n v="44.396999999999998"/>
    <n v="932.33699999999999"/>
    <d v="2024-02-19T00:00:00"/>
    <d v="1899-12-30T15:07:00"/>
    <s v="Cash"/>
    <n v="887.94"/>
    <n v="4.7619047620000003"/>
    <n v="44.396999999999998"/>
    <n v="8.4"/>
  </r>
  <r>
    <s v="C"/>
    <x v="1"/>
    <s v="Member"/>
    <s v="Male"/>
    <s v="Fashion accessories"/>
    <n v="91.98"/>
    <n v="1"/>
    <n v="4.5990000000000002"/>
    <n v="96.578999999999994"/>
    <d v="2024-03-18T00:00:00"/>
    <d v="1899-12-30T15:29:00"/>
    <s v="Cash"/>
    <n v="91.98"/>
    <n v="4.7619047620000003"/>
    <n v="4.5990000000000002"/>
    <n v="9.8000000000000007"/>
  </r>
  <r>
    <s v="A"/>
    <x v="0"/>
    <s v="Member"/>
    <s v="Male"/>
    <s v="Electronic accessories"/>
    <n v="20.89"/>
    <n v="2"/>
    <n v="2.089"/>
    <n v="43.869"/>
    <d v="2024-02-05T00:00:00"/>
    <d v="1899-12-30T18:45:00"/>
    <s v="Cash"/>
    <n v="41.78"/>
    <n v="4.7619047620000003"/>
    <n v="2.089"/>
    <n v="9.8000000000000007"/>
  </r>
  <r>
    <s v="A"/>
    <x v="0"/>
    <s v="Normal"/>
    <s v="Female"/>
    <s v="Fashion accessories"/>
    <n v="15.5"/>
    <n v="1"/>
    <n v="0.77500000000000002"/>
    <n v="16.274999999999999"/>
    <d v="2024-03-19T00:00:00"/>
    <d v="1899-12-30T15:23:00"/>
    <s v="Credit card"/>
    <n v="15.5"/>
    <n v="4.7619047620000003"/>
    <n v="0.77500000000000002"/>
    <n v="7.4"/>
  </r>
  <r>
    <s v="C"/>
    <x v="1"/>
    <s v="Member"/>
    <s v="Male"/>
    <s v="Electronic accessories"/>
    <n v="96.82"/>
    <n v="3"/>
    <n v="14.523"/>
    <n v="304.983"/>
    <d v="2024-03-30T00:00:00"/>
    <d v="1899-12-30T20:37:00"/>
    <s v="Cash"/>
    <n v="290.45999999999998"/>
    <n v="4.7619047620000003"/>
    <n v="14.523"/>
    <n v="6.7"/>
  </r>
  <r>
    <s v="B"/>
    <x v="2"/>
    <s v="Normal"/>
    <s v="Male"/>
    <s v="Food and beverages"/>
    <n v="33.33"/>
    <n v="2"/>
    <n v="3.3330000000000002"/>
    <n v="69.992999999999995"/>
    <d v="2024-01-26T00:00:00"/>
    <d v="1899-12-30T14:41:00"/>
    <s v="Credit card"/>
    <n v="66.66"/>
    <n v="4.7619047620000003"/>
    <n v="3.3330000000000002"/>
    <n v="6.4"/>
  </r>
  <r>
    <s v="B"/>
    <x v="2"/>
    <s v="Normal"/>
    <s v="Female"/>
    <s v="Electronic accessories"/>
    <n v="38.270000000000003"/>
    <n v="2"/>
    <n v="3.827"/>
    <n v="80.367000000000004"/>
    <d v="2024-03-02T00:00:00"/>
    <d v="1899-12-30T18:18:00"/>
    <s v="Credit card"/>
    <n v="76.540000000000006"/>
    <n v="4.7619047620000003"/>
    <n v="3.827"/>
    <n v="5.8"/>
  </r>
  <r>
    <s v="A"/>
    <x v="0"/>
    <s v="Normal"/>
    <s v="Female"/>
    <s v="Home and lifestyle"/>
    <n v="33.299999999999997"/>
    <n v="9"/>
    <n v="14.984999999999999"/>
    <n v="314.685"/>
    <d v="2024-03-04T00:00:00"/>
    <d v="1899-12-30T15:27:00"/>
    <s v="Ewallet"/>
    <n v="299.7"/>
    <n v="4.7619047620000003"/>
    <n v="14.984999999999999"/>
    <n v="7.2"/>
  </r>
  <r>
    <s v="A"/>
    <x v="0"/>
    <s v="Member"/>
    <s v="Male"/>
    <s v="Home and lifestyle"/>
    <n v="81.010000000000005"/>
    <n v="3"/>
    <n v="12.1515"/>
    <n v="255.1815"/>
    <d v="2024-01-13T00:00:00"/>
    <d v="1899-12-30T12:55:00"/>
    <s v="Credit card"/>
    <n v="243.03"/>
    <n v="4.7619047620000003"/>
    <n v="12.1515"/>
    <n v="9.3000000000000007"/>
  </r>
  <r>
    <s v="A"/>
    <x v="0"/>
    <s v="Normal"/>
    <s v="Female"/>
    <s v="Health and beauty"/>
    <n v="15.8"/>
    <n v="3"/>
    <n v="2.37"/>
    <n v="49.77"/>
    <d v="2024-03-25T00:00:00"/>
    <d v="1899-12-30T18:02:00"/>
    <s v="Cash"/>
    <n v="47.4"/>
    <n v="4.7619047620000003"/>
    <n v="2.37"/>
    <n v="9.5"/>
  </r>
  <r>
    <s v="B"/>
    <x v="2"/>
    <s v="Member"/>
    <s v="Female"/>
    <s v="Electronic accessories"/>
    <n v="34.49"/>
    <n v="5"/>
    <n v="8.6225000000000005"/>
    <n v="181.07249999999999"/>
    <d v="2024-03-11T00:00:00"/>
    <d v="1899-12-30T19:44:00"/>
    <s v="Credit card"/>
    <n v="172.45"/>
    <n v="4.7619047620000003"/>
    <n v="8.6225000000000005"/>
    <n v="9"/>
  </r>
  <r>
    <s v="B"/>
    <x v="2"/>
    <s v="Member"/>
    <s v="Female"/>
    <s v="Food and beverages"/>
    <n v="84.63"/>
    <n v="10"/>
    <n v="42.314999999999998"/>
    <n v="888.61500000000001"/>
    <d v="2024-01-01T00:00:00"/>
    <d v="1899-12-30T11:36:00"/>
    <s v="Credit card"/>
    <n v="846.3"/>
    <n v="4.7619047620000003"/>
    <n v="42.314999999999998"/>
    <n v="9"/>
  </r>
  <r>
    <s v="B"/>
    <x v="2"/>
    <s v="Member"/>
    <s v="Male"/>
    <s v="Home and lifestyle"/>
    <n v="36.909999999999997"/>
    <n v="7"/>
    <n v="12.9185"/>
    <n v="271.2885"/>
    <d v="2024-02-10T00:00:00"/>
    <d v="1899-12-30T13:51:00"/>
    <s v="Ewallet"/>
    <n v="258.37"/>
    <n v="4.7619047620000003"/>
    <n v="12.9185"/>
    <n v="6.7"/>
  </r>
  <r>
    <s v="B"/>
    <x v="2"/>
    <s v="Normal"/>
    <s v="Male"/>
    <s v="Electronic accessories"/>
    <n v="87.08"/>
    <n v="7"/>
    <n v="30.478000000000002"/>
    <n v="640.03800000000001"/>
    <d v="2024-01-26T00:00:00"/>
    <d v="1899-12-30T15:17:00"/>
    <s v="Cash"/>
    <n v="609.55999999999995"/>
    <n v="4.7619047620000003"/>
    <n v="30.478000000000002"/>
    <n v="5.5"/>
  </r>
  <r>
    <s v="A"/>
    <x v="0"/>
    <s v="Normal"/>
    <s v="Male"/>
    <s v="Home and lifestyle"/>
    <n v="80.08"/>
    <n v="3"/>
    <n v="12.012"/>
    <n v="252.25200000000001"/>
    <d v="2024-02-11T00:00:00"/>
    <d v="1899-12-30T15:29:00"/>
    <s v="Cash"/>
    <n v="240.24"/>
    <n v="4.7619047620000003"/>
    <n v="12.012"/>
    <n v="5.4"/>
  </r>
  <r>
    <s v="C"/>
    <x v="1"/>
    <s v="Normal"/>
    <s v="Male"/>
    <s v="Fashion accessories"/>
    <n v="86.13"/>
    <n v="2"/>
    <n v="8.6129999999999995"/>
    <n v="180.87299999999999"/>
    <d v="2024-02-07T00:00:00"/>
    <d v="1899-12-30T17:59:00"/>
    <s v="Cash"/>
    <n v="172.26"/>
    <n v="4.7619047620000003"/>
    <n v="8.6129999999999995"/>
    <n v="8.1999999999999993"/>
  </r>
  <r>
    <s v="B"/>
    <x v="2"/>
    <s v="Member"/>
    <s v="Male"/>
    <s v="Fashion accessories"/>
    <n v="49.92"/>
    <n v="2"/>
    <n v="4.992"/>
    <n v="104.83199999999999"/>
    <d v="2024-03-06T00:00:00"/>
    <d v="1899-12-30T11:55:00"/>
    <s v="Credit card"/>
    <n v="99.84"/>
    <n v="4.7619047620000003"/>
    <n v="4.992"/>
    <n v="7"/>
  </r>
  <r>
    <s v="A"/>
    <x v="0"/>
    <s v="Normal"/>
    <s v="Female"/>
    <s v="Food and beverages"/>
    <n v="74.66"/>
    <n v="4"/>
    <n v="14.932"/>
    <n v="313.572"/>
    <d v="2024-03-04T00:00:00"/>
    <d v="1899-12-30T10:39:00"/>
    <s v="Cash"/>
    <n v="298.64"/>
    <n v="4.7619047620000003"/>
    <n v="14.932"/>
    <n v="8.5"/>
  </r>
  <r>
    <s v="B"/>
    <x v="2"/>
    <s v="Member"/>
    <s v="Male"/>
    <s v="Food and beverages"/>
    <n v="26.6"/>
    <n v="6"/>
    <n v="7.98"/>
    <n v="167.58"/>
    <d v="2024-02-26T00:00:00"/>
    <d v="1899-12-30T15:10:00"/>
    <s v="Ewallet"/>
    <n v="159.6"/>
    <n v="4.7619047620000003"/>
    <n v="7.98"/>
    <n v="4.9000000000000004"/>
  </r>
  <r>
    <s v="B"/>
    <x v="2"/>
    <s v="Normal"/>
    <s v="Female"/>
    <s v="Electronic accessories"/>
    <n v="25.45"/>
    <n v="1"/>
    <n v="1.2725"/>
    <n v="26.7225"/>
    <d v="2024-03-10T00:00:00"/>
    <d v="1899-12-30T18:10:00"/>
    <s v="Credit card"/>
    <n v="25.45"/>
    <n v="4.7619047620000003"/>
    <n v="1.2725"/>
    <n v="5.0999999999999996"/>
  </r>
  <r>
    <s v="B"/>
    <x v="2"/>
    <s v="Normal"/>
    <s v="Female"/>
    <s v="Food and beverages"/>
    <n v="67.77"/>
    <n v="1"/>
    <n v="3.3885000000000001"/>
    <n v="71.158500000000004"/>
    <d v="2024-02-04T00:00:00"/>
    <d v="1899-12-30T20:43:00"/>
    <s v="Credit card"/>
    <n v="67.77"/>
    <n v="4.7619047620000003"/>
    <n v="3.3885000000000001"/>
    <n v="6.5"/>
  </r>
  <r>
    <s v="C"/>
    <x v="1"/>
    <s v="Member"/>
    <s v="Male"/>
    <s v="Food and beverages"/>
    <n v="59.59"/>
    <n v="4"/>
    <n v="11.917999999999999"/>
    <n v="250.27799999999999"/>
    <d v="2024-01-19T00:00:00"/>
    <d v="1899-12-30T12:46:00"/>
    <s v="Cash"/>
    <n v="238.36"/>
    <n v="4.7619047620000003"/>
    <n v="11.917999999999999"/>
    <n v="9.8000000000000007"/>
  </r>
  <r>
    <s v="A"/>
    <x v="0"/>
    <s v="Normal"/>
    <s v="Male"/>
    <s v="Health and beauty"/>
    <n v="58.15"/>
    <n v="4"/>
    <n v="11.63"/>
    <n v="244.23"/>
    <d v="2024-01-23T00:00:00"/>
    <d v="1899-12-30T17:44:00"/>
    <s v="Cash"/>
    <n v="232.6"/>
    <n v="4.7619047620000003"/>
    <n v="11.63"/>
    <n v="8.4"/>
  </r>
  <r>
    <s v="A"/>
    <x v="0"/>
    <s v="Member"/>
    <s v="Female"/>
    <s v="Sports and travel"/>
    <n v="97.48"/>
    <n v="9"/>
    <n v="43.866"/>
    <n v="921.18600000000004"/>
    <d v="2024-03-14T00:00:00"/>
    <d v="1899-12-30T14:19:00"/>
    <s v="Ewallet"/>
    <n v="877.32"/>
    <n v="4.7619047620000003"/>
    <n v="43.866"/>
    <n v="7.4"/>
  </r>
  <r>
    <s v="C"/>
    <x v="1"/>
    <s v="Normal"/>
    <s v="Male"/>
    <s v="Health and beauty"/>
    <n v="99.96"/>
    <n v="7"/>
    <n v="34.985999999999997"/>
    <n v="734.70600000000002"/>
    <d v="2024-01-23T00:00:00"/>
    <d v="1899-12-30T10:33:00"/>
    <s v="Cash"/>
    <n v="699.72"/>
    <n v="4.7619047620000003"/>
    <n v="34.985999999999997"/>
    <n v="6.1"/>
  </r>
  <r>
    <s v="C"/>
    <x v="1"/>
    <s v="Normal"/>
    <s v="Male"/>
    <s v="Electronic accessories"/>
    <n v="96.37"/>
    <n v="7"/>
    <n v="33.729500000000002"/>
    <n v="708.31949999999995"/>
    <d v="2024-01-09T00:00:00"/>
    <d v="1899-12-30T11:40:00"/>
    <s v="Cash"/>
    <n v="674.59"/>
    <n v="4.7619047620000003"/>
    <n v="33.729500000000002"/>
    <n v="6"/>
  </r>
  <r>
    <s v="B"/>
    <x v="2"/>
    <s v="Normal"/>
    <s v="Female"/>
    <s v="Fashion accessories"/>
    <n v="63.71"/>
    <n v="5"/>
    <n v="15.9275"/>
    <n v="334.47750000000002"/>
    <d v="2024-02-07T00:00:00"/>
    <d v="1899-12-30T19:30:00"/>
    <s v="Ewallet"/>
    <n v="318.55"/>
    <n v="4.7619047620000003"/>
    <n v="15.9275"/>
    <n v="8.5"/>
  </r>
  <r>
    <s v="B"/>
    <x v="2"/>
    <s v="Normal"/>
    <s v="Female"/>
    <s v="Health and beauty"/>
    <n v="14.76"/>
    <n v="2"/>
    <n v="1.476"/>
    <n v="30.995999999999999"/>
    <d v="2024-02-18T00:00:00"/>
    <d v="1899-12-30T14:42:00"/>
    <s v="Ewallet"/>
    <n v="29.52"/>
    <n v="4.7619047620000003"/>
    <n v="1.476"/>
    <n v="4.3"/>
  </r>
  <r>
    <s v="B"/>
    <x v="2"/>
    <s v="Member"/>
    <s v="Male"/>
    <s v="Health and beauty"/>
    <n v="62"/>
    <n v="8"/>
    <n v="24.8"/>
    <n v="520.79999999999995"/>
    <d v="2024-01-03T00:00:00"/>
    <d v="1899-12-30T19:08:00"/>
    <s v="Credit card"/>
    <n v="496"/>
    <n v="4.7619047620000003"/>
    <n v="24.8"/>
    <n v="6.2"/>
  </r>
  <r>
    <s v="C"/>
    <x v="1"/>
    <s v="Member"/>
    <s v="Male"/>
    <s v="Electronic accessories"/>
    <n v="82.34"/>
    <n v="10"/>
    <n v="41.17"/>
    <n v="864.57"/>
    <d v="2024-03-29T00:00:00"/>
    <d v="1899-12-30T19:12:00"/>
    <s v="Ewallet"/>
    <n v="823.4"/>
    <n v="4.7619047620000003"/>
    <n v="41.17"/>
    <n v="4.3"/>
  </r>
  <r>
    <s v="B"/>
    <x v="2"/>
    <s v="Member"/>
    <s v="Male"/>
    <s v="Health and beauty"/>
    <n v="75.37"/>
    <n v="8"/>
    <n v="30.148"/>
    <n v="633.10799999999995"/>
    <d v="2024-01-28T00:00:00"/>
    <d v="1899-12-30T15:46:00"/>
    <s v="Credit card"/>
    <n v="602.96"/>
    <n v="4.7619047620000003"/>
    <n v="30.148"/>
    <n v="8.4"/>
  </r>
  <r>
    <s v="A"/>
    <x v="0"/>
    <s v="Normal"/>
    <s v="Female"/>
    <s v="Food and beverages"/>
    <n v="56.56"/>
    <n v="5"/>
    <n v="14.14"/>
    <n v="296.94"/>
    <d v="2024-03-22T00:00:00"/>
    <d v="1899-12-30T19:06:00"/>
    <s v="Credit card"/>
    <n v="282.8"/>
    <n v="4.7619047620000003"/>
    <n v="14.14"/>
    <n v="4.5"/>
  </r>
  <r>
    <s v="B"/>
    <x v="2"/>
    <s v="Normal"/>
    <s v="Female"/>
    <s v="Sports and travel"/>
    <n v="76.599999999999994"/>
    <n v="10"/>
    <n v="38.299999999999997"/>
    <n v="804.3"/>
    <d v="2024-01-24T00:00:00"/>
    <d v="1899-12-30T18:10:00"/>
    <s v="Ewallet"/>
    <n v="766"/>
    <n v="4.7619047620000003"/>
    <n v="38.299999999999997"/>
    <n v="6"/>
  </r>
  <r>
    <s v="A"/>
    <x v="0"/>
    <s v="Normal"/>
    <s v="Male"/>
    <s v="Electronic accessories"/>
    <n v="58.03"/>
    <n v="2"/>
    <n v="5.8029999999999999"/>
    <n v="121.863"/>
    <d v="2024-03-10T00:00:00"/>
    <d v="1899-12-30T20:46:00"/>
    <s v="Ewallet"/>
    <n v="116.06"/>
    <n v="4.7619047620000003"/>
    <n v="5.8029999999999999"/>
    <n v="8.8000000000000007"/>
  </r>
  <r>
    <s v="B"/>
    <x v="2"/>
    <s v="Normal"/>
    <s v="Male"/>
    <s v="Fashion accessories"/>
    <n v="17.489999999999998"/>
    <n v="10"/>
    <n v="8.7449999999999992"/>
    <n v="183.64500000000001"/>
    <d v="2024-02-22T00:00:00"/>
    <d v="1899-12-30T18:35:00"/>
    <s v="Ewallet"/>
    <n v="174.9"/>
    <n v="4.7619047620000003"/>
    <n v="8.7449999999999992"/>
    <n v="6.6"/>
  </r>
  <r>
    <s v="C"/>
    <x v="1"/>
    <s v="Member"/>
    <s v="Female"/>
    <s v="Electronic accessories"/>
    <n v="60.95"/>
    <n v="1"/>
    <n v="3.0474999999999999"/>
    <n v="63.997500000000002"/>
    <d v="2024-02-18T00:00:00"/>
    <d v="1899-12-30T11:40:00"/>
    <s v="Ewallet"/>
    <n v="60.95"/>
    <n v="4.7619047620000003"/>
    <n v="3.0474999999999999"/>
    <n v="5.9"/>
  </r>
  <r>
    <s v="C"/>
    <x v="1"/>
    <s v="Normal"/>
    <s v="Male"/>
    <s v="Health and beauty"/>
    <n v="40.35"/>
    <n v="1"/>
    <n v="2.0175000000000001"/>
    <n v="42.3675"/>
    <d v="2024-01-29T00:00:00"/>
    <d v="1899-12-30T13:46:00"/>
    <s v="Ewallet"/>
    <n v="40.35"/>
    <n v="4.7619047620000003"/>
    <n v="2.0175000000000001"/>
    <n v="6.2"/>
  </r>
  <r>
    <s v="B"/>
    <x v="2"/>
    <s v="Normal"/>
    <s v="Female"/>
    <s v="Home and lifestyle"/>
    <n v="97.38"/>
    <n v="10"/>
    <n v="48.69"/>
    <n v="1022.49"/>
    <d v="2024-03-02T00:00:00"/>
    <d v="1899-12-30T17:16:00"/>
    <s v="Ewallet"/>
    <n v="973.8"/>
    <n v="4.7619047620000003"/>
    <n v="48.69"/>
    <n v="4.4000000000000004"/>
  </r>
  <r>
    <s v="A"/>
    <x v="0"/>
    <s v="Member"/>
    <s v="Male"/>
    <s v="Food and beverages"/>
    <n v="31.84"/>
    <n v="1"/>
    <n v="1.5920000000000001"/>
    <n v="33.432000000000002"/>
    <d v="2024-02-09T00:00:00"/>
    <d v="1899-12-30T13:22:00"/>
    <s v="Cash"/>
    <n v="31.84"/>
    <n v="4.7619047620000003"/>
    <n v="1.5920000000000001"/>
    <n v="7.7"/>
  </r>
  <r>
    <s v="A"/>
    <x v="0"/>
    <s v="Normal"/>
    <s v="Male"/>
    <s v="Home and lifestyle"/>
    <n v="65.819999999999993"/>
    <n v="1"/>
    <n v="3.2909999999999999"/>
    <n v="69.111000000000004"/>
    <d v="2024-02-22T00:00:00"/>
    <d v="1899-12-30T15:33:00"/>
    <s v="Cash"/>
    <n v="65.819999999999993"/>
    <n v="4.7619047620000003"/>
    <n v="3.2909999999999999"/>
    <n v="4.0999999999999996"/>
  </r>
  <r>
    <s v="A"/>
    <x v="0"/>
    <s v="Member"/>
    <s v="Female"/>
    <s v="Fashion accessories"/>
    <n v="88.34"/>
    <n v="7"/>
    <n v="30.919"/>
    <n v="649.29899999999998"/>
    <d v="2024-02-18T00:00:00"/>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43A88-1FB5-452D-9135-DF294A30BE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H8" firstHeaderRow="1" firstDataRow="2" firstDataCol="1"/>
  <pivotFields count="19">
    <pivotField showAll="0"/>
    <pivotField axis="axisRow" showAll="0">
      <items count="4">
        <item x="0"/>
        <item x="2"/>
        <item x="1"/>
        <item t="default"/>
      </items>
    </pivotField>
    <pivotField showAll="0"/>
    <pivotField showAll="0"/>
    <pivotField showAll="0"/>
    <pivotField axis="axisCol"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5"/>
  </colFields>
  <colItems count="7">
    <i>
      <x/>
    </i>
    <i>
      <x v="1"/>
    </i>
    <i>
      <x v="2"/>
    </i>
    <i>
      <x v="3"/>
    </i>
    <i>
      <x v="4"/>
    </i>
    <i>
      <x v="5"/>
    </i>
    <i t="grand">
      <x/>
    </i>
  </colItems>
  <dataFields count="1">
    <dataField name="Sum of Total" fld="9"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6" format="12" series="1">
      <pivotArea type="data" outline="0" fieldPosition="0">
        <references count="2">
          <reference field="4294967294" count="1" selected="0">
            <x v="0"/>
          </reference>
          <reference field="5" count="1" selected="0">
            <x v="0"/>
          </reference>
        </references>
      </pivotArea>
    </chartFormat>
    <chartFormat chart="6" format="13" series="1">
      <pivotArea type="data" outline="0" fieldPosition="0">
        <references count="2">
          <reference field="4294967294" count="1" selected="0">
            <x v="0"/>
          </reference>
          <reference field="5" count="1" selected="0">
            <x v="1"/>
          </reference>
        </references>
      </pivotArea>
    </chartFormat>
    <chartFormat chart="6" format="14" series="1">
      <pivotArea type="data" outline="0" fieldPosition="0">
        <references count="2">
          <reference field="4294967294" count="1" selected="0">
            <x v="0"/>
          </reference>
          <reference field="5" count="1" selected="0">
            <x v="2"/>
          </reference>
        </references>
      </pivotArea>
    </chartFormat>
    <chartFormat chart="6" format="15" series="1">
      <pivotArea type="data" outline="0" fieldPosition="0">
        <references count="2">
          <reference field="4294967294" count="1" selected="0">
            <x v="0"/>
          </reference>
          <reference field="5" count="1" selected="0">
            <x v="3"/>
          </reference>
        </references>
      </pivotArea>
    </chartFormat>
    <chartFormat chart="6" format="16" series="1">
      <pivotArea type="data" outline="0" fieldPosition="0">
        <references count="2">
          <reference field="4294967294" count="1" selected="0">
            <x v="0"/>
          </reference>
          <reference field="5" count="1" selected="0">
            <x v="4"/>
          </reference>
        </references>
      </pivotArea>
    </chartFormat>
    <chartFormat chart="6"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31DF99-96AA-416F-9B97-0E5DAF0D75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9">
    <pivotField showAll="0"/>
    <pivotField axis="axisRow" showAll="0">
      <items count="4">
        <item x="0"/>
        <item x="2"/>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3"/>
  </colFields>
  <colItems count="3">
    <i>
      <x/>
    </i>
    <i>
      <x v="1"/>
    </i>
    <i t="grand">
      <x/>
    </i>
  </colItems>
  <dataFields count="1">
    <dataField name="Average of Rating" fld="16" subtotal="average" baseField="1"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1" count="1" selected="0">
            <x v="0"/>
          </reference>
          <reference field="3" count="1" selected="0">
            <x v="0"/>
          </reference>
        </references>
      </pivotArea>
    </chartFormat>
    <chartFormat chart="0" format="3">
      <pivotArea type="data" outline="0" fieldPosition="0">
        <references count="3">
          <reference field="4294967294" count="1" selected="0">
            <x v="0"/>
          </reference>
          <reference field="1" count="1" selected="0">
            <x v="1"/>
          </reference>
          <reference field="3" count="1" selected="0">
            <x v="0"/>
          </reference>
        </references>
      </pivotArea>
    </chartFormat>
    <chartFormat chart="0" format="4">
      <pivotArea type="data" outline="0" fieldPosition="0">
        <references count="3">
          <reference field="4294967294" count="1" selected="0">
            <x v="0"/>
          </reference>
          <reference field="1" count="1" selected="0">
            <x v="2"/>
          </reference>
          <reference field="3" count="1" selected="0">
            <x v="0"/>
          </reference>
        </references>
      </pivotArea>
    </chartFormat>
    <chartFormat chart="0" format="5">
      <pivotArea type="data" outline="0" fieldPosition="0">
        <references count="3">
          <reference field="4294967294" count="1" selected="0">
            <x v="0"/>
          </reference>
          <reference field="1" count="1" selected="0">
            <x v="0"/>
          </reference>
          <reference field="3" count="1" selected="0">
            <x v="1"/>
          </reference>
        </references>
      </pivotArea>
    </chartFormat>
    <chartFormat chart="0" format="6">
      <pivotArea type="data" outline="0" fieldPosition="0">
        <references count="3">
          <reference field="4294967294" count="1" selected="0">
            <x v="0"/>
          </reference>
          <reference field="1" count="1" selected="0">
            <x v="1"/>
          </reference>
          <reference field="3" count="1" selected="0">
            <x v="1"/>
          </reference>
        </references>
      </pivotArea>
    </chartFormat>
    <chartFormat chart="0" format="7">
      <pivotArea type="data" outline="0" fieldPosition="0">
        <references count="3">
          <reference field="4294967294" count="1" selected="0">
            <x v="0"/>
          </reference>
          <reference field="1" count="1" selected="0">
            <x v="2"/>
          </reference>
          <reference field="3" count="1" selected="0">
            <x v="1"/>
          </reference>
        </references>
      </pivotArea>
    </chartFormat>
    <chartFormat chart="6" format="16" series="1">
      <pivotArea type="data" outline="0" fieldPosition="0">
        <references count="2">
          <reference field="4294967294" count="1" selected="0">
            <x v="0"/>
          </reference>
          <reference field="3" count="1" selected="0">
            <x v="0"/>
          </reference>
        </references>
      </pivotArea>
    </chartFormat>
    <chartFormat chart="6" format="17">
      <pivotArea type="data" outline="0" fieldPosition="0">
        <references count="3">
          <reference field="4294967294" count="1" selected="0">
            <x v="0"/>
          </reference>
          <reference field="1" count="1" selected="0">
            <x v="0"/>
          </reference>
          <reference field="3" count="1" selected="0">
            <x v="0"/>
          </reference>
        </references>
      </pivotArea>
    </chartFormat>
    <chartFormat chart="6" format="18">
      <pivotArea type="data" outline="0" fieldPosition="0">
        <references count="3">
          <reference field="4294967294" count="1" selected="0">
            <x v="0"/>
          </reference>
          <reference field="1" count="1" selected="0">
            <x v="1"/>
          </reference>
          <reference field="3" count="1" selected="0">
            <x v="0"/>
          </reference>
        </references>
      </pivotArea>
    </chartFormat>
    <chartFormat chart="6" format="19">
      <pivotArea type="data" outline="0" fieldPosition="0">
        <references count="3">
          <reference field="4294967294" count="1" selected="0">
            <x v="0"/>
          </reference>
          <reference field="1" count="1" selected="0">
            <x v="2"/>
          </reference>
          <reference field="3" count="1" selected="0">
            <x v="0"/>
          </reference>
        </references>
      </pivotArea>
    </chartFormat>
    <chartFormat chart="6" format="20" series="1">
      <pivotArea type="data" outline="0" fieldPosition="0">
        <references count="2">
          <reference field="4294967294" count="1" selected="0">
            <x v="0"/>
          </reference>
          <reference field="3" count="1" selected="0">
            <x v="1"/>
          </reference>
        </references>
      </pivotArea>
    </chartFormat>
    <chartFormat chart="6" format="21">
      <pivotArea type="data" outline="0" fieldPosition="0">
        <references count="3">
          <reference field="4294967294" count="1" selected="0">
            <x v="0"/>
          </reference>
          <reference field="1" count="1" selected="0">
            <x v="0"/>
          </reference>
          <reference field="3" count="1" selected="0">
            <x v="1"/>
          </reference>
        </references>
      </pivotArea>
    </chartFormat>
    <chartFormat chart="6" format="22">
      <pivotArea type="data" outline="0" fieldPosition="0">
        <references count="3">
          <reference field="4294967294" count="1" selected="0">
            <x v="0"/>
          </reference>
          <reference field="1" count="1" selected="0">
            <x v="1"/>
          </reference>
          <reference field="3" count="1" selected="0">
            <x v="1"/>
          </reference>
        </references>
      </pivotArea>
    </chartFormat>
    <chartFormat chart="6" format="23">
      <pivotArea type="data" outline="0" fieldPosition="0">
        <references count="3">
          <reference field="4294967294" count="1" selected="0">
            <x v="0"/>
          </reference>
          <reference field="1"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3B9080-F568-4274-ACAB-DD6265468B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9">
    <pivotField showAll="0"/>
    <pivotField showAll="0">
      <items count="4">
        <item x="0"/>
        <item x="2"/>
        <item x="1"/>
        <item t="default"/>
      </items>
    </pivotField>
    <pivotField showAll="0"/>
    <pivotField showAll="0"/>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4">
    <i>
      <x v="1"/>
    </i>
    <i>
      <x v="2"/>
    </i>
    <i>
      <x v="3"/>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150010-B25D-4212-B2F9-4BDD09EC7C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7" firstHeaderRow="1" firstDataRow="2" firstDataCol="1"/>
  <pivotFields count="19">
    <pivotField showAll="0"/>
    <pivotField showAll="0">
      <items count="4">
        <item x="0"/>
        <item x="2"/>
        <item x="1"/>
        <item t="default"/>
      </items>
    </pivotField>
    <pivotField showAll="0"/>
    <pivotField showAll="0"/>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Total" fld="9"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39A33D-6B02-4901-9B8D-E8EA5AFEC72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9">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dataField="1"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Unit price" fld="6" subtotal="average" baseField="5"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8DDB7C-76EA-481B-833F-2607A2C0B58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2" count="1" selected="0">
            <x v="0"/>
          </reference>
        </references>
      </pivotArea>
    </chartFormat>
    <chartFormat chart="6" format="10">
      <pivotArea type="data" outline="0" fieldPosition="0">
        <references count="2">
          <reference field="4294967294" count="1" selected="0">
            <x v="0"/>
          </reference>
          <reference field="12" count="1" selected="0">
            <x v="1"/>
          </reference>
        </references>
      </pivotArea>
    </chartFormat>
    <chartFormat chart="6"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9E1544-2469-402B-BB15-9B61AF46D38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6">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numFmtId="14" showAll="0"/>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Average of Total" fld="8"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652B2E9-897D-4ECB-8E00-4F130CEC4B94}" sourceName="Branch">
  <pivotTables>
    <pivotTable tabId="10" name="PivotTable9"/>
    <pivotTable tabId="6" name="PivotTable5"/>
    <pivotTable tabId="9" name="PivotTable8"/>
    <pivotTable tabId="5" name="PivotTable3"/>
    <pivotTable tabId="8" name="PivotTable7"/>
    <pivotTable tabId="7" name="PivotTable6"/>
  </pivotTables>
  <data>
    <tabular pivotCacheId="166538019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B53377F-4AF1-4EC8-80EB-31931A259682}" sourceName="City">
  <pivotTables>
    <pivotTable tabId="10" name="PivotTable9"/>
  </pivotTables>
  <data>
    <tabular pivotCacheId="16653801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A6E87FB-32D8-4733-AEFD-89A25D866310}" sourceName="Customer_type">
  <pivotTables>
    <pivotTable tabId="10" name="PivotTable9"/>
  </pivotTables>
  <data>
    <tabular pivotCacheId="166538019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8B34BF-9298-401E-B7CB-3BBF43C2B061}" sourceName="Gender">
  <pivotTables>
    <pivotTable tabId="10" name="PivotTable9"/>
  </pivotTables>
  <data>
    <tabular pivotCacheId="166538019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97722EB8-8CA8-479F-8577-BB4547F2DFC6}" sourceName="Product line">
  <pivotTables>
    <pivotTable tabId="10" name="PivotTable9"/>
  </pivotTables>
  <data>
    <tabular pivotCacheId="1665380194">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25E21ED-3235-43C8-B841-A3A08EF62F09}" sourceName="Payment">
  <pivotTables>
    <pivotTable tabId="10" name="PivotTable9"/>
  </pivotTables>
  <data>
    <tabular pivotCacheId="166538019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4950C53-377C-490C-AA55-D621AEA4380A}" cache="Slicer_Branch" caption="Branch" rowHeight="247650"/>
  <slicer name="City" xr10:uid="{1C2DA4B3-C4CE-4E88-A6F8-87C16600B82D}" cache="Slicer_City" caption="City" rowHeight="247650"/>
  <slicer name="Customer_type" xr10:uid="{120FB757-F038-4CAD-B40B-F9B9D529AB46}" cache="Slicer_Customer_type" caption="Customer_type" rowHeight="247650"/>
  <slicer name="Gender" xr10:uid="{783039A4-88FE-42CD-AFCB-1B9E260892EF}" cache="Slicer_Gender" caption="Gender" rowHeight="247650"/>
  <slicer name="Product line" xr10:uid="{637EAA40-CE7D-4208-B30B-D28B3371B9A7}" cache="Slicer_Product_line" caption="Product line" rowHeight="247650"/>
  <slicer name="Payment" xr10:uid="{7C275D98-64F4-4ADA-BC40-A3D0711B0B39}" cache="Slicer_Payment" caption="Paymen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0720DA6A-7F93-41D0-AA42-B2045876EBE7}" cache="Slicer_Branch" caption="Branch" style="SlicerStyleDark1 2" rowHeight="247650"/>
  <slicer name="City 1" xr10:uid="{500DE3C5-9CDD-411C-BDD8-F34473C0F54A}" cache="Slicer_City" caption="City" style="SlicerStyleDark1 2" rowHeight="247650"/>
  <slicer name="Customer_type 1" xr10:uid="{9525B3BF-1B6D-4445-88D0-87F30FAC1E50}" cache="Slicer_Customer_type" caption="Customer_type" style="SlicerStyleDark1 2" rowHeight="247650"/>
  <slicer name="Gender 1" xr10:uid="{E01056D1-5A20-40FF-B29E-3B77143A9566}" cache="Slicer_Gender" caption="Gender" style="SlicerStyleDark1 2" rowHeight="247650"/>
  <slicer name="Product line 1" xr10:uid="{3DF18DD1-3997-4868-9A27-D79EAC4329D8}" cache="Slicer_Product_line" caption="Product line" startItem="3" style="SlicerStyleDark1 2" rowHeight="247650"/>
  <slicer name="Payment 1" xr10:uid="{5B1F55C0-C3C4-4EAD-8ED4-A7CA751986F4}" cache="Slicer_Payment" caption="Payment" style="SlicerStyleDark1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EC45E-BAEB-44D3-A5FF-72B599403ACB}" name="Table1" displayName="Table1" ref="A1:D120" totalsRowShown="0">
  <autoFilter ref="A1:D120" xr:uid="{4C3EC45E-BAEB-44D3-A5FF-72B599403ACB}"/>
  <tableColumns count="4">
    <tableColumn id="1" xr3:uid="{F1D24B40-1D62-47D8-BE59-6A132801C43C}" name="Date" dataDxfId="21"/>
    <tableColumn id="2" xr3:uid="{B463E2BF-F52F-4992-AA67-0D86B43D246F}" name="Rating"/>
    <tableColumn id="3" xr3:uid="{CF31E338-DB55-49C4-A731-F2831EF264D7}" name="Forecast(Rating)">
      <calculatedColumnFormula>_xlfn.FORECAST.ETS(A2,$B$2:$B$90,$A$2:$A$90,1,1)</calculatedColumnFormula>
    </tableColumn>
    <tableColumn id="4" xr3:uid="{7B0B7A96-3A20-4647-93E5-11C52A920109}" name="Confidence Interval(Rating)">
      <calculatedColumnFormula>_xlfn.FORECAST.ETS.CONFINT(A2,$B$2:$B$90,$A$2:$A$90,0.95,1,1)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F90E77-3493-4848-B140-C48BE694EFAC}" name="Table2" displayName="Table2" ref="A3:Q1003" totalsRowShown="0" headerRowDxfId="20" dataDxfId="18" headerRowBorderDxfId="19" tableBorderDxfId="17">
  <autoFilter ref="A3:Q1003" xr:uid="{17F90E77-3493-4848-B140-C48BE694EFA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4CAFB30-B048-4C64-89B5-BF4D3620F48E}" name="Invoice ID" dataDxfId="16"/>
    <tableColumn id="2" xr3:uid="{24F0CB89-DBE2-418A-8372-07A5FCF17420}" name="Branch" dataDxfId="15"/>
    <tableColumn id="3" xr3:uid="{32F6732C-AEB3-4B90-97EC-C7E5AF33312F}" name="City" dataDxfId="14"/>
    <tableColumn id="4" xr3:uid="{F2CA7D6E-BB39-4522-AC10-AAAFB5E49833}" name="Customer_type" dataDxfId="13"/>
    <tableColumn id="5" xr3:uid="{A0151F56-B6ED-4E02-BB07-111A0FF98F6F}" name="Gender" dataDxfId="12"/>
    <tableColumn id="6" xr3:uid="{DA60EF72-515C-4F7B-868B-DFE3B42752D0}" name="Product line" dataDxfId="11"/>
    <tableColumn id="7" xr3:uid="{FA840812-02EC-4548-98A0-6A3366E789FF}" name="Unit price" dataDxfId="10"/>
    <tableColumn id="8" xr3:uid="{2CF77EB7-1089-4BE4-984B-731D6CF61D1F}" name="Quantity" dataDxfId="9"/>
    <tableColumn id="9" xr3:uid="{2BCA9D60-05B9-43B0-B531-B507D443FBDF}" name="Tax 5%" dataDxfId="8"/>
    <tableColumn id="10" xr3:uid="{E1CF1B45-07CC-433E-8F45-EB8C24914570}" name="Total" dataDxfId="7"/>
    <tableColumn id="11" xr3:uid="{B714C41C-03A7-4149-AA8C-97B396CF1431}" name="Date" dataDxfId="6"/>
    <tableColumn id="12" xr3:uid="{CAD5B184-93F0-40D0-B8F6-FF99A4C238EC}" name="Time" dataDxfId="5"/>
    <tableColumn id="13" xr3:uid="{CB0D9196-5A71-4728-977C-64FB1D6A7F06}" name="Payment" dataDxfId="4"/>
    <tableColumn id="14" xr3:uid="{2E7F0BF7-72C4-4D89-B232-7F4FEC965804}" name="cogs" dataDxfId="3"/>
    <tableColumn id="15" xr3:uid="{7B00130B-DA23-434B-BA3C-FE17DEA53877}" name="gross margin percentage" dataDxfId="2"/>
    <tableColumn id="16" xr3:uid="{0CEB7DC6-3C22-42EF-B770-33AE0248A986}" name="gross income" dataDxfId="1"/>
    <tableColumn id="17" xr3:uid="{FAB94D3F-D6ED-4C5D-8AAE-D322894E937D}" name="Rating"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F582B-2D36-4DFF-BC1C-32AAE80FDC17}">
  <sheetPr>
    <tabColor rgb="FFC00000"/>
  </sheetPr>
  <dimension ref="A3:K8"/>
  <sheetViews>
    <sheetView topLeftCell="C1" workbookViewId="0">
      <selection activeCell="K8" sqref="K8"/>
    </sheetView>
  </sheetViews>
  <sheetFormatPr defaultRowHeight="13.8" x14ac:dyDescent="0.25"/>
  <cols>
    <col min="1" max="1" width="12.3984375" bestFit="1" customWidth="1"/>
    <col min="2" max="2" width="19.8984375" bestFit="1" customWidth="1"/>
    <col min="3" max="3" width="17.8984375" bestFit="1" customWidth="1"/>
    <col min="4" max="4" width="17.59765625" bestFit="1" customWidth="1"/>
    <col min="5" max="5" width="16.09765625" bestFit="1" customWidth="1"/>
    <col min="6" max="6" width="16.59765625" bestFit="1" customWidth="1"/>
    <col min="7" max="7" width="15.09765625" bestFit="1" customWidth="1"/>
    <col min="8" max="8" width="12" bestFit="1" customWidth="1"/>
  </cols>
  <sheetData>
    <row r="3" spans="1:11" x14ac:dyDescent="0.25">
      <c r="A3" s="2" t="s">
        <v>1039</v>
      </c>
      <c r="B3" s="2" t="s">
        <v>1038</v>
      </c>
    </row>
    <row r="4" spans="1:11" x14ac:dyDescent="0.25">
      <c r="A4" s="2" t="s">
        <v>1036</v>
      </c>
      <c r="B4" t="s">
        <v>28</v>
      </c>
      <c r="C4" t="s">
        <v>46</v>
      </c>
      <c r="D4" t="s">
        <v>44</v>
      </c>
      <c r="E4" t="s">
        <v>22</v>
      </c>
      <c r="F4" t="s">
        <v>32</v>
      </c>
      <c r="G4" t="s">
        <v>36</v>
      </c>
      <c r="H4" t="s">
        <v>1037</v>
      </c>
    </row>
    <row r="5" spans="1:11" x14ac:dyDescent="0.25">
      <c r="A5" s="3" t="s">
        <v>18</v>
      </c>
      <c r="B5">
        <v>18317.113500000003</v>
      </c>
      <c r="C5">
        <v>16332.508499999996</v>
      </c>
      <c r="D5">
        <v>17163.1005</v>
      </c>
      <c r="E5">
        <v>12597.752999999995</v>
      </c>
      <c r="F5">
        <v>22417.195499999998</v>
      </c>
      <c r="G5">
        <v>19372.699500000002</v>
      </c>
      <c r="H5">
        <v>106200.3705</v>
      </c>
    </row>
    <row r="6" spans="1:11" x14ac:dyDescent="0.25">
      <c r="A6" s="3" t="s">
        <v>42</v>
      </c>
      <c r="B6">
        <v>17051.443499999998</v>
      </c>
      <c r="C6">
        <v>16413.316499999997</v>
      </c>
      <c r="D6">
        <v>15214.888500000001</v>
      </c>
      <c r="E6">
        <v>19980.659999999996</v>
      </c>
      <c r="F6">
        <v>17549.164499999999</v>
      </c>
      <c r="G6">
        <v>19988.198999999997</v>
      </c>
      <c r="H6">
        <v>106197.67199999998</v>
      </c>
    </row>
    <row r="7" spans="1:11" x14ac:dyDescent="0.25">
      <c r="A7" s="3" t="s">
        <v>25</v>
      </c>
      <c r="B7">
        <v>18968.9745</v>
      </c>
      <c r="C7">
        <v>21560.069999999996</v>
      </c>
      <c r="D7">
        <v>23766.854999999992</v>
      </c>
      <c r="E7">
        <v>16615.326000000001</v>
      </c>
      <c r="F7">
        <v>13895.553</v>
      </c>
      <c r="G7">
        <v>15761.928000000002</v>
      </c>
      <c r="H7">
        <v>110568.70649999999</v>
      </c>
    </row>
    <row r="8" spans="1:11" x14ac:dyDescent="0.25">
      <c r="A8" s="3" t="s">
        <v>1037</v>
      </c>
      <c r="B8">
        <v>54337.531499999997</v>
      </c>
      <c r="C8">
        <v>54305.89499999999</v>
      </c>
      <c r="D8">
        <v>56144.843999999997</v>
      </c>
      <c r="E8">
        <v>49193.738999999994</v>
      </c>
      <c r="F8">
        <v>53861.913</v>
      </c>
      <c r="G8">
        <v>55122.826499999996</v>
      </c>
      <c r="H8">
        <v>322966.74899999995</v>
      </c>
      <c r="K8">
        <f>GETPIVOTDATA("Total",$A$3)</f>
        <v>322966.74899999995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9154-BC2B-4967-920A-694C9A9C2E62}">
  <sheetPr>
    <tabColor rgb="FFC00000"/>
  </sheetPr>
  <dimension ref="A1"/>
  <sheetViews>
    <sheetView showGridLines="0" tabSelected="1" zoomScale="41" workbookViewId="0">
      <selection activeCell="AI19" sqref="AI1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CFCDB-934F-481D-AD36-1C0E6B2F62CC}">
  <sheetPr>
    <tabColor rgb="FF7030A0"/>
  </sheetPr>
  <dimension ref="A1"/>
  <sheetViews>
    <sheetView showGridLines="0" zoomScale="46" zoomScaleNormal="46" workbookViewId="0"/>
  </sheetViews>
  <sheetFormatPr defaultColWidth="8.8984375" defaultRowHeight="13.8" x14ac:dyDescent="0.25"/>
  <cols>
    <col min="1" max="16384" width="8.89843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04BA-7C88-4171-83FA-17A809657DD9}">
  <sheetPr>
    <tabColor rgb="FF7030A0"/>
  </sheetPr>
  <dimension ref="A3:D8"/>
  <sheetViews>
    <sheetView topLeftCell="B1" workbookViewId="0">
      <selection activeCell="H8" sqref="H8"/>
    </sheetView>
  </sheetViews>
  <sheetFormatPr defaultRowHeight="13.8" x14ac:dyDescent="0.25"/>
  <cols>
    <col min="1" max="1" width="15.09765625" bestFit="1" customWidth="1"/>
    <col min="2" max="2" width="15.59765625" bestFit="1" customWidth="1"/>
    <col min="3" max="4" width="12" bestFit="1" customWidth="1"/>
  </cols>
  <sheetData>
    <row r="3" spans="1:4" x14ac:dyDescent="0.25">
      <c r="A3" s="2" t="s">
        <v>1040</v>
      </c>
      <c r="B3" s="2" t="s">
        <v>1038</v>
      </c>
    </row>
    <row r="4" spans="1:4" x14ac:dyDescent="0.25">
      <c r="A4" s="2" t="s">
        <v>1036</v>
      </c>
      <c r="B4" t="s">
        <v>20</v>
      </c>
      <c r="C4" t="s">
        <v>27</v>
      </c>
      <c r="D4" t="s">
        <v>1037</v>
      </c>
    </row>
    <row r="5" spans="1:4" x14ac:dyDescent="0.25">
      <c r="A5" s="3" t="s">
        <v>18</v>
      </c>
      <c r="B5">
        <v>6.9988023952095801</v>
      </c>
      <c r="C5">
        <v>7.0543352601156117</v>
      </c>
      <c r="D5">
        <v>7.0270588235294156</v>
      </c>
    </row>
    <row r="6" spans="1:4" x14ac:dyDescent="0.25">
      <c r="A6" s="3" t="s">
        <v>42</v>
      </c>
      <c r="B6">
        <v>6.770303030303034</v>
      </c>
      <c r="C6">
        <v>6.865269461077844</v>
      </c>
      <c r="D6">
        <v>6.8180722891566301</v>
      </c>
    </row>
    <row r="7" spans="1:4" x14ac:dyDescent="0.25">
      <c r="A7" s="3" t="s">
        <v>25</v>
      </c>
      <c r="B7">
        <v>7.0485207100591696</v>
      </c>
      <c r="C7">
        <v>7.0987421383647762</v>
      </c>
      <c r="D7">
        <v>7.0728658536585414</v>
      </c>
    </row>
    <row r="8" spans="1:4" x14ac:dyDescent="0.25">
      <c r="A8" s="3" t="s">
        <v>1037</v>
      </c>
      <c r="B8">
        <v>6.9403193612774414</v>
      </c>
      <c r="C8">
        <v>7.005210420841685</v>
      </c>
      <c r="D8">
        <v>6.9727000000000041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068F-0FA1-49E1-AB59-058851212234}">
  <sheetPr>
    <tabColor rgb="FF0070C0"/>
  </sheetPr>
  <dimension ref="A3:B7"/>
  <sheetViews>
    <sheetView topLeftCell="F1" workbookViewId="0">
      <selection activeCell="B3" sqref="B3"/>
    </sheetView>
  </sheetViews>
  <sheetFormatPr defaultRowHeight="13.8" x14ac:dyDescent="0.25"/>
  <cols>
    <col min="1" max="1" width="12.3984375" bestFit="1" customWidth="1"/>
    <col min="2" max="2" width="11.09765625" bestFit="1" customWidth="1"/>
  </cols>
  <sheetData>
    <row r="3" spans="1:2" x14ac:dyDescent="0.25">
      <c r="A3" s="2" t="s">
        <v>1036</v>
      </c>
      <c r="B3" t="s">
        <v>1039</v>
      </c>
    </row>
    <row r="4" spans="1:2" x14ac:dyDescent="0.25">
      <c r="A4" s="3" t="s">
        <v>1041</v>
      </c>
      <c r="B4">
        <v>116291.86800000005</v>
      </c>
    </row>
    <row r="5" spans="1:2" x14ac:dyDescent="0.25">
      <c r="A5" s="3" t="s">
        <v>1042</v>
      </c>
      <c r="B5">
        <v>97219.373999999967</v>
      </c>
    </row>
    <row r="6" spans="1:2" x14ac:dyDescent="0.25">
      <c r="A6" s="3" t="s">
        <v>1043</v>
      </c>
      <c r="B6">
        <v>109455.50700000004</v>
      </c>
    </row>
    <row r="7" spans="1:2" x14ac:dyDescent="0.25">
      <c r="A7" s="3" t="s">
        <v>1037</v>
      </c>
      <c r="B7">
        <v>322966.74900000007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AE7B-A52E-40D3-BA9D-E76186639668}">
  <sheetPr>
    <tabColor rgb="FF00B0F0"/>
  </sheetPr>
  <dimension ref="A3:H7"/>
  <sheetViews>
    <sheetView workbookViewId="0">
      <selection activeCell="A3" sqref="A3:H7"/>
    </sheetView>
  </sheetViews>
  <sheetFormatPr defaultRowHeight="13.8" x14ac:dyDescent="0.25"/>
  <cols>
    <col min="1" max="1" width="12.3984375" bestFit="1" customWidth="1"/>
    <col min="2" max="2" width="19.8984375" bestFit="1" customWidth="1"/>
    <col min="3" max="3" width="17.8984375" bestFit="1" customWidth="1"/>
    <col min="4" max="4" width="17.59765625" bestFit="1" customWidth="1"/>
    <col min="5" max="5" width="16.09765625" bestFit="1" customWidth="1"/>
    <col min="6" max="6" width="16.59765625" bestFit="1" customWidth="1"/>
    <col min="7" max="7" width="15.09765625" bestFit="1" customWidth="1"/>
    <col min="8" max="8" width="11" bestFit="1" customWidth="1"/>
  </cols>
  <sheetData>
    <row r="3" spans="1:8" x14ac:dyDescent="0.25">
      <c r="A3" s="2" t="s">
        <v>1039</v>
      </c>
      <c r="B3" s="2" t="s">
        <v>1038</v>
      </c>
    </row>
    <row r="4" spans="1:8" x14ac:dyDescent="0.25">
      <c r="A4" s="2" t="s">
        <v>1036</v>
      </c>
      <c r="B4" t="s">
        <v>28</v>
      </c>
      <c r="C4" t="s">
        <v>46</v>
      </c>
      <c r="D4" t="s">
        <v>44</v>
      </c>
      <c r="E4" t="s">
        <v>22</v>
      </c>
      <c r="F4" t="s">
        <v>32</v>
      </c>
      <c r="G4" t="s">
        <v>36</v>
      </c>
      <c r="H4" t="s">
        <v>1037</v>
      </c>
    </row>
    <row r="5" spans="1:8" x14ac:dyDescent="0.25">
      <c r="A5" s="3" t="s">
        <v>21</v>
      </c>
      <c r="B5">
        <v>27102.022499999999</v>
      </c>
      <c r="C5">
        <v>30437.400000000009</v>
      </c>
      <c r="D5">
        <v>33170.917499999996</v>
      </c>
      <c r="E5">
        <v>18560.986499999995</v>
      </c>
      <c r="F5">
        <v>30036.877500000006</v>
      </c>
      <c r="G5">
        <v>28574.72099999999</v>
      </c>
      <c r="H5">
        <v>167882.92499999999</v>
      </c>
    </row>
    <row r="6" spans="1:8" x14ac:dyDescent="0.25">
      <c r="A6" s="3" t="s">
        <v>31</v>
      </c>
      <c r="B6">
        <v>27235.508999999998</v>
      </c>
      <c r="C6">
        <v>23868.494999999999</v>
      </c>
      <c r="D6">
        <v>22973.92649999999</v>
      </c>
      <c r="E6">
        <v>30632.752499999995</v>
      </c>
      <c r="F6">
        <v>23825.035499999998</v>
      </c>
      <c r="G6">
        <v>26548.105500000001</v>
      </c>
      <c r="H6">
        <v>155083.82399999999</v>
      </c>
    </row>
    <row r="7" spans="1:8" x14ac:dyDescent="0.25">
      <c r="A7" s="3" t="s">
        <v>1037</v>
      </c>
      <c r="B7">
        <v>54337.531499999997</v>
      </c>
      <c r="C7">
        <v>54305.895000000004</v>
      </c>
      <c r="D7">
        <v>56144.843999999983</v>
      </c>
      <c r="E7">
        <v>49193.738999999987</v>
      </c>
      <c r="F7">
        <v>53861.913</v>
      </c>
      <c r="G7">
        <v>55122.826499999996</v>
      </c>
      <c r="H7">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378E-CA6E-4D68-AF4D-6CE378C97939}">
  <sheetPr>
    <tabColor rgb="FF00B050"/>
  </sheetPr>
  <dimension ref="A3:B10"/>
  <sheetViews>
    <sheetView topLeftCell="A4" workbookViewId="0">
      <selection activeCell="F12" sqref="F12"/>
    </sheetView>
  </sheetViews>
  <sheetFormatPr defaultRowHeight="13.8" x14ac:dyDescent="0.25"/>
  <cols>
    <col min="1" max="1" width="19.3984375" bestFit="1" customWidth="1"/>
    <col min="2" max="2" width="18.09765625" bestFit="1" customWidth="1"/>
  </cols>
  <sheetData>
    <row r="3" spans="1:2" x14ac:dyDescent="0.25">
      <c r="A3" s="2" t="s">
        <v>1036</v>
      </c>
      <c r="B3" t="s">
        <v>1044</v>
      </c>
    </row>
    <row r="4" spans="1:2" x14ac:dyDescent="0.25">
      <c r="A4" s="3" t="s">
        <v>28</v>
      </c>
      <c r="B4">
        <v>53.551588235294155</v>
      </c>
    </row>
    <row r="5" spans="1:2" x14ac:dyDescent="0.25">
      <c r="A5" s="3" t="s">
        <v>46</v>
      </c>
      <c r="B5">
        <v>57.153651685393243</v>
      </c>
    </row>
    <row r="6" spans="1:2" x14ac:dyDescent="0.25">
      <c r="A6" s="3" t="s">
        <v>44</v>
      </c>
      <c r="B6">
        <v>56.008850574712682</v>
      </c>
    </row>
    <row r="7" spans="1:2" x14ac:dyDescent="0.25">
      <c r="A7" s="3" t="s">
        <v>22</v>
      </c>
      <c r="B7">
        <v>54.854473684210532</v>
      </c>
    </row>
    <row r="8" spans="1:2" x14ac:dyDescent="0.25">
      <c r="A8" s="3" t="s">
        <v>32</v>
      </c>
      <c r="B8">
        <v>55.316937499999973</v>
      </c>
    </row>
    <row r="9" spans="1:2" x14ac:dyDescent="0.25">
      <c r="A9" s="3" t="s">
        <v>36</v>
      </c>
      <c r="B9">
        <v>56.993253012048164</v>
      </c>
    </row>
    <row r="10" spans="1:2" x14ac:dyDescent="0.25">
      <c r="A10" s="3" t="s">
        <v>1037</v>
      </c>
      <c r="B10">
        <v>55.672130000000003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B032D-B757-49E5-8FB7-F5E9C9666436}">
  <sheetPr>
    <tabColor rgb="FF92D050"/>
  </sheetPr>
  <dimension ref="A3:B7"/>
  <sheetViews>
    <sheetView workbookViewId="0">
      <selection activeCell="AM54" sqref="AM54"/>
    </sheetView>
  </sheetViews>
  <sheetFormatPr defaultRowHeight="13.8" x14ac:dyDescent="0.25"/>
  <cols>
    <col min="1" max="1" width="12.3984375" bestFit="1" customWidth="1"/>
    <col min="2" max="2" width="11.09765625" bestFit="1" customWidth="1"/>
  </cols>
  <sheetData>
    <row r="3" spans="1:2" x14ac:dyDescent="0.25">
      <c r="A3" s="2" t="s">
        <v>1036</v>
      </c>
      <c r="B3" t="s">
        <v>1039</v>
      </c>
    </row>
    <row r="4" spans="1:2" x14ac:dyDescent="0.25">
      <c r="A4" s="3" t="s">
        <v>29</v>
      </c>
      <c r="B4">
        <v>112206.56999999995</v>
      </c>
    </row>
    <row r="5" spans="1:2" x14ac:dyDescent="0.25">
      <c r="A5" s="3" t="s">
        <v>33</v>
      </c>
      <c r="B5">
        <v>100767.07200000006</v>
      </c>
    </row>
    <row r="6" spans="1:2" x14ac:dyDescent="0.25">
      <c r="A6" s="3" t="s">
        <v>23</v>
      </c>
      <c r="B6">
        <v>109993.107</v>
      </c>
    </row>
    <row r="7" spans="1:2" x14ac:dyDescent="0.25">
      <c r="A7" s="3" t="s">
        <v>1037</v>
      </c>
      <c r="B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99AD-45EB-45A9-B389-BA9DC14995F5}">
  <sheetPr>
    <tabColor rgb="FFFFFF00"/>
  </sheetPr>
  <dimension ref="A1:D120"/>
  <sheetViews>
    <sheetView workbookViewId="0"/>
  </sheetViews>
  <sheetFormatPr defaultRowHeight="13.8" x14ac:dyDescent="0.25"/>
  <cols>
    <col min="1" max="1" width="10.296875" bestFit="1" customWidth="1"/>
    <col min="2" max="2" width="9" bestFit="1" customWidth="1"/>
    <col min="3" max="3" width="16.69921875" customWidth="1"/>
    <col min="4" max="4" width="25.59765625" customWidth="1"/>
  </cols>
  <sheetData>
    <row r="1" spans="1:4" x14ac:dyDescent="0.25">
      <c r="A1" t="s">
        <v>10</v>
      </c>
      <c r="B1" t="s">
        <v>16</v>
      </c>
      <c r="C1" t="s">
        <v>1045</v>
      </c>
      <c r="D1" t="s">
        <v>1046</v>
      </c>
    </row>
    <row r="2" spans="1:4" x14ac:dyDescent="0.25">
      <c r="A2" s="1">
        <v>44197</v>
      </c>
      <c r="B2">
        <v>6.5833333333333348</v>
      </c>
    </row>
    <row r="3" spans="1:4" x14ac:dyDescent="0.25">
      <c r="A3" s="1">
        <v>44198</v>
      </c>
      <c r="B3">
        <v>6.0500000000000007</v>
      </c>
    </row>
    <row r="4" spans="1:4" x14ac:dyDescent="0.25">
      <c r="A4" s="1">
        <v>44199</v>
      </c>
      <c r="B4">
        <v>8.1124999999999989</v>
      </c>
    </row>
    <row r="5" spans="1:4" x14ac:dyDescent="0.25">
      <c r="A5" s="1">
        <v>44200</v>
      </c>
      <c r="B5">
        <v>6.5166666666666666</v>
      </c>
    </row>
    <row r="6" spans="1:4" x14ac:dyDescent="0.25">
      <c r="A6" s="1">
        <v>44201</v>
      </c>
      <c r="B6">
        <v>7.4333333333333336</v>
      </c>
    </row>
    <row r="7" spans="1:4" x14ac:dyDescent="0.25">
      <c r="A7" s="1">
        <v>44202</v>
      </c>
      <c r="B7">
        <v>8.1777777777777771</v>
      </c>
    </row>
    <row r="8" spans="1:4" x14ac:dyDescent="0.25">
      <c r="A8" s="1">
        <v>44203</v>
      </c>
      <c r="B8">
        <v>7.633333333333332</v>
      </c>
    </row>
    <row r="9" spans="1:4" x14ac:dyDescent="0.25">
      <c r="A9" s="1">
        <v>44204</v>
      </c>
      <c r="B9">
        <v>6.75</v>
      </c>
    </row>
    <row r="10" spans="1:4" x14ac:dyDescent="0.25">
      <c r="A10" s="1">
        <v>44205</v>
      </c>
      <c r="B10">
        <v>6.1375000000000011</v>
      </c>
    </row>
    <row r="11" spans="1:4" x14ac:dyDescent="0.25">
      <c r="A11" s="1">
        <v>44206</v>
      </c>
      <c r="B11">
        <v>6.0666666666666664</v>
      </c>
    </row>
    <row r="12" spans="1:4" x14ac:dyDescent="0.25">
      <c r="A12" s="1">
        <v>44207</v>
      </c>
      <c r="B12">
        <v>7.1</v>
      </c>
    </row>
    <row r="13" spans="1:4" x14ac:dyDescent="0.25">
      <c r="A13" s="1">
        <v>44208</v>
      </c>
      <c r="B13">
        <v>6.8454545454545466</v>
      </c>
    </row>
    <row r="14" spans="1:4" x14ac:dyDescent="0.25">
      <c r="A14" s="1">
        <v>44209</v>
      </c>
      <c r="B14">
        <v>6.7200000000000006</v>
      </c>
    </row>
    <row r="15" spans="1:4" x14ac:dyDescent="0.25">
      <c r="A15" s="1">
        <v>44210</v>
      </c>
      <c r="B15">
        <v>7.1923076923076925</v>
      </c>
    </row>
    <row r="16" spans="1:4" x14ac:dyDescent="0.25">
      <c r="A16" s="1">
        <v>44211</v>
      </c>
      <c r="B16">
        <v>6.5615384615384613</v>
      </c>
    </row>
    <row r="17" spans="1:2" x14ac:dyDescent="0.25">
      <c r="A17" s="1">
        <v>44212</v>
      </c>
      <c r="B17">
        <v>6.8599999999999994</v>
      </c>
    </row>
    <row r="18" spans="1:2" x14ac:dyDescent="0.25">
      <c r="A18" s="1">
        <v>44213</v>
      </c>
      <c r="B18">
        <v>6.5909090909090908</v>
      </c>
    </row>
    <row r="19" spans="1:2" x14ac:dyDescent="0.25">
      <c r="A19" s="1">
        <v>44214</v>
      </c>
      <c r="B19">
        <v>7.6222222222222218</v>
      </c>
    </row>
    <row r="20" spans="1:2" x14ac:dyDescent="0.25">
      <c r="A20" s="1">
        <v>44215</v>
      </c>
      <c r="B20">
        <v>7.6187499999999995</v>
      </c>
    </row>
    <row r="21" spans="1:2" x14ac:dyDescent="0.25">
      <c r="A21" s="1">
        <v>44216</v>
      </c>
      <c r="B21">
        <v>6.8800000000000008</v>
      </c>
    </row>
    <row r="22" spans="1:2" x14ac:dyDescent="0.25">
      <c r="A22" s="1">
        <v>44217</v>
      </c>
      <c r="B22">
        <v>7.3750000000000009</v>
      </c>
    </row>
    <row r="23" spans="1:2" x14ac:dyDescent="0.25">
      <c r="A23" s="1">
        <v>44218</v>
      </c>
      <c r="B23">
        <v>8.6142857142857157</v>
      </c>
    </row>
    <row r="24" spans="1:2" x14ac:dyDescent="0.25">
      <c r="A24" s="1">
        <v>44219</v>
      </c>
      <c r="B24">
        <v>6.9705882352941169</v>
      </c>
    </row>
    <row r="25" spans="1:2" x14ac:dyDescent="0.25">
      <c r="A25" s="1">
        <v>44220</v>
      </c>
      <c r="B25">
        <v>6.4230769230769234</v>
      </c>
    </row>
    <row r="26" spans="1:2" x14ac:dyDescent="0.25">
      <c r="A26" s="1">
        <v>44221</v>
      </c>
      <c r="B26">
        <v>6.8647058823529425</v>
      </c>
    </row>
    <row r="27" spans="1:2" x14ac:dyDescent="0.25">
      <c r="A27" s="1">
        <v>44222</v>
      </c>
      <c r="B27">
        <v>6.8058823529411772</v>
      </c>
    </row>
    <row r="28" spans="1:2" x14ac:dyDescent="0.25">
      <c r="A28" s="1">
        <v>44223</v>
      </c>
      <c r="B28">
        <v>7.8000000000000016</v>
      </c>
    </row>
    <row r="29" spans="1:2" x14ac:dyDescent="0.25">
      <c r="A29" s="1">
        <v>44224</v>
      </c>
      <c r="B29">
        <v>7.0928571428571443</v>
      </c>
    </row>
    <row r="30" spans="1:2" x14ac:dyDescent="0.25">
      <c r="A30" s="1">
        <v>44225</v>
      </c>
      <c r="B30">
        <v>7.45</v>
      </c>
    </row>
    <row r="31" spans="1:2" x14ac:dyDescent="0.25">
      <c r="A31" s="1">
        <v>44226</v>
      </c>
      <c r="B31">
        <v>6.0666666666666664</v>
      </c>
    </row>
    <row r="32" spans="1:2" x14ac:dyDescent="0.25">
      <c r="A32" s="1">
        <v>44227</v>
      </c>
      <c r="B32">
        <v>6.9571428571428564</v>
      </c>
    </row>
    <row r="33" spans="1:2" x14ac:dyDescent="0.25">
      <c r="A33" s="1">
        <v>44228</v>
      </c>
      <c r="B33">
        <v>6.8</v>
      </c>
    </row>
    <row r="34" spans="1:2" x14ac:dyDescent="0.25">
      <c r="A34" s="1">
        <v>44229</v>
      </c>
      <c r="B34">
        <v>7.1714285714285708</v>
      </c>
    </row>
    <row r="35" spans="1:2" x14ac:dyDescent="0.25">
      <c r="A35" s="1">
        <v>44230</v>
      </c>
      <c r="B35">
        <v>6.7642857142857142</v>
      </c>
    </row>
    <row r="36" spans="1:2" x14ac:dyDescent="0.25">
      <c r="A36" s="1">
        <v>44231</v>
      </c>
      <c r="B36">
        <v>8.0727272727272723</v>
      </c>
    </row>
    <row r="37" spans="1:2" x14ac:dyDescent="0.25">
      <c r="A37" s="1">
        <v>44232</v>
      </c>
      <c r="B37">
        <v>7.7250000000000014</v>
      </c>
    </row>
    <row r="38" spans="1:2" x14ac:dyDescent="0.25">
      <c r="A38" s="1">
        <v>44233</v>
      </c>
      <c r="B38">
        <v>7.0153846153846153</v>
      </c>
    </row>
    <row r="39" spans="1:2" x14ac:dyDescent="0.25">
      <c r="A39" s="1">
        <v>44234</v>
      </c>
      <c r="B39">
        <v>7.5699999999999985</v>
      </c>
    </row>
    <row r="40" spans="1:2" x14ac:dyDescent="0.25">
      <c r="A40" s="1">
        <v>44235</v>
      </c>
      <c r="B40">
        <v>7.3750000000000009</v>
      </c>
    </row>
    <row r="41" spans="1:2" x14ac:dyDescent="0.25">
      <c r="A41" s="1">
        <v>44236</v>
      </c>
      <c r="B41">
        <v>5.9076923076923089</v>
      </c>
    </row>
    <row r="42" spans="1:2" x14ac:dyDescent="0.25">
      <c r="A42" s="1">
        <v>44237</v>
      </c>
      <c r="B42">
        <v>7.5818181818181811</v>
      </c>
    </row>
    <row r="43" spans="1:2" x14ac:dyDescent="0.25">
      <c r="A43" s="1">
        <v>44238</v>
      </c>
      <c r="B43">
        <v>6.7124999999999995</v>
      </c>
    </row>
    <row r="44" spans="1:2" x14ac:dyDescent="0.25">
      <c r="A44" s="1">
        <v>44239</v>
      </c>
      <c r="B44">
        <v>7.25</v>
      </c>
    </row>
    <row r="45" spans="1:2" x14ac:dyDescent="0.25">
      <c r="A45" s="1">
        <v>44240</v>
      </c>
      <c r="B45">
        <v>6.7</v>
      </c>
    </row>
    <row r="46" spans="1:2" x14ac:dyDescent="0.25">
      <c r="A46" s="1">
        <v>44241</v>
      </c>
      <c r="B46">
        <v>6.6</v>
      </c>
    </row>
    <row r="47" spans="1:2" x14ac:dyDescent="0.25">
      <c r="A47" s="1">
        <v>44242</v>
      </c>
      <c r="B47">
        <v>7.5157894736842099</v>
      </c>
    </row>
    <row r="48" spans="1:2" x14ac:dyDescent="0.25">
      <c r="A48" s="1">
        <v>44243</v>
      </c>
      <c r="B48">
        <v>6.3125</v>
      </c>
    </row>
    <row r="49" spans="1:2" x14ac:dyDescent="0.25">
      <c r="A49" s="1">
        <v>44244</v>
      </c>
      <c r="B49">
        <v>6.9846153846153856</v>
      </c>
    </row>
    <row r="50" spans="1:2" x14ac:dyDescent="0.25">
      <c r="A50" s="1">
        <v>44245</v>
      </c>
      <c r="B50">
        <v>6.5571428571428578</v>
      </c>
    </row>
    <row r="51" spans="1:2" x14ac:dyDescent="0.25">
      <c r="A51" s="1">
        <v>44246</v>
      </c>
      <c r="B51">
        <v>7.3444444444444441</v>
      </c>
    </row>
    <row r="52" spans="1:2" x14ac:dyDescent="0.25">
      <c r="A52" s="1">
        <v>44247</v>
      </c>
      <c r="B52">
        <v>7.83</v>
      </c>
    </row>
    <row r="53" spans="1:2" x14ac:dyDescent="0.25">
      <c r="A53" s="1">
        <v>44248</v>
      </c>
      <c r="B53">
        <v>7.4333333333333336</v>
      </c>
    </row>
    <row r="54" spans="1:2" x14ac:dyDescent="0.25">
      <c r="A54" s="1">
        <v>44249</v>
      </c>
      <c r="B54">
        <v>7.4636363636363647</v>
      </c>
    </row>
    <row r="55" spans="1:2" x14ac:dyDescent="0.25">
      <c r="A55" s="1">
        <v>44250</v>
      </c>
      <c r="B55">
        <v>7.4750000000000005</v>
      </c>
    </row>
    <row r="56" spans="1:2" x14ac:dyDescent="0.25">
      <c r="A56" s="1">
        <v>44251</v>
      </c>
      <c r="B56">
        <v>6</v>
      </c>
    </row>
    <row r="57" spans="1:2" x14ac:dyDescent="0.25">
      <c r="A57" s="1">
        <v>44252</v>
      </c>
      <c r="B57">
        <v>6.6812500000000004</v>
      </c>
    </row>
    <row r="58" spans="1:2" x14ac:dyDescent="0.25">
      <c r="A58" s="1">
        <v>44253</v>
      </c>
      <c r="B58">
        <v>6.0666666666666664</v>
      </c>
    </row>
    <row r="59" spans="1:2" x14ac:dyDescent="0.25">
      <c r="A59" s="1">
        <v>44254</v>
      </c>
      <c r="B59">
        <v>6.9999999999999991</v>
      </c>
    </row>
    <row r="60" spans="1:2" x14ac:dyDescent="0.25">
      <c r="A60" s="1">
        <v>44255</v>
      </c>
      <c r="B60">
        <v>6.9000000000000012</v>
      </c>
    </row>
    <row r="61" spans="1:2" x14ac:dyDescent="0.25">
      <c r="A61" s="1">
        <v>44256</v>
      </c>
      <c r="B61">
        <v>6.6300000000000008</v>
      </c>
    </row>
    <row r="62" spans="1:2" x14ac:dyDescent="0.25">
      <c r="A62" s="1">
        <v>44257</v>
      </c>
      <c r="B62">
        <v>5.9388888888888873</v>
      </c>
    </row>
    <row r="63" spans="1:2" x14ac:dyDescent="0.25">
      <c r="A63" s="1">
        <v>44258</v>
      </c>
      <c r="B63">
        <v>6.9714285714285706</v>
      </c>
    </row>
    <row r="64" spans="1:2" x14ac:dyDescent="0.25">
      <c r="A64" s="1">
        <v>44259</v>
      </c>
      <c r="B64">
        <v>7.5250000000000012</v>
      </c>
    </row>
    <row r="65" spans="1:2" x14ac:dyDescent="0.25">
      <c r="A65" s="1">
        <v>44260</v>
      </c>
      <c r="B65">
        <v>6.7235294117647069</v>
      </c>
    </row>
    <row r="66" spans="1:2" x14ac:dyDescent="0.25">
      <c r="A66" s="1">
        <v>44261</v>
      </c>
      <c r="B66">
        <v>7.209090909090909</v>
      </c>
    </row>
    <row r="67" spans="1:2" x14ac:dyDescent="0.25">
      <c r="A67" s="1">
        <v>44262</v>
      </c>
      <c r="B67">
        <v>6.988888888888888</v>
      </c>
    </row>
    <row r="68" spans="1:2" x14ac:dyDescent="0.25">
      <c r="A68" s="1">
        <v>44263</v>
      </c>
      <c r="B68">
        <v>7.6181818181818164</v>
      </c>
    </row>
    <row r="69" spans="1:2" x14ac:dyDescent="0.25">
      <c r="A69" s="1">
        <v>44264</v>
      </c>
      <c r="B69">
        <v>7.28125</v>
      </c>
    </row>
    <row r="70" spans="1:2" x14ac:dyDescent="0.25">
      <c r="A70" s="1">
        <v>44265</v>
      </c>
      <c r="B70">
        <v>6.6750000000000007</v>
      </c>
    </row>
    <row r="71" spans="1:2" x14ac:dyDescent="0.25">
      <c r="A71" s="1">
        <v>44266</v>
      </c>
      <c r="B71">
        <v>6.5545454545454538</v>
      </c>
    </row>
    <row r="72" spans="1:2" x14ac:dyDescent="0.25">
      <c r="A72" s="1">
        <v>44267</v>
      </c>
      <c r="B72">
        <v>7.4250000000000007</v>
      </c>
    </row>
    <row r="73" spans="1:2" x14ac:dyDescent="0.25">
      <c r="A73" s="1">
        <v>44268</v>
      </c>
      <c r="B73">
        <v>6.43</v>
      </c>
    </row>
    <row r="74" spans="1:2" x14ac:dyDescent="0.25">
      <c r="A74" s="1">
        <v>44269</v>
      </c>
      <c r="B74">
        <v>6.3722222222222218</v>
      </c>
    </row>
    <row r="75" spans="1:2" x14ac:dyDescent="0.25">
      <c r="A75" s="1">
        <v>44270</v>
      </c>
      <c r="B75">
        <v>6.2416666666666663</v>
      </c>
    </row>
    <row r="76" spans="1:2" x14ac:dyDescent="0.25">
      <c r="A76" s="1">
        <v>44271</v>
      </c>
      <c r="B76">
        <v>6.9555555555555557</v>
      </c>
    </row>
    <row r="77" spans="1:2" x14ac:dyDescent="0.25">
      <c r="A77" s="1">
        <v>44272</v>
      </c>
      <c r="B77">
        <v>6.1166666666666663</v>
      </c>
    </row>
    <row r="78" spans="1:2" x14ac:dyDescent="0.25">
      <c r="A78" s="1">
        <v>44273</v>
      </c>
      <c r="B78">
        <v>6.8</v>
      </c>
    </row>
    <row r="79" spans="1:2" x14ac:dyDescent="0.25">
      <c r="A79" s="1">
        <v>44274</v>
      </c>
      <c r="B79">
        <v>6.8812500000000014</v>
      </c>
    </row>
    <row r="80" spans="1:2" x14ac:dyDescent="0.25">
      <c r="A80" s="1">
        <v>44275</v>
      </c>
      <c r="B80">
        <v>6.78</v>
      </c>
    </row>
    <row r="81" spans="1:4" x14ac:dyDescent="0.25">
      <c r="A81" s="1">
        <v>44276</v>
      </c>
      <c r="B81">
        <v>6.6000000000000005</v>
      </c>
    </row>
    <row r="82" spans="1:4" x14ac:dyDescent="0.25">
      <c r="A82" s="1">
        <v>44277</v>
      </c>
      <c r="B82">
        <v>6.7799999999999994</v>
      </c>
    </row>
    <row r="83" spans="1:4" x14ac:dyDescent="0.25">
      <c r="A83" s="1">
        <v>44278</v>
      </c>
      <c r="B83">
        <v>7.4090909090909092</v>
      </c>
    </row>
    <row r="84" spans="1:4" x14ac:dyDescent="0.25">
      <c r="A84" s="1">
        <v>44279</v>
      </c>
      <c r="B84">
        <v>6.9454545454545462</v>
      </c>
    </row>
    <row r="85" spans="1:4" x14ac:dyDescent="0.25">
      <c r="A85" s="1">
        <v>44280</v>
      </c>
      <c r="B85">
        <v>7.5999999999999988</v>
      </c>
    </row>
    <row r="86" spans="1:4" x14ac:dyDescent="0.25">
      <c r="A86" s="1">
        <v>44281</v>
      </c>
      <c r="B86">
        <v>6.6230769230769226</v>
      </c>
    </row>
    <row r="87" spans="1:4" x14ac:dyDescent="0.25">
      <c r="A87" s="1">
        <v>44282</v>
      </c>
      <c r="B87">
        <v>6.76</v>
      </c>
    </row>
    <row r="88" spans="1:4" x14ac:dyDescent="0.25">
      <c r="A88" s="1">
        <v>44283</v>
      </c>
      <c r="B88">
        <v>7.05</v>
      </c>
    </row>
    <row r="89" spans="1:4" x14ac:dyDescent="0.25">
      <c r="A89" s="1">
        <v>44284</v>
      </c>
      <c r="B89">
        <v>6.9250000000000007</v>
      </c>
    </row>
    <row r="90" spans="1:4" x14ac:dyDescent="0.25">
      <c r="A90" s="1">
        <v>44285</v>
      </c>
      <c r="B90">
        <v>6.8</v>
      </c>
    </row>
    <row r="91" spans="1:4" x14ac:dyDescent="0.25">
      <c r="A91" s="1">
        <v>44286</v>
      </c>
      <c r="C91">
        <f t="shared" ref="C91:C120" si="0">_xlfn.FORECAST.ETS(A91,$B$2:$B$90,$A$2:$A$90,1,1)</f>
        <v>6.0835107877600407</v>
      </c>
      <c r="D91">
        <f t="shared" ref="D91:D120" si="1">_xlfn.FORECAST.ETS.CONFINT(A91,$B$2:$B$90,$A$2:$A$90,0.95,1,1)</f>
        <v>0.95561846513647719</v>
      </c>
    </row>
    <row r="92" spans="1:4" x14ac:dyDescent="0.25">
      <c r="A92" s="1">
        <v>44287</v>
      </c>
      <c r="C92">
        <f t="shared" si="0"/>
        <v>6.7618149495211348</v>
      </c>
      <c r="D92">
        <f t="shared" si="1"/>
        <v>0.9632942234760471</v>
      </c>
    </row>
    <row r="93" spans="1:4" x14ac:dyDescent="0.25">
      <c r="A93" s="1">
        <v>44288</v>
      </c>
      <c r="C93">
        <f t="shared" si="0"/>
        <v>6.2232253784375784</v>
      </c>
      <c r="D93">
        <f t="shared" si="1"/>
        <v>0.97102921621896976</v>
      </c>
    </row>
    <row r="94" spans="1:4" x14ac:dyDescent="0.25">
      <c r="A94" s="1">
        <v>44289</v>
      </c>
      <c r="C94">
        <f t="shared" si="0"/>
        <v>6.9104797883673017</v>
      </c>
      <c r="D94">
        <f t="shared" si="1"/>
        <v>0.97882297205808189</v>
      </c>
    </row>
    <row r="95" spans="1:4" x14ac:dyDescent="0.25">
      <c r="A95" s="1">
        <v>44290</v>
      </c>
      <c r="C95">
        <f t="shared" si="0"/>
        <v>6.6503680988295431</v>
      </c>
      <c r="D95">
        <f t="shared" si="1"/>
        <v>0.98667502402209029</v>
      </c>
    </row>
    <row r="96" spans="1:4" x14ac:dyDescent="0.25">
      <c r="A96" s="1">
        <v>44291</v>
      </c>
      <c r="C96">
        <f t="shared" si="0"/>
        <v>7.1048548557287834</v>
      </c>
      <c r="D96">
        <f t="shared" si="1"/>
        <v>0.99458490958050205</v>
      </c>
    </row>
    <row r="97" spans="1:4" x14ac:dyDescent="0.25">
      <c r="A97" s="1">
        <v>44292</v>
      </c>
      <c r="C97">
        <f t="shared" si="0"/>
        <v>7.3298817958013371</v>
      </c>
      <c r="D97">
        <f t="shared" si="1"/>
        <v>1.0025521707376166</v>
      </c>
    </row>
    <row r="98" spans="1:4" x14ac:dyDescent="0.25">
      <c r="A98" s="1">
        <v>44293</v>
      </c>
      <c r="C98">
        <f t="shared" si="0"/>
        <v>7.3858425880663683</v>
      </c>
      <c r="D98">
        <f t="shared" si="1"/>
        <v>1.0105763541161306</v>
      </c>
    </row>
    <row r="99" spans="1:4" x14ac:dyDescent="0.25">
      <c r="A99" s="1">
        <v>44294</v>
      </c>
      <c r="C99">
        <f t="shared" si="0"/>
        <v>6.7268158951002404</v>
      </c>
      <c r="D99">
        <f t="shared" si="1"/>
        <v>1.0186570110308901</v>
      </c>
    </row>
    <row r="100" spans="1:4" x14ac:dyDescent="0.25">
      <c r="A100" s="1">
        <v>44295</v>
      </c>
      <c r="C100">
        <f t="shared" si="0"/>
        <v>6.2666756675370294</v>
      </c>
      <c r="D100">
        <f t="shared" si="1"/>
        <v>1.0267936975533198</v>
      </c>
    </row>
    <row r="101" spans="1:4" x14ac:dyDescent="0.25">
      <c r="A101" s="1">
        <v>44296</v>
      </c>
      <c r="C101">
        <f t="shared" si="0"/>
        <v>5.9102799160532467</v>
      </c>
      <c r="D101">
        <f t="shared" si="1"/>
        <v>1.0349859745670207</v>
      </c>
    </row>
    <row r="102" spans="1:4" x14ac:dyDescent="0.25">
      <c r="A102" s="1">
        <v>44297</v>
      </c>
      <c r="C102">
        <f t="shared" si="0"/>
        <v>6.7989297684229504</v>
      </c>
      <c r="D102">
        <f t="shared" si="1"/>
        <v>1.0432334078150356</v>
      </c>
    </row>
    <row r="103" spans="1:4" x14ac:dyDescent="0.25">
      <c r="A103" s="1">
        <v>44298</v>
      </c>
      <c r="C103">
        <f t="shared" si="0"/>
        <v>6.7492699649813899</v>
      </c>
      <c r="D103">
        <f t="shared" si="1"/>
        <v>1.0515355679392391</v>
      </c>
    </row>
    <row r="104" spans="1:4" x14ac:dyDescent="0.25">
      <c r="A104" s="1">
        <v>44299</v>
      </c>
      <c r="C104">
        <f t="shared" si="0"/>
        <v>6.6576274505743136</v>
      </c>
      <c r="D104">
        <f t="shared" si="1"/>
        <v>1.0598920305123187</v>
      </c>
    </row>
    <row r="105" spans="1:4" x14ac:dyDescent="0.25">
      <c r="A105" s="1">
        <v>44300</v>
      </c>
      <c r="C105">
        <f t="shared" si="0"/>
        <v>6.7607776608728569</v>
      </c>
      <c r="D105">
        <f t="shared" si="1"/>
        <v>1.068302376062769</v>
      </c>
    </row>
    <row r="106" spans="1:4" x14ac:dyDescent="0.25">
      <c r="A106" s="1">
        <v>44301</v>
      </c>
      <c r="C106">
        <f t="shared" si="0"/>
        <v>6.0442884486328969</v>
      </c>
      <c r="D106">
        <f t="shared" si="1"/>
        <v>1.0768861897202986</v>
      </c>
    </row>
    <row r="107" spans="1:4" x14ac:dyDescent="0.25">
      <c r="A107" s="1">
        <v>44302</v>
      </c>
      <c r="C107">
        <f t="shared" si="0"/>
        <v>6.7225926103939919</v>
      </c>
      <c r="D107">
        <f t="shared" si="1"/>
        <v>1.0854021211142204</v>
      </c>
    </row>
    <row r="108" spans="1:4" x14ac:dyDescent="0.25">
      <c r="A108" s="1">
        <v>44303</v>
      </c>
      <c r="C108">
        <f t="shared" si="0"/>
        <v>6.1840030393104346</v>
      </c>
      <c r="D108">
        <f t="shared" si="1"/>
        <v>1.0939707159351677</v>
      </c>
    </row>
    <row r="109" spans="1:4" x14ac:dyDescent="0.25">
      <c r="A109" s="1">
        <v>44304</v>
      </c>
      <c r="C109">
        <f t="shared" si="0"/>
        <v>6.8712574492401579</v>
      </c>
      <c r="D109">
        <f t="shared" si="1"/>
        <v>1.1025915746263293</v>
      </c>
    </row>
    <row r="110" spans="1:4" x14ac:dyDescent="0.25">
      <c r="A110" s="1">
        <v>44305</v>
      </c>
      <c r="C110">
        <f t="shared" si="0"/>
        <v>6.6111457597024001</v>
      </c>
      <c r="D110">
        <f t="shared" si="1"/>
        <v>1.1112643026176747</v>
      </c>
    </row>
    <row r="111" spans="1:4" x14ac:dyDescent="0.25">
      <c r="A111" s="1">
        <v>44306</v>
      </c>
      <c r="C111">
        <f t="shared" si="0"/>
        <v>7.0656325166016396</v>
      </c>
      <c r="D111">
        <f t="shared" si="1"/>
        <v>1.1199885103174676</v>
      </c>
    </row>
    <row r="112" spans="1:4" x14ac:dyDescent="0.25">
      <c r="A112" s="1">
        <v>44307</v>
      </c>
      <c r="C112">
        <f t="shared" si="0"/>
        <v>7.2906594566741942</v>
      </c>
      <c r="D112">
        <f t="shared" si="1"/>
        <v>1.1287638130993789</v>
      </c>
    </row>
    <row r="113" spans="1:4" x14ac:dyDescent="0.25">
      <c r="A113" s="1">
        <v>44308</v>
      </c>
      <c r="C113">
        <f t="shared" si="0"/>
        <v>7.3466202489392245</v>
      </c>
      <c r="D113">
        <f t="shared" si="1"/>
        <v>1.1375898312855024</v>
      </c>
    </row>
    <row r="114" spans="1:4" x14ac:dyDescent="0.25">
      <c r="A114" s="1">
        <v>44309</v>
      </c>
      <c r="C114">
        <f t="shared" si="0"/>
        <v>6.6875935559730966</v>
      </c>
      <c r="D114">
        <f t="shared" si="1"/>
        <v>1.1464661901255644</v>
      </c>
    </row>
    <row r="115" spans="1:4" x14ac:dyDescent="0.25">
      <c r="A115" s="1">
        <v>44310</v>
      </c>
      <c r="C115">
        <f t="shared" si="0"/>
        <v>6.2274533284098865</v>
      </c>
      <c r="D115">
        <f t="shared" si="1"/>
        <v>1.1553925197726083</v>
      </c>
    </row>
    <row r="116" spans="1:4" x14ac:dyDescent="0.25">
      <c r="A116" s="1">
        <v>44311</v>
      </c>
      <c r="C116">
        <f t="shared" si="0"/>
        <v>5.8710575769261029</v>
      </c>
      <c r="D116">
        <f t="shared" si="1"/>
        <v>1.1643684552554194</v>
      </c>
    </row>
    <row r="117" spans="1:4" x14ac:dyDescent="0.25">
      <c r="A117" s="1">
        <v>44312</v>
      </c>
      <c r="C117">
        <f t="shared" si="0"/>
        <v>6.7597074292958066</v>
      </c>
      <c r="D117">
        <f t="shared" si="1"/>
        <v>1.173393636447936</v>
      </c>
    </row>
    <row r="118" spans="1:4" x14ac:dyDescent="0.25">
      <c r="A118" s="1">
        <v>44313</v>
      </c>
      <c r="C118">
        <f t="shared" si="0"/>
        <v>6.710047625854247</v>
      </c>
      <c r="D118">
        <f t="shared" si="1"/>
        <v>1.1824677080358934</v>
      </c>
    </row>
    <row r="119" spans="1:4" x14ac:dyDescent="0.25">
      <c r="A119" s="1">
        <v>44314</v>
      </c>
      <c r="C119">
        <f t="shared" si="0"/>
        <v>6.6184051114471698</v>
      </c>
      <c r="D119">
        <f t="shared" si="1"/>
        <v>1.1915903194809176</v>
      </c>
    </row>
    <row r="120" spans="1:4" x14ac:dyDescent="0.25">
      <c r="A120" s="1">
        <v>44315</v>
      </c>
      <c r="C120">
        <f t="shared" si="0"/>
        <v>6.721555321745714</v>
      </c>
      <c r="D120">
        <f t="shared" si="1"/>
        <v>1.2007611249822936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F938-43CD-484C-A8B3-253B10134CE8}">
  <sheetPr>
    <tabColor rgb="FFFFC000"/>
  </sheetPr>
  <dimension ref="A3:C7"/>
  <sheetViews>
    <sheetView topLeftCell="A2" workbookViewId="0">
      <selection activeCell="N19" sqref="N19"/>
    </sheetView>
  </sheetViews>
  <sheetFormatPr defaultRowHeight="13.8" x14ac:dyDescent="0.25"/>
  <cols>
    <col min="1" max="1" width="12.3984375" bestFit="1" customWidth="1"/>
    <col min="2" max="2" width="14" bestFit="1" customWidth="1"/>
  </cols>
  <sheetData>
    <row r="3" spans="1:3" x14ac:dyDescent="0.25">
      <c r="A3" s="2" t="s">
        <v>1036</v>
      </c>
      <c r="B3" t="s">
        <v>1048</v>
      </c>
    </row>
    <row r="4" spans="1:3" x14ac:dyDescent="0.25">
      <c r="A4" s="3" t="s">
        <v>43</v>
      </c>
      <c r="B4">
        <v>319.87250602409625</v>
      </c>
    </row>
    <row r="5" spans="1:3" x14ac:dyDescent="0.25">
      <c r="A5" s="3" t="s">
        <v>26</v>
      </c>
      <c r="B5">
        <v>337.09971493902424</v>
      </c>
    </row>
    <row r="6" spans="1:3" x14ac:dyDescent="0.25">
      <c r="A6" s="3" t="s">
        <v>19</v>
      </c>
      <c r="B6">
        <v>312.35403088235324</v>
      </c>
    </row>
    <row r="7" spans="1:3" x14ac:dyDescent="0.25">
      <c r="A7" s="3" t="s">
        <v>1037</v>
      </c>
      <c r="B7">
        <v>322.96674899999965</v>
      </c>
      <c r="C7">
        <f>GETPIVOTDATA("Total",$A$3)</f>
        <v>322.96674899999965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E6657-9697-451D-BD7B-65167DD19D89}">
  <sheetPr>
    <tabColor rgb="FFFF0000"/>
  </sheetPr>
  <dimension ref="A1:Q1003"/>
  <sheetViews>
    <sheetView showGridLines="0" topLeftCell="O3" zoomScale="70" zoomScaleNormal="70" workbookViewId="0">
      <selection sqref="A1:Q1"/>
    </sheetView>
  </sheetViews>
  <sheetFormatPr defaultColWidth="8.8984375" defaultRowHeight="13.8" x14ac:dyDescent="0.25"/>
  <cols>
    <col min="1" max="1" width="19.19921875" style="6" customWidth="1"/>
    <col min="2" max="2" width="22" style="6" customWidth="1"/>
    <col min="3" max="3" width="16.8984375" style="6" customWidth="1"/>
    <col min="4" max="4" width="18" style="6" customWidth="1"/>
    <col min="5" max="5" width="24.8984375" style="6" customWidth="1"/>
    <col min="6" max="6" width="28.19921875" style="6" customWidth="1"/>
    <col min="7" max="7" width="14.69921875" style="6" customWidth="1"/>
    <col min="8" max="8" width="16.59765625" style="6" customWidth="1"/>
    <col min="9" max="9" width="19.296875" style="6" customWidth="1"/>
    <col min="10" max="10" width="21.69921875" style="6" customWidth="1"/>
    <col min="11" max="11" width="25.09765625" style="6" customWidth="1"/>
    <col min="12" max="12" width="19.59765625" style="6" customWidth="1"/>
    <col min="13" max="13" width="21.296875" style="6" customWidth="1"/>
    <col min="14" max="14" width="21.19921875" style="6" customWidth="1"/>
    <col min="15" max="15" width="37.796875" style="6" customWidth="1"/>
    <col min="16" max="16" width="24.296875" style="6" customWidth="1"/>
    <col min="17" max="17" width="14.59765625" style="6" customWidth="1"/>
    <col min="18" max="16384" width="8.8984375" style="6"/>
  </cols>
  <sheetData>
    <row r="1" spans="1:17" ht="28.2" x14ac:dyDescent="0.25">
      <c r="A1" s="10" t="s">
        <v>1047</v>
      </c>
      <c r="B1" s="10"/>
      <c r="C1" s="10"/>
      <c r="D1" s="10"/>
      <c r="E1" s="10"/>
      <c r="F1" s="10"/>
      <c r="G1" s="10"/>
      <c r="H1" s="10"/>
      <c r="I1" s="10"/>
      <c r="J1" s="10"/>
      <c r="K1" s="10"/>
      <c r="L1" s="10"/>
      <c r="M1" s="10"/>
      <c r="N1" s="10"/>
      <c r="O1" s="10"/>
      <c r="P1" s="10"/>
      <c r="Q1" s="10"/>
    </row>
    <row r="3" spans="1:17" ht="14.4" thickBot="1" x14ac:dyDescent="0.3">
      <c r="A3" s="4" t="s">
        <v>0</v>
      </c>
      <c r="B3" s="4" t="s">
        <v>1</v>
      </c>
      <c r="C3" s="4" t="s">
        <v>2</v>
      </c>
      <c r="D3" s="4" t="s">
        <v>3</v>
      </c>
      <c r="E3" s="4" t="s">
        <v>4</v>
      </c>
      <c r="F3" s="4" t="s">
        <v>5</v>
      </c>
      <c r="G3" s="4" t="s">
        <v>6</v>
      </c>
      <c r="H3" s="4" t="s">
        <v>7</v>
      </c>
      <c r="I3" s="4" t="s">
        <v>8</v>
      </c>
      <c r="J3" s="4" t="s">
        <v>9</v>
      </c>
      <c r="K3" s="4" t="s">
        <v>10</v>
      </c>
      <c r="L3" s="4" t="s">
        <v>11</v>
      </c>
      <c r="M3" s="4" t="s">
        <v>12</v>
      </c>
      <c r="N3" s="4" t="s">
        <v>13</v>
      </c>
      <c r="O3" s="4" t="s">
        <v>14</v>
      </c>
      <c r="P3" s="4" t="s">
        <v>15</v>
      </c>
      <c r="Q3" s="5" t="s">
        <v>16</v>
      </c>
    </row>
    <row r="4" spans="1:17" x14ac:dyDescent="0.25">
      <c r="A4" s="6" t="s">
        <v>17</v>
      </c>
      <c r="B4" s="6" t="s">
        <v>18</v>
      </c>
      <c r="C4" s="6" t="s">
        <v>19</v>
      </c>
      <c r="D4" s="6" t="s">
        <v>20</v>
      </c>
      <c r="E4" s="6" t="s">
        <v>21</v>
      </c>
      <c r="F4" s="6" t="s">
        <v>22</v>
      </c>
      <c r="G4" s="6">
        <v>74.69</v>
      </c>
      <c r="H4" s="6">
        <v>7</v>
      </c>
      <c r="I4" s="6">
        <v>26.141500000000001</v>
      </c>
      <c r="J4" s="6">
        <v>548.97149999999999</v>
      </c>
      <c r="K4" s="7">
        <v>45296</v>
      </c>
      <c r="L4" s="8">
        <v>0.54722222222222217</v>
      </c>
      <c r="M4" s="6" t="s">
        <v>23</v>
      </c>
      <c r="N4" s="6">
        <v>522.83000000000004</v>
      </c>
      <c r="O4" s="6">
        <v>4.7619047620000003</v>
      </c>
      <c r="P4" s="6">
        <v>26.141500000000001</v>
      </c>
      <c r="Q4" s="6">
        <v>9.1</v>
      </c>
    </row>
    <row r="5" spans="1:17" x14ac:dyDescent="0.25">
      <c r="A5" s="6" t="s">
        <v>24</v>
      </c>
      <c r="B5" s="6" t="s">
        <v>25</v>
      </c>
      <c r="C5" s="6" t="s">
        <v>26</v>
      </c>
      <c r="D5" s="6" t="s">
        <v>27</v>
      </c>
      <c r="E5" s="6" t="s">
        <v>21</v>
      </c>
      <c r="F5" s="6" t="s">
        <v>28</v>
      </c>
      <c r="G5" s="6">
        <v>15.28</v>
      </c>
      <c r="H5" s="6">
        <v>5</v>
      </c>
      <c r="I5" s="6">
        <v>3.82</v>
      </c>
      <c r="J5" s="6">
        <v>80.22</v>
      </c>
      <c r="K5" s="7">
        <v>45359</v>
      </c>
      <c r="L5" s="8">
        <v>0.4368055555555555</v>
      </c>
      <c r="M5" s="6" t="s">
        <v>29</v>
      </c>
      <c r="N5" s="6">
        <v>76.400000000000006</v>
      </c>
      <c r="O5" s="6">
        <v>4.7619047620000003</v>
      </c>
      <c r="P5" s="6">
        <v>3.82</v>
      </c>
      <c r="Q5" s="6">
        <v>9.6</v>
      </c>
    </row>
    <row r="6" spans="1:17" x14ac:dyDescent="0.25">
      <c r="A6" s="6" t="s">
        <v>30</v>
      </c>
      <c r="B6" s="6" t="s">
        <v>18</v>
      </c>
      <c r="C6" s="6" t="s">
        <v>19</v>
      </c>
      <c r="D6" s="6" t="s">
        <v>27</v>
      </c>
      <c r="E6" s="6" t="s">
        <v>31</v>
      </c>
      <c r="F6" s="6" t="s">
        <v>32</v>
      </c>
      <c r="G6" s="6">
        <v>46.33</v>
      </c>
      <c r="H6" s="6">
        <v>7</v>
      </c>
      <c r="I6" s="6">
        <v>16.215499999999999</v>
      </c>
      <c r="J6" s="6">
        <v>340.52550000000002</v>
      </c>
      <c r="K6" s="7">
        <v>45354</v>
      </c>
      <c r="L6" s="8">
        <v>0.55763888888888891</v>
      </c>
      <c r="M6" s="6" t="s">
        <v>33</v>
      </c>
      <c r="N6" s="6">
        <v>324.31</v>
      </c>
      <c r="O6" s="6">
        <v>4.7619047620000003</v>
      </c>
      <c r="P6" s="6">
        <v>16.215499999999999</v>
      </c>
      <c r="Q6" s="6">
        <v>7.4</v>
      </c>
    </row>
    <row r="7" spans="1:17" x14ac:dyDescent="0.25">
      <c r="A7" s="6" t="s">
        <v>34</v>
      </c>
      <c r="B7" s="6" t="s">
        <v>18</v>
      </c>
      <c r="C7" s="6" t="s">
        <v>19</v>
      </c>
      <c r="D7" s="6" t="s">
        <v>20</v>
      </c>
      <c r="E7" s="6" t="s">
        <v>31</v>
      </c>
      <c r="F7" s="6" t="s">
        <v>22</v>
      </c>
      <c r="G7" s="6">
        <v>58.22</v>
      </c>
      <c r="H7" s="6">
        <v>8</v>
      </c>
      <c r="I7" s="6">
        <v>23.288</v>
      </c>
      <c r="J7" s="6">
        <v>489.048</v>
      </c>
      <c r="K7" s="7">
        <v>45318</v>
      </c>
      <c r="L7" s="8">
        <v>0.85625000000000007</v>
      </c>
      <c r="M7" s="6" t="s">
        <v>23</v>
      </c>
      <c r="N7" s="6">
        <v>465.76</v>
      </c>
      <c r="O7" s="6">
        <v>4.7619047620000003</v>
      </c>
      <c r="P7" s="6">
        <v>23.288</v>
      </c>
      <c r="Q7" s="6">
        <v>8.4</v>
      </c>
    </row>
    <row r="8" spans="1:17" x14ac:dyDescent="0.25">
      <c r="A8" s="6" t="s">
        <v>35</v>
      </c>
      <c r="B8" s="6" t="s">
        <v>18</v>
      </c>
      <c r="C8" s="6" t="s">
        <v>19</v>
      </c>
      <c r="D8" s="6" t="s">
        <v>27</v>
      </c>
      <c r="E8" s="6" t="s">
        <v>31</v>
      </c>
      <c r="F8" s="6" t="s">
        <v>36</v>
      </c>
      <c r="G8" s="6">
        <v>86.31</v>
      </c>
      <c r="H8" s="6">
        <v>7</v>
      </c>
      <c r="I8" s="6">
        <v>30.208500000000001</v>
      </c>
      <c r="J8" s="6">
        <v>634.37850000000003</v>
      </c>
      <c r="K8" s="7">
        <v>45330</v>
      </c>
      <c r="L8" s="8">
        <v>0.44236111111111115</v>
      </c>
      <c r="M8" s="6" t="s">
        <v>23</v>
      </c>
      <c r="N8" s="6">
        <v>604.16999999999996</v>
      </c>
      <c r="O8" s="6">
        <v>4.7619047620000003</v>
      </c>
      <c r="P8" s="6">
        <v>30.208500000000001</v>
      </c>
      <c r="Q8" s="6">
        <v>5.3</v>
      </c>
    </row>
    <row r="9" spans="1:17" x14ac:dyDescent="0.25">
      <c r="A9" s="6" t="s">
        <v>37</v>
      </c>
      <c r="B9" s="6" t="s">
        <v>25</v>
      </c>
      <c r="C9" s="6" t="s">
        <v>26</v>
      </c>
      <c r="D9" s="6" t="s">
        <v>27</v>
      </c>
      <c r="E9" s="6" t="s">
        <v>31</v>
      </c>
      <c r="F9" s="6" t="s">
        <v>28</v>
      </c>
      <c r="G9" s="6">
        <v>85.39</v>
      </c>
      <c r="H9" s="6">
        <v>7</v>
      </c>
      <c r="I9" s="6">
        <v>29.886500000000002</v>
      </c>
      <c r="J9" s="6">
        <v>627.61649999999997</v>
      </c>
      <c r="K9" s="7">
        <v>45376</v>
      </c>
      <c r="L9" s="8">
        <v>0.77083333333333337</v>
      </c>
      <c r="M9" s="6" t="s">
        <v>23</v>
      </c>
      <c r="N9" s="6">
        <v>597.73</v>
      </c>
      <c r="O9" s="6">
        <v>4.7619047620000003</v>
      </c>
      <c r="P9" s="6">
        <v>29.886500000000002</v>
      </c>
      <c r="Q9" s="6">
        <v>4.0999999999999996</v>
      </c>
    </row>
    <row r="10" spans="1:17" x14ac:dyDescent="0.25">
      <c r="A10" s="6" t="s">
        <v>38</v>
      </c>
      <c r="B10" s="6" t="s">
        <v>18</v>
      </c>
      <c r="C10" s="6" t="s">
        <v>19</v>
      </c>
      <c r="D10" s="6" t="s">
        <v>20</v>
      </c>
      <c r="E10" s="6" t="s">
        <v>21</v>
      </c>
      <c r="F10" s="6" t="s">
        <v>28</v>
      </c>
      <c r="G10" s="6">
        <v>68.84</v>
      </c>
      <c r="H10" s="6">
        <v>6</v>
      </c>
      <c r="I10" s="6">
        <v>20.652000000000001</v>
      </c>
      <c r="J10" s="6">
        <v>433.69200000000001</v>
      </c>
      <c r="K10" s="7">
        <v>45347</v>
      </c>
      <c r="L10" s="8">
        <v>0.60833333333333328</v>
      </c>
      <c r="M10" s="6" t="s">
        <v>23</v>
      </c>
      <c r="N10" s="6">
        <v>413.04</v>
      </c>
      <c r="O10" s="6">
        <v>4.7619047620000003</v>
      </c>
      <c r="P10" s="6">
        <v>20.652000000000001</v>
      </c>
      <c r="Q10" s="6">
        <v>5.8</v>
      </c>
    </row>
    <row r="11" spans="1:17" x14ac:dyDescent="0.25">
      <c r="A11" s="6" t="s">
        <v>39</v>
      </c>
      <c r="B11" s="6" t="s">
        <v>25</v>
      </c>
      <c r="C11" s="6" t="s">
        <v>26</v>
      </c>
      <c r="D11" s="6" t="s">
        <v>27</v>
      </c>
      <c r="E11" s="6" t="s">
        <v>21</v>
      </c>
      <c r="F11" s="6" t="s">
        <v>32</v>
      </c>
      <c r="G11" s="6">
        <v>73.56</v>
      </c>
      <c r="H11" s="6">
        <v>10</v>
      </c>
      <c r="I11" s="6">
        <v>36.78</v>
      </c>
      <c r="J11" s="6">
        <v>772.38</v>
      </c>
      <c r="K11" s="7">
        <v>45346</v>
      </c>
      <c r="L11" s="8">
        <v>0.48472222222222222</v>
      </c>
      <c r="M11" s="6" t="s">
        <v>23</v>
      </c>
      <c r="N11" s="6">
        <v>735.6</v>
      </c>
      <c r="O11" s="6">
        <v>4.7619047620000003</v>
      </c>
      <c r="P11" s="6">
        <v>36.78</v>
      </c>
      <c r="Q11" s="6">
        <v>8</v>
      </c>
    </row>
    <row r="12" spans="1:17" x14ac:dyDescent="0.25">
      <c r="A12" s="6" t="s">
        <v>40</v>
      </c>
      <c r="B12" s="6" t="s">
        <v>18</v>
      </c>
      <c r="C12" s="6" t="s">
        <v>19</v>
      </c>
      <c r="D12" s="6" t="s">
        <v>20</v>
      </c>
      <c r="E12" s="6" t="s">
        <v>21</v>
      </c>
      <c r="F12" s="6" t="s">
        <v>22</v>
      </c>
      <c r="G12" s="6">
        <v>36.26</v>
      </c>
      <c r="H12" s="6">
        <v>2</v>
      </c>
      <c r="I12" s="6">
        <v>3.6259999999999999</v>
      </c>
      <c r="J12" s="6">
        <v>76.146000000000001</v>
      </c>
      <c r="K12" s="7">
        <v>45301</v>
      </c>
      <c r="L12" s="8">
        <v>0.71875</v>
      </c>
      <c r="M12" s="6" t="s">
        <v>33</v>
      </c>
      <c r="N12" s="6">
        <v>72.52</v>
      </c>
      <c r="O12" s="6">
        <v>4.7619047620000003</v>
      </c>
      <c r="P12" s="6">
        <v>3.6259999999999999</v>
      </c>
      <c r="Q12" s="6">
        <v>7.2</v>
      </c>
    </row>
    <row r="13" spans="1:17" x14ac:dyDescent="0.25">
      <c r="A13" s="6" t="s">
        <v>41</v>
      </c>
      <c r="B13" s="6" t="s">
        <v>42</v>
      </c>
      <c r="C13" s="6" t="s">
        <v>43</v>
      </c>
      <c r="D13" s="6" t="s">
        <v>20</v>
      </c>
      <c r="E13" s="6" t="s">
        <v>21</v>
      </c>
      <c r="F13" s="6" t="s">
        <v>44</v>
      </c>
      <c r="G13" s="6">
        <v>54.84</v>
      </c>
      <c r="H13" s="6">
        <v>3</v>
      </c>
      <c r="I13" s="6">
        <v>8.2260000000000009</v>
      </c>
      <c r="J13" s="6">
        <v>172.74600000000001</v>
      </c>
      <c r="K13" s="7">
        <v>45342</v>
      </c>
      <c r="L13" s="8">
        <v>0.56041666666666667</v>
      </c>
      <c r="M13" s="6" t="s">
        <v>33</v>
      </c>
      <c r="N13" s="6">
        <v>164.52</v>
      </c>
      <c r="O13" s="6">
        <v>4.7619047620000003</v>
      </c>
      <c r="P13" s="6">
        <v>8.2260000000000009</v>
      </c>
      <c r="Q13" s="6">
        <v>5.9</v>
      </c>
    </row>
    <row r="14" spans="1:17" x14ac:dyDescent="0.25">
      <c r="A14" s="6" t="s">
        <v>45</v>
      </c>
      <c r="B14" s="6" t="s">
        <v>42</v>
      </c>
      <c r="C14" s="6" t="s">
        <v>43</v>
      </c>
      <c r="D14" s="6" t="s">
        <v>20</v>
      </c>
      <c r="E14" s="6" t="s">
        <v>21</v>
      </c>
      <c r="F14" s="6" t="s">
        <v>46</v>
      </c>
      <c r="G14" s="6">
        <v>14.48</v>
      </c>
      <c r="H14" s="6">
        <v>4</v>
      </c>
      <c r="I14" s="6">
        <v>2.8959999999999999</v>
      </c>
      <c r="J14" s="6">
        <v>60.816000000000003</v>
      </c>
      <c r="K14" s="7">
        <v>45328</v>
      </c>
      <c r="L14" s="8">
        <v>0.75486111111111109</v>
      </c>
      <c r="M14" s="6" t="s">
        <v>23</v>
      </c>
      <c r="N14" s="6">
        <v>57.92</v>
      </c>
      <c r="O14" s="6">
        <v>4.7619047620000003</v>
      </c>
      <c r="P14" s="6">
        <v>2.8959999999999999</v>
      </c>
      <c r="Q14" s="6">
        <v>4.5</v>
      </c>
    </row>
    <row r="15" spans="1:17" x14ac:dyDescent="0.25">
      <c r="A15" s="6" t="s">
        <v>47</v>
      </c>
      <c r="B15" s="6" t="s">
        <v>42</v>
      </c>
      <c r="C15" s="6" t="s">
        <v>43</v>
      </c>
      <c r="D15" s="6" t="s">
        <v>20</v>
      </c>
      <c r="E15" s="6" t="s">
        <v>31</v>
      </c>
      <c r="F15" s="6" t="s">
        <v>28</v>
      </c>
      <c r="G15" s="6">
        <v>25.51</v>
      </c>
      <c r="H15" s="6">
        <v>4</v>
      </c>
      <c r="I15" s="6">
        <v>5.1020000000000003</v>
      </c>
      <c r="J15" s="6">
        <v>107.142</v>
      </c>
      <c r="K15" s="7">
        <v>45360</v>
      </c>
      <c r="L15" s="8">
        <v>0.7104166666666667</v>
      </c>
      <c r="M15" s="6" t="s">
        <v>29</v>
      </c>
      <c r="N15" s="6">
        <v>102.04</v>
      </c>
      <c r="O15" s="6">
        <v>4.7619047620000003</v>
      </c>
      <c r="P15" s="6">
        <v>5.1020000000000003</v>
      </c>
      <c r="Q15" s="6">
        <v>6.8</v>
      </c>
    </row>
    <row r="16" spans="1:17" x14ac:dyDescent="0.25">
      <c r="A16" s="6" t="s">
        <v>48</v>
      </c>
      <c r="B16" s="6" t="s">
        <v>18</v>
      </c>
      <c r="C16" s="6" t="s">
        <v>19</v>
      </c>
      <c r="D16" s="6" t="s">
        <v>27</v>
      </c>
      <c r="E16" s="6" t="s">
        <v>21</v>
      </c>
      <c r="F16" s="6" t="s">
        <v>28</v>
      </c>
      <c r="G16" s="6">
        <v>46.95</v>
      </c>
      <c r="H16" s="6">
        <v>5</v>
      </c>
      <c r="I16" s="6">
        <v>11.737500000000001</v>
      </c>
      <c r="J16" s="6">
        <v>246.48750000000001</v>
      </c>
      <c r="K16" s="7">
        <v>45334</v>
      </c>
      <c r="L16" s="8">
        <v>0.43402777777777773</v>
      </c>
      <c r="M16" s="6" t="s">
        <v>23</v>
      </c>
      <c r="N16" s="6">
        <v>234.75</v>
      </c>
      <c r="O16" s="6">
        <v>4.7619047620000003</v>
      </c>
      <c r="P16" s="6">
        <v>11.737500000000001</v>
      </c>
      <c r="Q16" s="6">
        <v>7.1</v>
      </c>
    </row>
    <row r="17" spans="1:17" x14ac:dyDescent="0.25">
      <c r="A17" s="6" t="s">
        <v>49</v>
      </c>
      <c r="B17" s="6" t="s">
        <v>18</v>
      </c>
      <c r="C17" s="6" t="s">
        <v>19</v>
      </c>
      <c r="D17" s="6" t="s">
        <v>27</v>
      </c>
      <c r="E17" s="6" t="s">
        <v>31</v>
      </c>
      <c r="F17" s="6" t="s">
        <v>44</v>
      </c>
      <c r="G17" s="6">
        <v>43.19</v>
      </c>
      <c r="H17" s="6">
        <v>10</v>
      </c>
      <c r="I17" s="6">
        <v>21.594999999999999</v>
      </c>
      <c r="J17" s="6">
        <v>453.495</v>
      </c>
      <c r="K17" s="7">
        <v>45329</v>
      </c>
      <c r="L17" s="8">
        <v>0.70000000000000007</v>
      </c>
      <c r="M17" s="6" t="s">
        <v>23</v>
      </c>
      <c r="N17" s="6">
        <v>431.9</v>
      </c>
      <c r="O17" s="6">
        <v>4.7619047620000003</v>
      </c>
      <c r="P17" s="6">
        <v>21.594999999999999</v>
      </c>
      <c r="Q17" s="6">
        <v>8.1999999999999993</v>
      </c>
    </row>
    <row r="18" spans="1:17" x14ac:dyDescent="0.25">
      <c r="A18" s="6" t="s">
        <v>50</v>
      </c>
      <c r="B18" s="6" t="s">
        <v>18</v>
      </c>
      <c r="C18" s="6" t="s">
        <v>19</v>
      </c>
      <c r="D18" s="6" t="s">
        <v>27</v>
      </c>
      <c r="E18" s="6" t="s">
        <v>21</v>
      </c>
      <c r="F18" s="6" t="s">
        <v>22</v>
      </c>
      <c r="G18" s="6">
        <v>71.38</v>
      </c>
      <c r="H18" s="6">
        <v>10</v>
      </c>
      <c r="I18" s="6">
        <v>35.69</v>
      </c>
      <c r="J18" s="6">
        <v>749.49</v>
      </c>
      <c r="K18" s="7">
        <v>45380</v>
      </c>
      <c r="L18" s="8">
        <v>0.80625000000000002</v>
      </c>
      <c r="M18" s="6" t="s">
        <v>29</v>
      </c>
      <c r="N18" s="6">
        <v>713.8</v>
      </c>
      <c r="O18" s="6">
        <v>4.7619047620000003</v>
      </c>
      <c r="P18" s="6">
        <v>35.69</v>
      </c>
      <c r="Q18" s="6">
        <v>5.7</v>
      </c>
    </row>
    <row r="19" spans="1:17" x14ac:dyDescent="0.25">
      <c r="A19" s="6" t="s">
        <v>51</v>
      </c>
      <c r="B19" s="6" t="s">
        <v>42</v>
      </c>
      <c r="C19" s="6" t="s">
        <v>43</v>
      </c>
      <c r="D19" s="6" t="s">
        <v>20</v>
      </c>
      <c r="E19" s="6" t="s">
        <v>21</v>
      </c>
      <c r="F19" s="6" t="s">
        <v>36</v>
      </c>
      <c r="G19" s="6">
        <v>93.72</v>
      </c>
      <c r="H19" s="6">
        <v>6</v>
      </c>
      <c r="I19" s="6">
        <v>28.116</v>
      </c>
      <c r="J19" s="6">
        <v>590.43600000000004</v>
      </c>
      <c r="K19" s="7">
        <v>45306</v>
      </c>
      <c r="L19" s="8">
        <v>0.67986111111111114</v>
      </c>
      <c r="M19" s="6" t="s">
        <v>29</v>
      </c>
      <c r="N19" s="6">
        <v>562.32000000000005</v>
      </c>
      <c r="O19" s="6">
        <v>4.7619047620000003</v>
      </c>
      <c r="P19" s="6">
        <v>28.116</v>
      </c>
      <c r="Q19" s="6">
        <v>4.5</v>
      </c>
    </row>
    <row r="20" spans="1:17" x14ac:dyDescent="0.25">
      <c r="A20" s="6" t="s">
        <v>52</v>
      </c>
      <c r="B20" s="6" t="s">
        <v>18</v>
      </c>
      <c r="C20" s="6" t="s">
        <v>19</v>
      </c>
      <c r="D20" s="6" t="s">
        <v>20</v>
      </c>
      <c r="E20" s="6" t="s">
        <v>21</v>
      </c>
      <c r="F20" s="6" t="s">
        <v>22</v>
      </c>
      <c r="G20" s="6">
        <v>68.930000000000007</v>
      </c>
      <c r="H20" s="6">
        <v>7</v>
      </c>
      <c r="I20" s="6">
        <v>24.125499999999999</v>
      </c>
      <c r="J20" s="6">
        <v>506.63549999999998</v>
      </c>
      <c r="K20" s="7">
        <v>45362</v>
      </c>
      <c r="L20" s="8">
        <v>0.4604166666666667</v>
      </c>
      <c r="M20" s="6" t="s">
        <v>33</v>
      </c>
      <c r="N20" s="6">
        <v>482.51</v>
      </c>
      <c r="O20" s="6">
        <v>4.7619047620000003</v>
      </c>
      <c r="P20" s="6">
        <v>24.125499999999999</v>
      </c>
      <c r="Q20" s="6">
        <v>4.5999999999999996</v>
      </c>
    </row>
    <row r="21" spans="1:17" x14ac:dyDescent="0.25">
      <c r="A21" s="6" t="s">
        <v>53</v>
      </c>
      <c r="B21" s="6" t="s">
        <v>18</v>
      </c>
      <c r="C21" s="6" t="s">
        <v>19</v>
      </c>
      <c r="D21" s="6" t="s">
        <v>27</v>
      </c>
      <c r="E21" s="6" t="s">
        <v>31</v>
      </c>
      <c r="F21" s="6" t="s">
        <v>36</v>
      </c>
      <c r="G21" s="6">
        <v>72.61</v>
      </c>
      <c r="H21" s="6">
        <v>6</v>
      </c>
      <c r="I21" s="6">
        <v>21.783000000000001</v>
      </c>
      <c r="J21" s="6">
        <v>457.44299999999998</v>
      </c>
      <c r="K21" s="7">
        <v>45292</v>
      </c>
      <c r="L21" s="8">
        <v>0.44375000000000003</v>
      </c>
      <c r="M21" s="6" t="s">
        <v>33</v>
      </c>
      <c r="N21" s="6">
        <v>435.66</v>
      </c>
      <c r="O21" s="6">
        <v>4.7619047620000003</v>
      </c>
      <c r="P21" s="6">
        <v>21.783000000000001</v>
      </c>
      <c r="Q21" s="6">
        <v>6.9</v>
      </c>
    </row>
    <row r="22" spans="1:17" x14ac:dyDescent="0.25">
      <c r="A22" s="6" t="s">
        <v>54</v>
      </c>
      <c r="B22" s="6" t="s">
        <v>18</v>
      </c>
      <c r="C22" s="6" t="s">
        <v>19</v>
      </c>
      <c r="D22" s="6" t="s">
        <v>27</v>
      </c>
      <c r="E22" s="6" t="s">
        <v>31</v>
      </c>
      <c r="F22" s="6" t="s">
        <v>44</v>
      </c>
      <c r="G22" s="6">
        <v>54.67</v>
      </c>
      <c r="H22" s="6">
        <v>3</v>
      </c>
      <c r="I22" s="6">
        <v>8.2004999999999999</v>
      </c>
      <c r="J22" s="6">
        <v>172.2105</v>
      </c>
      <c r="K22" s="7">
        <v>45312</v>
      </c>
      <c r="L22" s="8">
        <v>0.75</v>
      </c>
      <c r="M22" s="6" t="s">
        <v>33</v>
      </c>
      <c r="N22" s="6">
        <v>164.01</v>
      </c>
      <c r="O22" s="6">
        <v>4.7619047620000003</v>
      </c>
      <c r="P22" s="6">
        <v>8.2004999999999999</v>
      </c>
      <c r="Q22" s="6">
        <v>8.6</v>
      </c>
    </row>
    <row r="23" spans="1:17" x14ac:dyDescent="0.25">
      <c r="A23" s="6" t="s">
        <v>55</v>
      </c>
      <c r="B23" s="6" t="s">
        <v>42</v>
      </c>
      <c r="C23" s="6" t="s">
        <v>43</v>
      </c>
      <c r="D23" s="6" t="s">
        <v>27</v>
      </c>
      <c r="E23" s="6" t="s">
        <v>21</v>
      </c>
      <c r="F23" s="6" t="s">
        <v>32</v>
      </c>
      <c r="G23" s="6">
        <v>40.299999999999997</v>
      </c>
      <c r="H23" s="6">
        <v>2</v>
      </c>
      <c r="I23" s="6">
        <v>4.03</v>
      </c>
      <c r="J23" s="6">
        <v>84.63</v>
      </c>
      <c r="K23" s="7">
        <v>45362</v>
      </c>
      <c r="L23" s="8">
        <v>0.64583333333333337</v>
      </c>
      <c r="M23" s="6" t="s">
        <v>23</v>
      </c>
      <c r="N23" s="6">
        <v>80.599999999999994</v>
      </c>
      <c r="O23" s="6">
        <v>4.7619047620000003</v>
      </c>
      <c r="P23" s="6">
        <v>4.03</v>
      </c>
      <c r="Q23" s="6">
        <v>4.4000000000000004</v>
      </c>
    </row>
    <row r="24" spans="1:17" x14ac:dyDescent="0.25">
      <c r="A24" s="6" t="s">
        <v>56</v>
      </c>
      <c r="B24" s="6" t="s">
        <v>25</v>
      </c>
      <c r="C24" s="6" t="s">
        <v>26</v>
      </c>
      <c r="D24" s="6" t="s">
        <v>20</v>
      </c>
      <c r="E24" s="6" t="s">
        <v>31</v>
      </c>
      <c r="F24" s="6" t="s">
        <v>28</v>
      </c>
      <c r="G24" s="6">
        <v>86.04</v>
      </c>
      <c r="H24" s="6">
        <v>5</v>
      </c>
      <c r="I24" s="6">
        <v>21.51</v>
      </c>
      <c r="J24" s="6">
        <v>451.71</v>
      </c>
      <c r="K24" s="7">
        <v>45347</v>
      </c>
      <c r="L24" s="8">
        <v>0.47500000000000003</v>
      </c>
      <c r="M24" s="6" t="s">
        <v>23</v>
      </c>
      <c r="N24" s="6">
        <v>430.2</v>
      </c>
      <c r="O24" s="6">
        <v>4.7619047620000003</v>
      </c>
      <c r="P24" s="6">
        <v>21.51</v>
      </c>
      <c r="Q24" s="6">
        <v>4.8</v>
      </c>
    </row>
    <row r="25" spans="1:17" x14ac:dyDescent="0.25">
      <c r="A25" s="6" t="s">
        <v>57</v>
      </c>
      <c r="B25" s="6" t="s">
        <v>42</v>
      </c>
      <c r="C25" s="6" t="s">
        <v>43</v>
      </c>
      <c r="D25" s="6" t="s">
        <v>27</v>
      </c>
      <c r="E25" s="6" t="s">
        <v>31</v>
      </c>
      <c r="F25" s="6" t="s">
        <v>22</v>
      </c>
      <c r="G25" s="6">
        <v>87.98</v>
      </c>
      <c r="H25" s="6">
        <v>3</v>
      </c>
      <c r="I25" s="6">
        <v>13.196999999999999</v>
      </c>
      <c r="J25" s="6">
        <v>277.137</v>
      </c>
      <c r="K25" s="7">
        <v>45356</v>
      </c>
      <c r="L25" s="8">
        <v>0.44444444444444442</v>
      </c>
      <c r="M25" s="6" t="s">
        <v>23</v>
      </c>
      <c r="N25" s="6">
        <v>263.94</v>
      </c>
      <c r="O25" s="6">
        <v>4.7619047620000003</v>
      </c>
      <c r="P25" s="6">
        <v>13.196999999999999</v>
      </c>
      <c r="Q25" s="6">
        <v>5.0999999999999996</v>
      </c>
    </row>
    <row r="26" spans="1:17" x14ac:dyDescent="0.25">
      <c r="A26" s="6" t="s">
        <v>58</v>
      </c>
      <c r="B26" s="6" t="s">
        <v>42</v>
      </c>
      <c r="C26" s="6" t="s">
        <v>43</v>
      </c>
      <c r="D26" s="6" t="s">
        <v>27</v>
      </c>
      <c r="E26" s="6" t="s">
        <v>31</v>
      </c>
      <c r="F26" s="6" t="s">
        <v>32</v>
      </c>
      <c r="G26" s="6">
        <v>33.200000000000003</v>
      </c>
      <c r="H26" s="6">
        <v>2</v>
      </c>
      <c r="I26" s="6">
        <v>3.32</v>
      </c>
      <c r="J26" s="6">
        <v>69.72</v>
      </c>
      <c r="K26" s="7">
        <v>45366</v>
      </c>
      <c r="L26" s="8">
        <v>0.51388888888888895</v>
      </c>
      <c r="M26" s="6" t="s">
        <v>33</v>
      </c>
      <c r="N26" s="6">
        <v>66.400000000000006</v>
      </c>
      <c r="O26" s="6">
        <v>4.7619047620000003</v>
      </c>
      <c r="P26" s="6">
        <v>3.32</v>
      </c>
      <c r="Q26" s="6">
        <v>4.4000000000000004</v>
      </c>
    </row>
    <row r="27" spans="1:17" x14ac:dyDescent="0.25">
      <c r="A27" s="6" t="s">
        <v>59</v>
      </c>
      <c r="B27" s="6" t="s">
        <v>18</v>
      </c>
      <c r="C27" s="6" t="s">
        <v>19</v>
      </c>
      <c r="D27" s="6" t="s">
        <v>27</v>
      </c>
      <c r="E27" s="6" t="s">
        <v>31</v>
      </c>
      <c r="F27" s="6" t="s">
        <v>28</v>
      </c>
      <c r="G27" s="6">
        <v>34.56</v>
      </c>
      <c r="H27" s="6">
        <v>5</v>
      </c>
      <c r="I27" s="6">
        <v>8.64</v>
      </c>
      <c r="J27" s="6">
        <v>181.44</v>
      </c>
      <c r="K27" s="7">
        <v>45339</v>
      </c>
      <c r="L27" s="8">
        <v>0.46875</v>
      </c>
      <c r="M27" s="6" t="s">
        <v>23</v>
      </c>
      <c r="N27" s="6">
        <v>172.8</v>
      </c>
      <c r="O27" s="6">
        <v>4.7619047620000003</v>
      </c>
      <c r="P27" s="6">
        <v>8.64</v>
      </c>
      <c r="Q27" s="6">
        <v>9.9</v>
      </c>
    </row>
    <row r="28" spans="1:17" x14ac:dyDescent="0.25">
      <c r="A28" s="6" t="s">
        <v>60</v>
      </c>
      <c r="B28" s="6" t="s">
        <v>18</v>
      </c>
      <c r="C28" s="6" t="s">
        <v>19</v>
      </c>
      <c r="D28" s="6" t="s">
        <v>20</v>
      </c>
      <c r="E28" s="6" t="s">
        <v>31</v>
      </c>
      <c r="F28" s="6" t="s">
        <v>36</v>
      </c>
      <c r="G28" s="6">
        <v>88.63</v>
      </c>
      <c r="H28" s="6">
        <v>3</v>
      </c>
      <c r="I28" s="6">
        <v>13.294499999999999</v>
      </c>
      <c r="J28" s="6">
        <v>279.18450000000001</v>
      </c>
      <c r="K28" s="7">
        <v>45353</v>
      </c>
      <c r="L28" s="8">
        <v>0.73333333333333339</v>
      </c>
      <c r="M28" s="6" t="s">
        <v>23</v>
      </c>
      <c r="N28" s="6">
        <v>265.89</v>
      </c>
      <c r="O28" s="6">
        <v>4.7619047620000003</v>
      </c>
      <c r="P28" s="6">
        <v>13.294499999999999</v>
      </c>
      <c r="Q28" s="6">
        <v>6</v>
      </c>
    </row>
    <row r="29" spans="1:17" x14ac:dyDescent="0.25">
      <c r="A29" s="6" t="s">
        <v>61</v>
      </c>
      <c r="B29" s="6" t="s">
        <v>18</v>
      </c>
      <c r="C29" s="6" t="s">
        <v>19</v>
      </c>
      <c r="D29" s="6" t="s">
        <v>20</v>
      </c>
      <c r="E29" s="6" t="s">
        <v>21</v>
      </c>
      <c r="F29" s="6" t="s">
        <v>32</v>
      </c>
      <c r="G29" s="6">
        <v>52.59</v>
      </c>
      <c r="H29" s="6">
        <v>8</v>
      </c>
      <c r="I29" s="6">
        <v>21.036000000000001</v>
      </c>
      <c r="J29" s="6">
        <v>441.75599999999997</v>
      </c>
      <c r="K29" s="7">
        <v>45373</v>
      </c>
      <c r="L29" s="8">
        <v>0.80555555555555547</v>
      </c>
      <c r="M29" s="6" t="s">
        <v>33</v>
      </c>
      <c r="N29" s="6">
        <v>420.72</v>
      </c>
      <c r="O29" s="6">
        <v>4.7619047620000003</v>
      </c>
      <c r="P29" s="6">
        <v>21.036000000000001</v>
      </c>
      <c r="Q29" s="6">
        <v>8.5</v>
      </c>
    </row>
    <row r="30" spans="1:17" x14ac:dyDescent="0.25">
      <c r="A30" s="6" t="s">
        <v>62</v>
      </c>
      <c r="B30" s="6" t="s">
        <v>42</v>
      </c>
      <c r="C30" s="6" t="s">
        <v>43</v>
      </c>
      <c r="D30" s="6" t="s">
        <v>27</v>
      </c>
      <c r="E30" s="6" t="s">
        <v>31</v>
      </c>
      <c r="F30" s="6" t="s">
        <v>46</v>
      </c>
      <c r="G30" s="6">
        <v>33.520000000000003</v>
      </c>
      <c r="H30" s="6">
        <v>1</v>
      </c>
      <c r="I30" s="6">
        <v>1.6759999999999999</v>
      </c>
      <c r="J30" s="6">
        <v>35.195999999999998</v>
      </c>
      <c r="K30" s="7">
        <v>45330</v>
      </c>
      <c r="L30" s="8">
        <v>0.64652777777777781</v>
      </c>
      <c r="M30" s="6" t="s">
        <v>29</v>
      </c>
      <c r="N30" s="6">
        <v>33.520000000000003</v>
      </c>
      <c r="O30" s="6">
        <v>4.7619047620000003</v>
      </c>
      <c r="P30" s="6">
        <v>1.6759999999999999</v>
      </c>
      <c r="Q30" s="6">
        <v>6.7</v>
      </c>
    </row>
    <row r="31" spans="1:17" x14ac:dyDescent="0.25">
      <c r="A31" s="6" t="s">
        <v>63</v>
      </c>
      <c r="B31" s="6" t="s">
        <v>18</v>
      </c>
      <c r="C31" s="6" t="s">
        <v>19</v>
      </c>
      <c r="D31" s="6" t="s">
        <v>27</v>
      </c>
      <c r="E31" s="6" t="s">
        <v>21</v>
      </c>
      <c r="F31" s="6" t="s">
        <v>46</v>
      </c>
      <c r="G31" s="6">
        <v>87.67</v>
      </c>
      <c r="H31" s="6">
        <v>2</v>
      </c>
      <c r="I31" s="6">
        <v>8.7669999999999995</v>
      </c>
      <c r="J31" s="6">
        <v>184.107</v>
      </c>
      <c r="K31" s="7">
        <v>45361</v>
      </c>
      <c r="L31" s="8">
        <v>0.51180555555555551</v>
      </c>
      <c r="M31" s="6" t="s">
        <v>33</v>
      </c>
      <c r="N31" s="6">
        <v>175.34</v>
      </c>
      <c r="O31" s="6">
        <v>4.7619047620000003</v>
      </c>
      <c r="P31" s="6">
        <v>8.7669999999999995</v>
      </c>
      <c r="Q31" s="6">
        <v>7.7</v>
      </c>
    </row>
    <row r="32" spans="1:17" x14ac:dyDescent="0.25">
      <c r="A32" s="6" t="s">
        <v>64</v>
      </c>
      <c r="B32" s="6" t="s">
        <v>42</v>
      </c>
      <c r="C32" s="6" t="s">
        <v>43</v>
      </c>
      <c r="D32" s="6" t="s">
        <v>27</v>
      </c>
      <c r="E32" s="6" t="s">
        <v>21</v>
      </c>
      <c r="F32" s="6" t="s">
        <v>44</v>
      </c>
      <c r="G32" s="6">
        <v>88.36</v>
      </c>
      <c r="H32" s="6">
        <v>5</v>
      </c>
      <c r="I32" s="6">
        <v>22.09</v>
      </c>
      <c r="J32" s="6">
        <v>463.89</v>
      </c>
      <c r="K32" s="7">
        <v>45316</v>
      </c>
      <c r="L32" s="8">
        <v>0.82500000000000007</v>
      </c>
      <c r="M32" s="6" t="s">
        <v>29</v>
      </c>
      <c r="N32" s="6">
        <v>441.8</v>
      </c>
      <c r="O32" s="6">
        <v>4.7619047620000003</v>
      </c>
      <c r="P32" s="6">
        <v>22.09</v>
      </c>
      <c r="Q32" s="6">
        <v>9.6</v>
      </c>
    </row>
    <row r="33" spans="1:17" x14ac:dyDescent="0.25">
      <c r="A33" s="6" t="s">
        <v>65</v>
      </c>
      <c r="B33" s="6" t="s">
        <v>18</v>
      </c>
      <c r="C33" s="6" t="s">
        <v>19</v>
      </c>
      <c r="D33" s="6" t="s">
        <v>27</v>
      </c>
      <c r="E33" s="6" t="s">
        <v>31</v>
      </c>
      <c r="F33" s="6" t="s">
        <v>22</v>
      </c>
      <c r="G33" s="6">
        <v>24.89</v>
      </c>
      <c r="H33" s="6">
        <v>9</v>
      </c>
      <c r="I33" s="6">
        <v>11.2005</v>
      </c>
      <c r="J33" s="6">
        <v>235.2105</v>
      </c>
      <c r="K33" s="7">
        <v>45366</v>
      </c>
      <c r="L33" s="8">
        <v>0.65</v>
      </c>
      <c r="M33" s="6" t="s">
        <v>29</v>
      </c>
      <c r="N33" s="6">
        <v>224.01</v>
      </c>
      <c r="O33" s="6">
        <v>4.7619047620000003</v>
      </c>
      <c r="P33" s="6">
        <v>11.2005</v>
      </c>
      <c r="Q33" s="6">
        <v>7.4</v>
      </c>
    </row>
    <row r="34" spans="1:17" x14ac:dyDescent="0.25">
      <c r="A34" s="6" t="s">
        <v>66</v>
      </c>
      <c r="B34" s="6" t="s">
        <v>42</v>
      </c>
      <c r="C34" s="6" t="s">
        <v>43</v>
      </c>
      <c r="D34" s="6" t="s">
        <v>27</v>
      </c>
      <c r="E34" s="6" t="s">
        <v>31</v>
      </c>
      <c r="F34" s="6" t="s">
        <v>46</v>
      </c>
      <c r="G34" s="6">
        <v>94.13</v>
      </c>
      <c r="H34" s="6">
        <v>5</v>
      </c>
      <c r="I34" s="6">
        <v>23.532499999999999</v>
      </c>
      <c r="J34" s="6">
        <v>494.1825</v>
      </c>
      <c r="K34" s="7">
        <v>45347</v>
      </c>
      <c r="L34" s="8">
        <v>0.81874999999999998</v>
      </c>
      <c r="M34" s="6" t="s">
        <v>33</v>
      </c>
      <c r="N34" s="6">
        <v>470.65</v>
      </c>
      <c r="O34" s="6">
        <v>4.7619047620000003</v>
      </c>
      <c r="P34" s="6">
        <v>23.532499999999999</v>
      </c>
      <c r="Q34" s="6">
        <v>4.8</v>
      </c>
    </row>
    <row r="35" spans="1:17" x14ac:dyDescent="0.25">
      <c r="A35" s="6" t="s">
        <v>67</v>
      </c>
      <c r="B35" s="6" t="s">
        <v>42</v>
      </c>
      <c r="C35" s="6" t="s">
        <v>43</v>
      </c>
      <c r="D35" s="6" t="s">
        <v>20</v>
      </c>
      <c r="E35" s="6" t="s">
        <v>31</v>
      </c>
      <c r="F35" s="6" t="s">
        <v>36</v>
      </c>
      <c r="G35" s="6">
        <v>78.069999999999993</v>
      </c>
      <c r="H35" s="6">
        <v>9</v>
      </c>
      <c r="I35" s="6">
        <v>35.131500000000003</v>
      </c>
      <c r="J35" s="6">
        <v>737.76149999999996</v>
      </c>
      <c r="K35" s="7">
        <v>45319</v>
      </c>
      <c r="L35" s="8">
        <v>0.52986111111111112</v>
      </c>
      <c r="M35" s="6" t="s">
        <v>29</v>
      </c>
      <c r="N35" s="6">
        <v>702.63</v>
      </c>
      <c r="O35" s="6">
        <v>4.7619047620000003</v>
      </c>
      <c r="P35" s="6">
        <v>35.131500000000003</v>
      </c>
      <c r="Q35" s="6">
        <v>4.5</v>
      </c>
    </row>
    <row r="36" spans="1:17" x14ac:dyDescent="0.25">
      <c r="A36" s="6" t="s">
        <v>68</v>
      </c>
      <c r="B36" s="6" t="s">
        <v>42</v>
      </c>
      <c r="C36" s="6" t="s">
        <v>43</v>
      </c>
      <c r="D36" s="6" t="s">
        <v>27</v>
      </c>
      <c r="E36" s="6" t="s">
        <v>31</v>
      </c>
      <c r="F36" s="6" t="s">
        <v>36</v>
      </c>
      <c r="G36" s="6">
        <v>83.78</v>
      </c>
      <c r="H36" s="6">
        <v>8</v>
      </c>
      <c r="I36" s="6">
        <v>33.512</v>
      </c>
      <c r="J36" s="6">
        <v>703.75199999999995</v>
      </c>
      <c r="K36" s="7">
        <v>45301</v>
      </c>
      <c r="L36" s="8">
        <v>0.61736111111111114</v>
      </c>
      <c r="M36" s="6" t="s">
        <v>29</v>
      </c>
      <c r="N36" s="6">
        <v>670.24</v>
      </c>
      <c r="O36" s="6">
        <v>4.7619047620000003</v>
      </c>
      <c r="P36" s="6">
        <v>33.512</v>
      </c>
      <c r="Q36" s="6">
        <v>5.0999999999999996</v>
      </c>
    </row>
    <row r="37" spans="1:17" x14ac:dyDescent="0.25">
      <c r="A37" s="6" t="s">
        <v>69</v>
      </c>
      <c r="B37" s="6" t="s">
        <v>18</v>
      </c>
      <c r="C37" s="6" t="s">
        <v>19</v>
      </c>
      <c r="D37" s="6" t="s">
        <v>27</v>
      </c>
      <c r="E37" s="6" t="s">
        <v>31</v>
      </c>
      <c r="F37" s="6" t="s">
        <v>22</v>
      </c>
      <c r="G37" s="6">
        <v>96.58</v>
      </c>
      <c r="H37" s="6">
        <v>2</v>
      </c>
      <c r="I37" s="6">
        <v>9.6579999999999995</v>
      </c>
      <c r="J37" s="6">
        <v>202.81800000000001</v>
      </c>
      <c r="K37" s="7">
        <v>45366</v>
      </c>
      <c r="L37" s="8">
        <v>0.42499999999999999</v>
      </c>
      <c r="M37" s="6" t="s">
        <v>33</v>
      </c>
      <c r="N37" s="6">
        <v>193.16</v>
      </c>
      <c r="O37" s="6">
        <v>4.7619047620000003</v>
      </c>
      <c r="P37" s="6">
        <v>9.6579999999999995</v>
      </c>
      <c r="Q37" s="6">
        <v>5.0999999999999996</v>
      </c>
    </row>
    <row r="38" spans="1:17" x14ac:dyDescent="0.25">
      <c r="A38" s="6" t="s">
        <v>70</v>
      </c>
      <c r="B38" s="6" t="s">
        <v>25</v>
      </c>
      <c r="C38" s="6" t="s">
        <v>26</v>
      </c>
      <c r="D38" s="6" t="s">
        <v>20</v>
      </c>
      <c r="E38" s="6" t="s">
        <v>21</v>
      </c>
      <c r="F38" s="6" t="s">
        <v>44</v>
      </c>
      <c r="G38" s="6">
        <v>99.42</v>
      </c>
      <c r="H38" s="6">
        <v>4</v>
      </c>
      <c r="I38" s="6">
        <v>19.884</v>
      </c>
      <c r="J38" s="6">
        <v>417.56400000000002</v>
      </c>
      <c r="K38" s="7">
        <v>45328</v>
      </c>
      <c r="L38" s="8">
        <v>0.4458333333333333</v>
      </c>
      <c r="M38" s="6" t="s">
        <v>23</v>
      </c>
      <c r="N38" s="6">
        <v>397.68</v>
      </c>
      <c r="O38" s="6">
        <v>4.7619047620000003</v>
      </c>
      <c r="P38" s="6">
        <v>19.884</v>
      </c>
      <c r="Q38" s="6">
        <v>7.5</v>
      </c>
    </row>
    <row r="39" spans="1:17" x14ac:dyDescent="0.25">
      <c r="A39" s="6" t="s">
        <v>71</v>
      </c>
      <c r="B39" s="6" t="s">
        <v>25</v>
      </c>
      <c r="C39" s="6" t="s">
        <v>26</v>
      </c>
      <c r="D39" s="6" t="s">
        <v>20</v>
      </c>
      <c r="E39" s="6" t="s">
        <v>21</v>
      </c>
      <c r="F39" s="6" t="s">
        <v>36</v>
      </c>
      <c r="G39" s="6">
        <v>68.12</v>
      </c>
      <c r="H39" s="6">
        <v>1</v>
      </c>
      <c r="I39" s="6">
        <v>3.4060000000000001</v>
      </c>
      <c r="J39" s="6">
        <v>71.525999999999996</v>
      </c>
      <c r="K39" s="7">
        <v>45298</v>
      </c>
      <c r="L39" s="8">
        <v>0.51944444444444449</v>
      </c>
      <c r="M39" s="6" t="s">
        <v>23</v>
      </c>
      <c r="N39" s="6">
        <v>68.12</v>
      </c>
      <c r="O39" s="6">
        <v>4.7619047620000003</v>
      </c>
      <c r="P39" s="6">
        <v>3.4060000000000001</v>
      </c>
      <c r="Q39" s="6">
        <v>6.8</v>
      </c>
    </row>
    <row r="40" spans="1:17" x14ac:dyDescent="0.25">
      <c r="A40" s="6" t="s">
        <v>72</v>
      </c>
      <c r="B40" s="6" t="s">
        <v>18</v>
      </c>
      <c r="C40" s="6" t="s">
        <v>19</v>
      </c>
      <c r="D40" s="6" t="s">
        <v>20</v>
      </c>
      <c r="E40" s="6" t="s">
        <v>31</v>
      </c>
      <c r="F40" s="6" t="s">
        <v>36</v>
      </c>
      <c r="G40" s="6">
        <v>62.62</v>
      </c>
      <c r="H40" s="6">
        <v>5</v>
      </c>
      <c r="I40" s="6">
        <v>15.654999999999999</v>
      </c>
      <c r="J40" s="6">
        <v>328.755</v>
      </c>
      <c r="K40" s="7">
        <v>45361</v>
      </c>
      <c r="L40" s="8">
        <v>0.80208333333333337</v>
      </c>
      <c r="M40" s="6" t="s">
        <v>23</v>
      </c>
      <c r="N40" s="6">
        <v>313.10000000000002</v>
      </c>
      <c r="O40" s="6">
        <v>4.7619047620000003</v>
      </c>
      <c r="P40" s="6">
        <v>15.654999999999999</v>
      </c>
      <c r="Q40" s="6">
        <v>7</v>
      </c>
    </row>
    <row r="41" spans="1:17" x14ac:dyDescent="0.25">
      <c r="A41" s="6" t="s">
        <v>73</v>
      </c>
      <c r="B41" s="6" t="s">
        <v>18</v>
      </c>
      <c r="C41" s="6" t="s">
        <v>19</v>
      </c>
      <c r="D41" s="6" t="s">
        <v>27</v>
      </c>
      <c r="E41" s="6" t="s">
        <v>21</v>
      </c>
      <c r="F41" s="6" t="s">
        <v>28</v>
      </c>
      <c r="G41" s="6">
        <v>60.88</v>
      </c>
      <c r="H41" s="6">
        <v>9</v>
      </c>
      <c r="I41" s="6">
        <v>27.396000000000001</v>
      </c>
      <c r="J41" s="6">
        <v>575.31600000000003</v>
      </c>
      <c r="K41" s="7">
        <v>45306</v>
      </c>
      <c r="L41" s="8">
        <v>0.72013888888888899</v>
      </c>
      <c r="M41" s="6" t="s">
        <v>23</v>
      </c>
      <c r="N41" s="6">
        <v>547.91999999999996</v>
      </c>
      <c r="O41" s="6">
        <v>4.7619047620000003</v>
      </c>
      <c r="P41" s="6">
        <v>27.396000000000001</v>
      </c>
      <c r="Q41" s="6">
        <v>4.7</v>
      </c>
    </row>
    <row r="42" spans="1:17" x14ac:dyDescent="0.25">
      <c r="A42" s="6" t="s">
        <v>74</v>
      </c>
      <c r="B42" s="6" t="s">
        <v>25</v>
      </c>
      <c r="C42" s="6" t="s">
        <v>26</v>
      </c>
      <c r="D42" s="6" t="s">
        <v>27</v>
      </c>
      <c r="E42" s="6" t="s">
        <v>21</v>
      </c>
      <c r="F42" s="6" t="s">
        <v>22</v>
      </c>
      <c r="G42" s="6">
        <v>54.92</v>
      </c>
      <c r="H42" s="6">
        <v>8</v>
      </c>
      <c r="I42" s="6">
        <v>21.968</v>
      </c>
      <c r="J42" s="6">
        <v>461.32799999999997</v>
      </c>
      <c r="K42" s="7">
        <v>45374</v>
      </c>
      <c r="L42" s="8">
        <v>0.55833333333333335</v>
      </c>
      <c r="M42" s="6" t="s">
        <v>23</v>
      </c>
      <c r="N42" s="6">
        <v>439.36</v>
      </c>
      <c r="O42" s="6">
        <v>4.7619047620000003</v>
      </c>
      <c r="P42" s="6">
        <v>21.968</v>
      </c>
      <c r="Q42" s="6">
        <v>7.6</v>
      </c>
    </row>
    <row r="43" spans="1:17" x14ac:dyDescent="0.25">
      <c r="A43" s="6" t="s">
        <v>75</v>
      </c>
      <c r="B43" s="6" t="s">
        <v>42</v>
      </c>
      <c r="C43" s="6" t="s">
        <v>43</v>
      </c>
      <c r="D43" s="6" t="s">
        <v>20</v>
      </c>
      <c r="E43" s="6" t="s">
        <v>31</v>
      </c>
      <c r="F43" s="6" t="s">
        <v>32</v>
      </c>
      <c r="G43" s="6">
        <v>30.12</v>
      </c>
      <c r="H43" s="6">
        <v>8</v>
      </c>
      <c r="I43" s="6">
        <v>12.048</v>
      </c>
      <c r="J43" s="6">
        <v>253.00800000000001</v>
      </c>
      <c r="K43" s="7">
        <v>45354</v>
      </c>
      <c r="L43" s="8">
        <v>0.54236111111111118</v>
      </c>
      <c r="M43" s="6" t="s">
        <v>29</v>
      </c>
      <c r="N43" s="6">
        <v>240.96</v>
      </c>
      <c r="O43" s="6">
        <v>4.7619047620000003</v>
      </c>
      <c r="P43" s="6">
        <v>12.048</v>
      </c>
      <c r="Q43" s="6">
        <v>7.7</v>
      </c>
    </row>
    <row r="44" spans="1:17" x14ac:dyDescent="0.25">
      <c r="A44" s="6" t="s">
        <v>76</v>
      </c>
      <c r="B44" s="6" t="s">
        <v>42</v>
      </c>
      <c r="C44" s="6" t="s">
        <v>43</v>
      </c>
      <c r="D44" s="6" t="s">
        <v>20</v>
      </c>
      <c r="E44" s="6" t="s">
        <v>21</v>
      </c>
      <c r="F44" s="6" t="s">
        <v>32</v>
      </c>
      <c r="G44" s="6">
        <v>86.72</v>
      </c>
      <c r="H44" s="6">
        <v>1</v>
      </c>
      <c r="I44" s="6">
        <v>4.3360000000000003</v>
      </c>
      <c r="J44" s="6">
        <v>91.055999999999997</v>
      </c>
      <c r="K44" s="7">
        <v>45308</v>
      </c>
      <c r="L44" s="8">
        <v>0.78125</v>
      </c>
      <c r="M44" s="6" t="s">
        <v>23</v>
      </c>
      <c r="N44" s="6">
        <v>86.72</v>
      </c>
      <c r="O44" s="6">
        <v>4.7619047620000003</v>
      </c>
      <c r="P44" s="6">
        <v>4.3360000000000003</v>
      </c>
      <c r="Q44" s="6">
        <v>7.9</v>
      </c>
    </row>
    <row r="45" spans="1:17" x14ac:dyDescent="0.25">
      <c r="A45" s="6" t="s">
        <v>77</v>
      </c>
      <c r="B45" s="6" t="s">
        <v>25</v>
      </c>
      <c r="C45" s="6" t="s">
        <v>26</v>
      </c>
      <c r="D45" s="6" t="s">
        <v>20</v>
      </c>
      <c r="E45" s="6" t="s">
        <v>31</v>
      </c>
      <c r="F45" s="6" t="s">
        <v>32</v>
      </c>
      <c r="G45" s="6">
        <v>56.11</v>
      </c>
      <c r="H45" s="6">
        <v>2</v>
      </c>
      <c r="I45" s="6">
        <v>5.6109999999999998</v>
      </c>
      <c r="J45" s="6">
        <v>117.831</v>
      </c>
      <c r="K45" s="7">
        <v>45324</v>
      </c>
      <c r="L45" s="8">
        <v>0.42430555555555555</v>
      </c>
      <c r="M45" s="6" t="s">
        <v>29</v>
      </c>
      <c r="N45" s="6">
        <v>112.22</v>
      </c>
      <c r="O45" s="6">
        <v>4.7619047620000003</v>
      </c>
      <c r="P45" s="6">
        <v>5.6109999999999998</v>
      </c>
      <c r="Q45" s="6">
        <v>6.3</v>
      </c>
    </row>
    <row r="46" spans="1:17" x14ac:dyDescent="0.25">
      <c r="A46" s="6" t="s">
        <v>78</v>
      </c>
      <c r="B46" s="6" t="s">
        <v>42</v>
      </c>
      <c r="C46" s="6" t="s">
        <v>43</v>
      </c>
      <c r="D46" s="6" t="s">
        <v>20</v>
      </c>
      <c r="E46" s="6" t="s">
        <v>21</v>
      </c>
      <c r="F46" s="6" t="s">
        <v>36</v>
      </c>
      <c r="G46" s="6">
        <v>69.12</v>
      </c>
      <c r="H46" s="6">
        <v>6</v>
      </c>
      <c r="I46" s="6">
        <v>20.736000000000001</v>
      </c>
      <c r="J46" s="6">
        <v>435.45600000000002</v>
      </c>
      <c r="K46" s="7">
        <v>45330</v>
      </c>
      <c r="L46" s="8">
        <v>0.54375000000000007</v>
      </c>
      <c r="M46" s="6" t="s">
        <v>29</v>
      </c>
      <c r="N46" s="6">
        <v>414.72</v>
      </c>
      <c r="O46" s="6">
        <v>4.7619047620000003</v>
      </c>
      <c r="P46" s="6">
        <v>20.736000000000001</v>
      </c>
      <c r="Q46" s="6">
        <v>5.6</v>
      </c>
    </row>
    <row r="47" spans="1:17" x14ac:dyDescent="0.25">
      <c r="A47" s="6" t="s">
        <v>79</v>
      </c>
      <c r="B47" s="6" t="s">
        <v>25</v>
      </c>
      <c r="C47" s="6" t="s">
        <v>26</v>
      </c>
      <c r="D47" s="6" t="s">
        <v>20</v>
      </c>
      <c r="E47" s="6" t="s">
        <v>21</v>
      </c>
      <c r="F47" s="6" t="s">
        <v>44</v>
      </c>
      <c r="G47" s="6">
        <v>98.7</v>
      </c>
      <c r="H47" s="6">
        <v>8</v>
      </c>
      <c r="I47" s="6">
        <v>39.479999999999997</v>
      </c>
      <c r="J47" s="6">
        <v>829.08</v>
      </c>
      <c r="K47" s="7">
        <v>45355</v>
      </c>
      <c r="L47" s="8">
        <v>0.86041666666666661</v>
      </c>
      <c r="M47" s="6" t="s">
        <v>29</v>
      </c>
      <c r="N47" s="6">
        <v>789.6</v>
      </c>
      <c r="O47" s="6">
        <v>4.7619047620000003</v>
      </c>
      <c r="P47" s="6">
        <v>39.479999999999997</v>
      </c>
      <c r="Q47" s="6">
        <v>7.6</v>
      </c>
    </row>
    <row r="48" spans="1:17" x14ac:dyDescent="0.25">
      <c r="A48" s="6" t="s">
        <v>80</v>
      </c>
      <c r="B48" s="6" t="s">
        <v>25</v>
      </c>
      <c r="C48" s="6" t="s">
        <v>26</v>
      </c>
      <c r="D48" s="6" t="s">
        <v>20</v>
      </c>
      <c r="E48" s="6" t="s">
        <v>31</v>
      </c>
      <c r="F48" s="6" t="s">
        <v>22</v>
      </c>
      <c r="G48" s="6">
        <v>15.37</v>
      </c>
      <c r="H48" s="6">
        <v>2</v>
      </c>
      <c r="I48" s="6">
        <v>1.5369999999999999</v>
      </c>
      <c r="J48" s="6">
        <v>32.277000000000001</v>
      </c>
      <c r="K48" s="7">
        <v>45367</v>
      </c>
      <c r="L48" s="8">
        <v>0.82430555555555562</v>
      </c>
      <c r="M48" s="6" t="s">
        <v>29</v>
      </c>
      <c r="N48" s="6">
        <v>30.74</v>
      </c>
      <c r="O48" s="6">
        <v>4.7619047620000003</v>
      </c>
      <c r="P48" s="6">
        <v>1.5369999999999999</v>
      </c>
      <c r="Q48" s="6">
        <v>7.2</v>
      </c>
    </row>
    <row r="49" spans="1:17" x14ac:dyDescent="0.25">
      <c r="A49" s="6" t="s">
        <v>81</v>
      </c>
      <c r="B49" s="6" t="s">
        <v>42</v>
      </c>
      <c r="C49" s="6" t="s">
        <v>43</v>
      </c>
      <c r="D49" s="6" t="s">
        <v>20</v>
      </c>
      <c r="E49" s="6" t="s">
        <v>21</v>
      </c>
      <c r="F49" s="6" t="s">
        <v>28</v>
      </c>
      <c r="G49" s="6">
        <v>93.96</v>
      </c>
      <c r="H49" s="6">
        <v>4</v>
      </c>
      <c r="I49" s="6">
        <v>18.792000000000002</v>
      </c>
      <c r="J49" s="6">
        <v>394.63200000000001</v>
      </c>
      <c r="K49" s="7">
        <v>45360</v>
      </c>
      <c r="L49" s="8">
        <v>0.75</v>
      </c>
      <c r="M49" s="6" t="s">
        <v>29</v>
      </c>
      <c r="N49" s="6">
        <v>375.84</v>
      </c>
      <c r="O49" s="6">
        <v>4.7619047620000003</v>
      </c>
      <c r="P49" s="6">
        <v>18.792000000000002</v>
      </c>
      <c r="Q49" s="6">
        <v>9.5</v>
      </c>
    </row>
    <row r="50" spans="1:17" x14ac:dyDescent="0.25">
      <c r="A50" s="6" t="s">
        <v>82</v>
      </c>
      <c r="B50" s="6" t="s">
        <v>42</v>
      </c>
      <c r="C50" s="6" t="s">
        <v>43</v>
      </c>
      <c r="D50" s="6" t="s">
        <v>20</v>
      </c>
      <c r="E50" s="6" t="s">
        <v>31</v>
      </c>
      <c r="F50" s="6" t="s">
        <v>22</v>
      </c>
      <c r="G50" s="6">
        <v>56.69</v>
      </c>
      <c r="H50" s="6">
        <v>9</v>
      </c>
      <c r="I50" s="6">
        <v>25.5105</v>
      </c>
      <c r="J50" s="6">
        <v>535.72050000000002</v>
      </c>
      <c r="K50" s="7">
        <v>45349</v>
      </c>
      <c r="L50" s="8">
        <v>0.72499999999999998</v>
      </c>
      <c r="M50" s="6" t="s">
        <v>33</v>
      </c>
      <c r="N50" s="6">
        <v>510.21</v>
      </c>
      <c r="O50" s="6">
        <v>4.7619047620000003</v>
      </c>
      <c r="P50" s="6">
        <v>25.5105</v>
      </c>
      <c r="Q50" s="6">
        <v>8.4</v>
      </c>
    </row>
    <row r="51" spans="1:17" x14ac:dyDescent="0.25">
      <c r="A51" s="6" t="s">
        <v>83</v>
      </c>
      <c r="B51" s="6" t="s">
        <v>42</v>
      </c>
      <c r="C51" s="6" t="s">
        <v>43</v>
      </c>
      <c r="D51" s="6" t="s">
        <v>20</v>
      </c>
      <c r="E51" s="6" t="s">
        <v>21</v>
      </c>
      <c r="F51" s="6" t="s">
        <v>44</v>
      </c>
      <c r="G51" s="6">
        <v>20.010000000000002</v>
      </c>
      <c r="H51" s="6">
        <v>9</v>
      </c>
      <c r="I51" s="6">
        <v>9.0045000000000002</v>
      </c>
      <c r="J51" s="6">
        <v>189.09450000000001</v>
      </c>
      <c r="K51" s="7">
        <v>45328</v>
      </c>
      <c r="L51" s="8">
        <v>0.65763888888888888</v>
      </c>
      <c r="M51" s="6" t="s">
        <v>23</v>
      </c>
      <c r="N51" s="6">
        <v>180.09</v>
      </c>
      <c r="O51" s="6">
        <v>4.7619047620000003</v>
      </c>
      <c r="P51" s="6">
        <v>9.0045000000000002</v>
      </c>
      <c r="Q51" s="6">
        <v>4.0999999999999996</v>
      </c>
    </row>
    <row r="52" spans="1:17" x14ac:dyDescent="0.25">
      <c r="A52" s="6" t="s">
        <v>84</v>
      </c>
      <c r="B52" s="6" t="s">
        <v>42</v>
      </c>
      <c r="C52" s="6" t="s">
        <v>43</v>
      </c>
      <c r="D52" s="6" t="s">
        <v>20</v>
      </c>
      <c r="E52" s="6" t="s">
        <v>31</v>
      </c>
      <c r="F52" s="6" t="s">
        <v>28</v>
      </c>
      <c r="G52" s="6">
        <v>18.93</v>
      </c>
      <c r="H52" s="6">
        <v>6</v>
      </c>
      <c r="I52" s="6">
        <v>5.6790000000000003</v>
      </c>
      <c r="J52" s="6">
        <v>119.259</v>
      </c>
      <c r="K52" s="7">
        <v>45332</v>
      </c>
      <c r="L52" s="8">
        <v>0.53125</v>
      </c>
      <c r="M52" s="6" t="s">
        <v>33</v>
      </c>
      <c r="N52" s="6">
        <v>113.58</v>
      </c>
      <c r="O52" s="6">
        <v>4.7619047620000003</v>
      </c>
      <c r="P52" s="6">
        <v>5.6790000000000003</v>
      </c>
      <c r="Q52" s="6">
        <v>8.1</v>
      </c>
    </row>
    <row r="53" spans="1:17" x14ac:dyDescent="0.25">
      <c r="A53" s="6" t="s">
        <v>85</v>
      </c>
      <c r="B53" s="6" t="s">
        <v>25</v>
      </c>
      <c r="C53" s="6" t="s">
        <v>26</v>
      </c>
      <c r="D53" s="6" t="s">
        <v>20</v>
      </c>
      <c r="E53" s="6" t="s">
        <v>21</v>
      </c>
      <c r="F53" s="6" t="s">
        <v>46</v>
      </c>
      <c r="G53" s="6">
        <v>82.63</v>
      </c>
      <c r="H53" s="6">
        <v>10</v>
      </c>
      <c r="I53" s="6">
        <v>41.314999999999998</v>
      </c>
      <c r="J53" s="6">
        <v>867.61500000000001</v>
      </c>
      <c r="K53" s="7">
        <v>45370</v>
      </c>
      <c r="L53" s="8">
        <v>0.71388888888888891</v>
      </c>
      <c r="M53" s="6" t="s">
        <v>23</v>
      </c>
      <c r="N53" s="6">
        <v>826.3</v>
      </c>
      <c r="O53" s="6">
        <v>4.7619047620000003</v>
      </c>
      <c r="P53" s="6">
        <v>41.314999999999998</v>
      </c>
      <c r="Q53" s="6">
        <v>7.9</v>
      </c>
    </row>
    <row r="54" spans="1:17" x14ac:dyDescent="0.25">
      <c r="A54" s="6" t="s">
        <v>86</v>
      </c>
      <c r="B54" s="6" t="s">
        <v>25</v>
      </c>
      <c r="C54" s="6" t="s">
        <v>26</v>
      </c>
      <c r="D54" s="6" t="s">
        <v>20</v>
      </c>
      <c r="E54" s="6" t="s">
        <v>31</v>
      </c>
      <c r="F54" s="6" t="s">
        <v>44</v>
      </c>
      <c r="G54" s="6">
        <v>91.4</v>
      </c>
      <c r="H54" s="6">
        <v>7</v>
      </c>
      <c r="I54" s="6">
        <v>31.99</v>
      </c>
      <c r="J54" s="6">
        <v>671.79</v>
      </c>
      <c r="K54" s="7">
        <v>45325</v>
      </c>
      <c r="L54" s="8">
        <v>0.42986111111111108</v>
      </c>
      <c r="M54" s="6" t="s">
        <v>29</v>
      </c>
      <c r="N54" s="6">
        <v>639.79999999999995</v>
      </c>
      <c r="O54" s="6">
        <v>4.7619047620000003</v>
      </c>
      <c r="P54" s="6">
        <v>31.99</v>
      </c>
      <c r="Q54" s="6">
        <v>9.5</v>
      </c>
    </row>
    <row r="55" spans="1:17" x14ac:dyDescent="0.25">
      <c r="A55" s="6" t="s">
        <v>87</v>
      </c>
      <c r="B55" s="6" t="s">
        <v>18</v>
      </c>
      <c r="C55" s="6" t="s">
        <v>19</v>
      </c>
      <c r="D55" s="6" t="s">
        <v>20</v>
      </c>
      <c r="E55" s="6" t="s">
        <v>21</v>
      </c>
      <c r="F55" s="6" t="s">
        <v>44</v>
      </c>
      <c r="G55" s="6">
        <v>44.59</v>
      </c>
      <c r="H55" s="6">
        <v>5</v>
      </c>
      <c r="I55" s="6">
        <v>11.147500000000001</v>
      </c>
      <c r="J55" s="6">
        <v>234.0975</v>
      </c>
      <c r="K55" s="7">
        <v>45332</v>
      </c>
      <c r="L55" s="8">
        <v>0.63194444444444442</v>
      </c>
      <c r="M55" s="6" t="s">
        <v>29</v>
      </c>
      <c r="N55" s="6">
        <v>222.95</v>
      </c>
      <c r="O55" s="6">
        <v>4.7619047620000003</v>
      </c>
      <c r="P55" s="6">
        <v>11.147500000000001</v>
      </c>
      <c r="Q55" s="6">
        <v>8.5</v>
      </c>
    </row>
    <row r="56" spans="1:17" x14ac:dyDescent="0.25">
      <c r="A56" s="6" t="s">
        <v>88</v>
      </c>
      <c r="B56" s="6" t="s">
        <v>42</v>
      </c>
      <c r="C56" s="6" t="s">
        <v>43</v>
      </c>
      <c r="D56" s="6" t="s">
        <v>20</v>
      </c>
      <c r="E56" s="6" t="s">
        <v>21</v>
      </c>
      <c r="F56" s="6" t="s">
        <v>46</v>
      </c>
      <c r="G56" s="6">
        <v>17.87</v>
      </c>
      <c r="H56" s="6">
        <v>4</v>
      </c>
      <c r="I56" s="6">
        <v>3.5739999999999998</v>
      </c>
      <c r="J56" s="6">
        <v>75.054000000000002</v>
      </c>
      <c r="K56" s="7">
        <v>45373</v>
      </c>
      <c r="L56" s="8">
        <v>0.61249999999999993</v>
      </c>
      <c r="M56" s="6" t="s">
        <v>23</v>
      </c>
      <c r="N56" s="6">
        <v>71.48</v>
      </c>
      <c r="O56" s="6">
        <v>4.7619047620000003</v>
      </c>
      <c r="P56" s="6">
        <v>3.5739999999999998</v>
      </c>
      <c r="Q56" s="6">
        <v>6.5</v>
      </c>
    </row>
    <row r="57" spans="1:17" x14ac:dyDescent="0.25">
      <c r="A57" s="6" t="s">
        <v>89</v>
      </c>
      <c r="B57" s="6" t="s">
        <v>25</v>
      </c>
      <c r="C57" s="6" t="s">
        <v>26</v>
      </c>
      <c r="D57" s="6" t="s">
        <v>20</v>
      </c>
      <c r="E57" s="6" t="s">
        <v>31</v>
      </c>
      <c r="F57" s="6" t="s">
        <v>46</v>
      </c>
      <c r="G57" s="6">
        <v>15.43</v>
      </c>
      <c r="H57" s="6">
        <v>1</v>
      </c>
      <c r="I57" s="6">
        <v>0.77149999999999996</v>
      </c>
      <c r="J57" s="6">
        <v>16.201499999999999</v>
      </c>
      <c r="K57" s="7">
        <v>45316</v>
      </c>
      <c r="L57" s="8">
        <v>0.65694444444444444</v>
      </c>
      <c r="M57" s="6" t="s">
        <v>33</v>
      </c>
      <c r="N57" s="6">
        <v>15.43</v>
      </c>
      <c r="O57" s="6">
        <v>4.7619047620000003</v>
      </c>
      <c r="P57" s="6">
        <v>0.77149999999999996</v>
      </c>
      <c r="Q57" s="6">
        <v>6.1</v>
      </c>
    </row>
    <row r="58" spans="1:17" x14ac:dyDescent="0.25">
      <c r="A58" s="6" t="s">
        <v>90</v>
      </c>
      <c r="B58" s="6" t="s">
        <v>42</v>
      </c>
      <c r="C58" s="6" t="s">
        <v>43</v>
      </c>
      <c r="D58" s="6" t="s">
        <v>27</v>
      </c>
      <c r="E58" s="6" t="s">
        <v>31</v>
      </c>
      <c r="F58" s="6" t="s">
        <v>32</v>
      </c>
      <c r="G58" s="6">
        <v>16.16</v>
      </c>
      <c r="H58" s="6">
        <v>2</v>
      </c>
      <c r="I58" s="6">
        <v>1.6160000000000001</v>
      </c>
      <c r="J58" s="6">
        <v>33.936</v>
      </c>
      <c r="K58" s="7">
        <v>45358</v>
      </c>
      <c r="L58" s="8">
        <v>0.49236111111111108</v>
      </c>
      <c r="M58" s="6" t="s">
        <v>23</v>
      </c>
      <c r="N58" s="6">
        <v>32.32</v>
      </c>
      <c r="O58" s="6">
        <v>4.7619047620000003</v>
      </c>
      <c r="P58" s="6">
        <v>1.6160000000000001</v>
      </c>
      <c r="Q58" s="6">
        <v>6.5</v>
      </c>
    </row>
    <row r="59" spans="1:17" x14ac:dyDescent="0.25">
      <c r="A59" s="6" t="s">
        <v>91</v>
      </c>
      <c r="B59" s="6" t="s">
        <v>25</v>
      </c>
      <c r="C59" s="6" t="s">
        <v>26</v>
      </c>
      <c r="D59" s="6" t="s">
        <v>27</v>
      </c>
      <c r="E59" s="6" t="s">
        <v>21</v>
      </c>
      <c r="F59" s="6" t="s">
        <v>28</v>
      </c>
      <c r="G59" s="6">
        <v>85.98</v>
      </c>
      <c r="H59" s="6">
        <v>8</v>
      </c>
      <c r="I59" s="6">
        <v>34.392000000000003</v>
      </c>
      <c r="J59" s="6">
        <v>722.23199999999997</v>
      </c>
      <c r="K59" s="7">
        <v>45350</v>
      </c>
      <c r="L59" s="8">
        <v>0.79236111111111107</v>
      </c>
      <c r="M59" s="6" t="s">
        <v>29</v>
      </c>
      <c r="N59" s="6">
        <v>687.84</v>
      </c>
      <c r="O59" s="6">
        <v>4.7619047620000003</v>
      </c>
      <c r="P59" s="6">
        <v>34.392000000000003</v>
      </c>
      <c r="Q59" s="6">
        <v>8.1999999999999993</v>
      </c>
    </row>
    <row r="60" spans="1:17" x14ac:dyDescent="0.25">
      <c r="A60" s="6" t="s">
        <v>92</v>
      </c>
      <c r="B60" s="6" t="s">
        <v>18</v>
      </c>
      <c r="C60" s="6" t="s">
        <v>19</v>
      </c>
      <c r="D60" s="6" t="s">
        <v>20</v>
      </c>
      <c r="E60" s="6" t="s">
        <v>31</v>
      </c>
      <c r="F60" s="6" t="s">
        <v>32</v>
      </c>
      <c r="G60" s="6">
        <v>44.34</v>
      </c>
      <c r="H60" s="6">
        <v>2</v>
      </c>
      <c r="I60" s="6">
        <v>4.4340000000000002</v>
      </c>
      <c r="J60" s="6">
        <v>93.114000000000004</v>
      </c>
      <c r="K60" s="7">
        <v>45378</v>
      </c>
      <c r="L60" s="8">
        <v>0.47638888888888892</v>
      </c>
      <c r="M60" s="6" t="s">
        <v>29</v>
      </c>
      <c r="N60" s="6">
        <v>88.68</v>
      </c>
      <c r="O60" s="6">
        <v>4.7619047620000003</v>
      </c>
      <c r="P60" s="6">
        <v>4.4340000000000002</v>
      </c>
      <c r="Q60" s="6">
        <v>5.8</v>
      </c>
    </row>
    <row r="61" spans="1:17" x14ac:dyDescent="0.25">
      <c r="A61" s="6" t="s">
        <v>93</v>
      </c>
      <c r="B61" s="6" t="s">
        <v>18</v>
      </c>
      <c r="C61" s="6" t="s">
        <v>19</v>
      </c>
      <c r="D61" s="6" t="s">
        <v>27</v>
      </c>
      <c r="E61" s="6" t="s">
        <v>31</v>
      </c>
      <c r="F61" s="6" t="s">
        <v>22</v>
      </c>
      <c r="G61" s="6">
        <v>89.6</v>
      </c>
      <c r="H61" s="6">
        <v>8</v>
      </c>
      <c r="I61" s="6">
        <v>35.840000000000003</v>
      </c>
      <c r="J61" s="6">
        <v>752.64</v>
      </c>
      <c r="K61" s="7">
        <v>45329</v>
      </c>
      <c r="L61" s="8">
        <v>0.4777777777777778</v>
      </c>
      <c r="M61" s="6" t="s">
        <v>23</v>
      </c>
      <c r="N61" s="6">
        <v>716.8</v>
      </c>
      <c r="O61" s="6">
        <v>4.7619047620000003</v>
      </c>
      <c r="P61" s="6">
        <v>35.840000000000003</v>
      </c>
      <c r="Q61" s="6">
        <v>6.6</v>
      </c>
    </row>
    <row r="62" spans="1:17" x14ac:dyDescent="0.25">
      <c r="A62" s="6" t="s">
        <v>94</v>
      </c>
      <c r="B62" s="6" t="s">
        <v>18</v>
      </c>
      <c r="C62" s="6" t="s">
        <v>19</v>
      </c>
      <c r="D62" s="6" t="s">
        <v>20</v>
      </c>
      <c r="E62" s="6" t="s">
        <v>21</v>
      </c>
      <c r="F62" s="6" t="s">
        <v>32</v>
      </c>
      <c r="G62" s="6">
        <v>72.349999999999994</v>
      </c>
      <c r="H62" s="6">
        <v>10</v>
      </c>
      <c r="I62" s="6">
        <v>36.174999999999997</v>
      </c>
      <c r="J62" s="6">
        <v>759.67499999999995</v>
      </c>
      <c r="K62" s="7">
        <v>45311</v>
      </c>
      <c r="L62" s="8">
        <v>0.66319444444444442</v>
      </c>
      <c r="M62" s="6" t="s">
        <v>29</v>
      </c>
      <c r="N62" s="6">
        <v>723.5</v>
      </c>
      <c r="O62" s="6">
        <v>4.7619047620000003</v>
      </c>
      <c r="P62" s="6">
        <v>36.174999999999997</v>
      </c>
      <c r="Q62" s="6">
        <v>5.4</v>
      </c>
    </row>
    <row r="63" spans="1:17" x14ac:dyDescent="0.25">
      <c r="A63" s="6" t="s">
        <v>95</v>
      </c>
      <c r="B63" s="6" t="s">
        <v>25</v>
      </c>
      <c r="C63" s="6" t="s">
        <v>26</v>
      </c>
      <c r="D63" s="6" t="s">
        <v>27</v>
      </c>
      <c r="E63" s="6" t="s">
        <v>31</v>
      </c>
      <c r="F63" s="6" t="s">
        <v>28</v>
      </c>
      <c r="G63" s="6">
        <v>30.61</v>
      </c>
      <c r="H63" s="6">
        <v>6</v>
      </c>
      <c r="I63" s="6">
        <v>9.1829999999999998</v>
      </c>
      <c r="J63" s="6">
        <v>192.84299999999999</v>
      </c>
      <c r="K63" s="7">
        <v>45363</v>
      </c>
      <c r="L63" s="8">
        <v>0.85833333333333339</v>
      </c>
      <c r="M63" s="6" t="s">
        <v>29</v>
      </c>
      <c r="N63" s="6">
        <v>183.66</v>
      </c>
      <c r="O63" s="6">
        <v>4.7619047620000003</v>
      </c>
      <c r="P63" s="6">
        <v>9.1829999999999998</v>
      </c>
      <c r="Q63" s="6">
        <v>9.3000000000000007</v>
      </c>
    </row>
    <row r="64" spans="1:17" x14ac:dyDescent="0.25">
      <c r="A64" s="6" t="s">
        <v>96</v>
      </c>
      <c r="B64" s="6" t="s">
        <v>25</v>
      </c>
      <c r="C64" s="6" t="s">
        <v>26</v>
      </c>
      <c r="D64" s="6" t="s">
        <v>20</v>
      </c>
      <c r="E64" s="6" t="s">
        <v>21</v>
      </c>
      <c r="F64" s="6" t="s">
        <v>36</v>
      </c>
      <c r="G64" s="6">
        <v>24.74</v>
      </c>
      <c r="H64" s="6">
        <v>3</v>
      </c>
      <c r="I64" s="6">
        <v>3.7109999999999999</v>
      </c>
      <c r="J64" s="6">
        <v>77.930999999999997</v>
      </c>
      <c r="K64" s="7">
        <v>45337</v>
      </c>
      <c r="L64" s="8">
        <v>0.74097222222222225</v>
      </c>
      <c r="M64" s="6" t="s">
        <v>33</v>
      </c>
      <c r="N64" s="6">
        <v>74.22</v>
      </c>
      <c r="O64" s="6">
        <v>4.7619047620000003</v>
      </c>
      <c r="P64" s="6">
        <v>3.7109999999999999</v>
      </c>
      <c r="Q64" s="6">
        <v>10</v>
      </c>
    </row>
    <row r="65" spans="1:17" x14ac:dyDescent="0.25">
      <c r="A65" s="6" t="s">
        <v>97</v>
      </c>
      <c r="B65" s="6" t="s">
        <v>25</v>
      </c>
      <c r="C65" s="6" t="s">
        <v>26</v>
      </c>
      <c r="D65" s="6" t="s">
        <v>27</v>
      </c>
      <c r="E65" s="6" t="s">
        <v>31</v>
      </c>
      <c r="F65" s="6" t="s">
        <v>32</v>
      </c>
      <c r="G65" s="6">
        <v>55.73</v>
      </c>
      <c r="H65" s="6">
        <v>6</v>
      </c>
      <c r="I65" s="6">
        <v>16.719000000000001</v>
      </c>
      <c r="J65" s="6">
        <v>351.09899999999999</v>
      </c>
      <c r="K65" s="7">
        <v>45346</v>
      </c>
      <c r="L65" s="8">
        <v>0.4548611111111111</v>
      </c>
      <c r="M65" s="6" t="s">
        <v>23</v>
      </c>
      <c r="N65" s="6">
        <v>334.38</v>
      </c>
      <c r="O65" s="6">
        <v>4.7619047620000003</v>
      </c>
      <c r="P65" s="6">
        <v>16.719000000000001</v>
      </c>
      <c r="Q65" s="6">
        <v>7</v>
      </c>
    </row>
    <row r="66" spans="1:17" x14ac:dyDescent="0.25">
      <c r="A66" s="6" t="s">
        <v>98</v>
      </c>
      <c r="B66" s="6" t="s">
        <v>42</v>
      </c>
      <c r="C66" s="6" t="s">
        <v>43</v>
      </c>
      <c r="D66" s="6" t="s">
        <v>20</v>
      </c>
      <c r="E66" s="6" t="s">
        <v>21</v>
      </c>
      <c r="F66" s="6" t="s">
        <v>36</v>
      </c>
      <c r="G66" s="6">
        <v>55.07</v>
      </c>
      <c r="H66" s="6">
        <v>9</v>
      </c>
      <c r="I66" s="6">
        <v>24.781500000000001</v>
      </c>
      <c r="J66" s="6">
        <v>520.41150000000005</v>
      </c>
      <c r="K66" s="7">
        <v>45325</v>
      </c>
      <c r="L66" s="8">
        <v>0.56944444444444442</v>
      </c>
      <c r="M66" s="6" t="s">
        <v>23</v>
      </c>
      <c r="N66" s="6">
        <v>495.63</v>
      </c>
      <c r="O66" s="6">
        <v>4.7619047620000003</v>
      </c>
      <c r="P66" s="6">
        <v>24.781500000000001</v>
      </c>
      <c r="Q66" s="6">
        <v>10</v>
      </c>
    </row>
    <row r="67" spans="1:17" x14ac:dyDescent="0.25">
      <c r="A67" s="6" t="s">
        <v>99</v>
      </c>
      <c r="B67" s="6" t="s">
        <v>18</v>
      </c>
      <c r="C67" s="6" t="s">
        <v>19</v>
      </c>
      <c r="D67" s="6" t="s">
        <v>20</v>
      </c>
      <c r="E67" s="6" t="s">
        <v>31</v>
      </c>
      <c r="F67" s="6" t="s">
        <v>36</v>
      </c>
      <c r="G67" s="6">
        <v>15.81</v>
      </c>
      <c r="H67" s="6">
        <v>10</v>
      </c>
      <c r="I67" s="6">
        <v>7.9050000000000002</v>
      </c>
      <c r="J67" s="6">
        <v>166.005</v>
      </c>
      <c r="K67" s="7">
        <v>45357</v>
      </c>
      <c r="L67" s="8">
        <v>0.51874999999999993</v>
      </c>
      <c r="M67" s="6" t="s">
        <v>33</v>
      </c>
      <c r="N67" s="6">
        <v>158.1</v>
      </c>
      <c r="O67" s="6">
        <v>4.7619047620000003</v>
      </c>
      <c r="P67" s="6">
        <v>7.9050000000000002</v>
      </c>
      <c r="Q67" s="6">
        <v>8.6</v>
      </c>
    </row>
    <row r="68" spans="1:17" x14ac:dyDescent="0.25">
      <c r="A68" s="6" t="s">
        <v>100</v>
      </c>
      <c r="B68" s="6" t="s">
        <v>42</v>
      </c>
      <c r="C68" s="6" t="s">
        <v>43</v>
      </c>
      <c r="D68" s="6" t="s">
        <v>20</v>
      </c>
      <c r="E68" s="6" t="s">
        <v>31</v>
      </c>
      <c r="F68" s="6" t="s">
        <v>22</v>
      </c>
      <c r="G68" s="6">
        <v>75.739999999999995</v>
      </c>
      <c r="H68" s="6">
        <v>4</v>
      </c>
      <c r="I68" s="6">
        <v>15.148</v>
      </c>
      <c r="J68" s="6">
        <v>318.108</v>
      </c>
      <c r="K68" s="7">
        <v>45336</v>
      </c>
      <c r="L68" s="8">
        <v>0.60763888888888895</v>
      </c>
      <c r="M68" s="6" t="s">
        <v>29</v>
      </c>
      <c r="N68" s="6">
        <v>302.95999999999998</v>
      </c>
      <c r="O68" s="6">
        <v>4.7619047620000003</v>
      </c>
      <c r="P68" s="6">
        <v>15.148</v>
      </c>
      <c r="Q68" s="6">
        <v>7.6</v>
      </c>
    </row>
    <row r="69" spans="1:17" x14ac:dyDescent="0.25">
      <c r="A69" s="6" t="s">
        <v>101</v>
      </c>
      <c r="B69" s="6" t="s">
        <v>18</v>
      </c>
      <c r="C69" s="6" t="s">
        <v>19</v>
      </c>
      <c r="D69" s="6" t="s">
        <v>20</v>
      </c>
      <c r="E69" s="6" t="s">
        <v>31</v>
      </c>
      <c r="F69" s="6" t="s">
        <v>22</v>
      </c>
      <c r="G69" s="6">
        <v>15.87</v>
      </c>
      <c r="H69" s="6">
        <v>10</v>
      </c>
      <c r="I69" s="6">
        <v>7.9349999999999996</v>
      </c>
      <c r="J69" s="6">
        <v>166.63499999999999</v>
      </c>
      <c r="K69" s="7">
        <v>45364</v>
      </c>
      <c r="L69" s="8">
        <v>0.69444444444444453</v>
      </c>
      <c r="M69" s="6" t="s">
        <v>29</v>
      </c>
      <c r="N69" s="6">
        <v>158.69999999999999</v>
      </c>
      <c r="O69" s="6">
        <v>4.7619047620000003</v>
      </c>
      <c r="P69" s="6">
        <v>7.9349999999999996</v>
      </c>
      <c r="Q69" s="6">
        <v>5.8</v>
      </c>
    </row>
    <row r="70" spans="1:17" x14ac:dyDescent="0.25">
      <c r="A70" s="6" t="s">
        <v>102</v>
      </c>
      <c r="B70" s="6" t="s">
        <v>25</v>
      </c>
      <c r="C70" s="6" t="s">
        <v>26</v>
      </c>
      <c r="D70" s="6" t="s">
        <v>27</v>
      </c>
      <c r="E70" s="6" t="s">
        <v>21</v>
      </c>
      <c r="F70" s="6" t="s">
        <v>22</v>
      </c>
      <c r="G70" s="6">
        <v>33.47</v>
      </c>
      <c r="H70" s="6">
        <v>2</v>
      </c>
      <c r="I70" s="6">
        <v>3.347</v>
      </c>
      <c r="J70" s="6">
        <v>70.287000000000006</v>
      </c>
      <c r="K70" s="7">
        <v>45332</v>
      </c>
      <c r="L70" s="8">
        <v>0.65486111111111112</v>
      </c>
      <c r="M70" s="6" t="s">
        <v>23</v>
      </c>
      <c r="N70" s="6">
        <v>66.94</v>
      </c>
      <c r="O70" s="6">
        <v>4.7619047620000003</v>
      </c>
      <c r="P70" s="6">
        <v>3.347</v>
      </c>
      <c r="Q70" s="6">
        <v>6.7</v>
      </c>
    </row>
    <row r="71" spans="1:17" x14ac:dyDescent="0.25">
      <c r="A71" s="6" t="s">
        <v>103</v>
      </c>
      <c r="B71" s="6" t="s">
        <v>42</v>
      </c>
      <c r="C71" s="6" t="s">
        <v>43</v>
      </c>
      <c r="D71" s="6" t="s">
        <v>20</v>
      </c>
      <c r="E71" s="6" t="s">
        <v>21</v>
      </c>
      <c r="F71" s="6" t="s">
        <v>46</v>
      </c>
      <c r="G71" s="6">
        <v>97.61</v>
      </c>
      <c r="H71" s="6">
        <v>6</v>
      </c>
      <c r="I71" s="6">
        <v>29.283000000000001</v>
      </c>
      <c r="J71" s="6">
        <v>614.94299999999998</v>
      </c>
      <c r="K71" s="7">
        <v>45298</v>
      </c>
      <c r="L71" s="8">
        <v>0.62569444444444444</v>
      </c>
      <c r="M71" s="6" t="s">
        <v>23</v>
      </c>
      <c r="N71" s="6">
        <v>585.66</v>
      </c>
      <c r="O71" s="6">
        <v>4.7619047620000003</v>
      </c>
      <c r="P71" s="6">
        <v>29.283000000000001</v>
      </c>
      <c r="Q71" s="6">
        <v>9.9</v>
      </c>
    </row>
    <row r="72" spans="1:17" x14ac:dyDescent="0.25">
      <c r="A72" s="6" t="s">
        <v>104</v>
      </c>
      <c r="B72" s="6" t="s">
        <v>18</v>
      </c>
      <c r="C72" s="6" t="s">
        <v>19</v>
      </c>
      <c r="D72" s="6" t="s">
        <v>27</v>
      </c>
      <c r="E72" s="6" t="s">
        <v>31</v>
      </c>
      <c r="F72" s="6" t="s">
        <v>36</v>
      </c>
      <c r="G72" s="6">
        <v>78.77</v>
      </c>
      <c r="H72" s="6">
        <v>10</v>
      </c>
      <c r="I72" s="6">
        <v>39.384999999999998</v>
      </c>
      <c r="J72" s="6">
        <v>827.08500000000004</v>
      </c>
      <c r="K72" s="7">
        <v>45315</v>
      </c>
      <c r="L72" s="8">
        <v>0.41944444444444445</v>
      </c>
      <c r="M72" s="6" t="s">
        <v>29</v>
      </c>
      <c r="N72" s="6">
        <v>787.7</v>
      </c>
      <c r="O72" s="6">
        <v>4.7619047620000003</v>
      </c>
      <c r="P72" s="6">
        <v>39.384999999999998</v>
      </c>
      <c r="Q72" s="6">
        <v>6.4</v>
      </c>
    </row>
    <row r="73" spans="1:17" x14ac:dyDescent="0.25">
      <c r="A73" s="6" t="s">
        <v>105</v>
      </c>
      <c r="B73" s="6" t="s">
        <v>18</v>
      </c>
      <c r="C73" s="6" t="s">
        <v>19</v>
      </c>
      <c r="D73" s="6" t="s">
        <v>20</v>
      </c>
      <c r="E73" s="6" t="s">
        <v>21</v>
      </c>
      <c r="F73" s="6" t="s">
        <v>22</v>
      </c>
      <c r="G73" s="6">
        <v>18.329999999999998</v>
      </c>
      <c r="H73" s="6">
        <v>1</v>
      </c>
      <c r="I73" s="6">
        <v>0.91649999999999998</v>
      </c>
      <c r="J73" s="6">
        <v>19.246500000000001</v>
      </c>
      <c r="K73" s="7">
        <v>45324</v>
      </c>
      <c r="L73" s="8">
        <v>0.78472222222222221</v>
      </c>
      <c r="M73" s="6" t="s">
        <v>29</v>
      </c>
      <c r="N73" s="6">
        <v>18.329999999999998</v>
      </c>
      <c r="O73" s="6">
        <v>4.7619047620000003</v>
      </c>
      <c r="P73" s="6">
        <v>0.91649999999999998</v>
      </c>
      <c r="Q73" s="6">
        <v>4.3</v>
      </c>
    </row>
    <row r="74" spans="1:17" x14ac:dyDescent="0.25">
      <c r="A74" s="6" t="s">
        <v>106</v>
      </c>
      <c r="B74" s="6" t="s">
        <v>25</v>
      </c>
      <c r="C74" s="6" t="s">
        <v>26</v>
      </c>
      <c r="D74" s="6" t="s">
        <v>27</v>
      </c>
      <c r="E74" s="6" t="s">
        <v>31</v>
      </c>
      <c r="F74" s="6" t="s">
        <v>44</v>
      </c>
      <c r="G74" s="6">
        <v>89.48</v>
      </c>
      <c r="H74" s="6">
        <v>10</v>
      </c>
      <c r="I74" s="6">
        <v>44.74</v>
      </c>
      <c r="J74" s="6">
        <v>939.54</v>
      </c>
      <c r="K74" s="7">
        <v>45297</v>
      </c>
      <c r="L74" s="8">
        <v>0.53194444444444444</v>
      </c>
      <c r="M74" s="6" t="s">
        <v>33</v>
      </c>
      <c r="N74" s="6">
        <v>894.8</v>
      </c>
      <c r="O74" s="6">
        <v>4.7619047620000003</v>
      </c>
      <c r="P74" s="6">
        <v>44.74</v>
      </c>
      <c r="Q74" s="6">
        <v>9.6</v>
      </c>
    </row>
    <row r="75" spans="1:17" x14ac:dyDescent="0.25">
      <c r="A75" s="6" t="s">
        <v>107</v>
      </c>
      <c r="B75" s="6" t="s">
        <v>25</v>
      </c>
      <c r="C75" s="6" t="s">
        <v>26</v>
      </c>
      <c r="D75" s="6" t="s">
        <v>27</v>
      </c>
      <c r="E75" s="6" t="s">
        <v>31</v>
      </c>
      <c r="F75" s="6" t="s">
        <v>46</v>
      </c>
      <c r="G75" s="6">
        <v>62.12</v>
      </c>
      <c r="H75" s="6">
        <v>10</v>
      </c>
      <c r="I75" s="6">
        <v>31.06</v>
      </c>
      <c r="J75" s="6">
        <v>652.26</v>
      </c>
      <c r="K75" s="7">
        <v>45333</v>
      </c>
      <c r="L75" s="8">
        <v>0.67986111111111114</v>
      </c>
      <c r="M75" s="6" t="s">
        <v>29</v>
      </c>
      <c r="N75" s="6">
        <v>621.20000000000005</v>
      </c>
      <c r="O75" s="6">
        <v>4.7619047620000003</v>
      </c>
      <c r="P75" s="6">
        <v>31.06</v>
      </c>
      <c r="Q75" s="6">
        <v>5.9</v>
      </c>
    </row>
    <row r="76" spans="1:17" x14ac:dyDescent="0.25">
      <c r="A76" s="6" t="s">
        <v>108</v>
      </c>
      <c r="B76" s="6" t="s">
        <v>42</v>
      </c>
      <c r="C76" s="6" t="s">
        <v>43</v>
      </c>
      <c r="D76" s="6" t="s">
        <v>20</v>
      </c>
      <c r="E76" s="6" t="s">
        <v>21</v>
      </c>
      <c r="F76" s="6" t="s">
        <v>44</v>
      </c>
      <c r="G76" s="6">
        <v>48.52</v>
      </c>
      <c r="H76" s="6">
        <v>3</v>
      </c>
      <c r="I76" s="6">
        <v>7.2779999999999996</v>
      </c>
      <c r="J76" s="6">
        <v>152.83799999999999</v>
      </c>
      <c r="K76" s="7">
        <v>45356</v>
      </c>
      <c r="L76" s="8">
        <v>0.76180555555555562</v>
      </c>
      <c r="M76" s="6" t="s">
        <v>23</v>
      </c>
      <c r="N76" s="6">
        <v>145.56</v>
      </c>
      <c r="O76" s="6">
        <v>4.7619047620000003</v>
      </c>
      <c r="P76" s="6">
        <v>7.2779999999999996</v>
      </c>
      <c r="Q76" s="6">
        <v>4</v>
      </c>
    </row>
    <row r="77" spans="1:17" x14ac:dyDescent="0.25">
      <c r="A77" s="6" t="s">
        <v>109</v>
      </c>
      <c r="B77" s="6" t="s">
        <v>25</v>
      </c>
      <c r="C77" s="6" t="s">
        <v>26</v>
      </c>
      <c r="D77" s="6" t="s">
        <v>27</v>
      </c>
      <c r="E77" s="6" t="s">
        <v>21</v>
      </c>
      <c r="F77" s="6" t="s">
        <v>28</v>
      </c>
      <c r="G77" s="6">
        <v>75.91</v>
      </c>
      <c r="H77" s="6">
        <v>6</v>
      </c>
      <c r="I77" s="6">
        <v>22.773</v>
      </c>
      <c r="J77" s="6">
        <v>478.233</v>
      </c>
      <c r="K77" s="7">
        <v>45360</v>
      </c>
      <c r="L77" s="8">
        <v>0.76458333333333339</v>
      </c>
      <c r="M77" s="6" t="s">
        <v>29</v>
      </c>
      <c r="N77" s="6">
        <v>455.46</v>
      </c>
      <c r="O77" s="6">
        <v>4.7619047620000003</v>
      </c>
      <c r="P77" s="6">
        <v>22.773</v>
      </c>
      <c r="Q77" s="6">
        <v>8.6999999999999993</v>
      </c>
    </row>
    <row r="78" spans="1:17" x14ac:dyDescent="0.25">
      <c r="A78" s="6" t="s">
        <v>110</v>
      </c>
      <c r="B78" s="6" t="s">
        <v>18</v>
      </c>
      <c r="C78" s="6" t="s">
        <v>19</v>
      </c>
      <c r="D78" s="6" t="s">
        <v>27</v>
      </c>
      <c r="E78" s="6" t="s">
        <v>31</v>
      </c>
      <c r="F78" s="6" t="s">
        <v>32</v>
      </c>
      <c r="G78" s="6">
        <v>74.67</v>
      </c>
      <c r="H78" s="6">
        <v>9</v>
      </c>
      <c r="I78" s="6">
        <v>33.601500000000001</v>
      </c>
      <c r="J78" s="6">
        <v>705.63149999999996</v>
      </c>
      <c r="K78" s="7">
        <v>45313</v>
      </c>
      <c r="L78" s="8">
        <v>0.4548611111111111</v>
      </c>
      <c r="M78" s="6" t="s">
        <v>23</v>
      </c>
      <c r="N78" s="6">
        <v>672.03</v>
      </c>
      <c r="O78" s="6">
        <v>4.7619047620000003</v>
      </c>
      <c r="P78" s="6">
        <v>33.601500000000001</v>
      </c>
      <c r="Q78" s="6">
        <v>9.4</v>
      </c>
    </row>
    <row r="79" spans="1:17" x14ac:dyDescent="0.25">
      <c r="A79" s="6" t="s">
        <v>111</v>
      </c>
      <c r="B79" s="6" t="s">
        <v>25</v>
      </c>
      <c r="C79" s="6" t="s">
        <v>26</v>
      </c>
      <c r="D79" s="6" t="s">
        <v>27</v>
      </c>
      <c r="E79" s="6" t="s">
        <v>21</v>
      </c>
      <c r="F79" s="6" t="s">
        <v>28</v>
      </c>
      <c r="G79" s="6">
        <v>41.65</v>
      </c>
      <c r="H79" s="6">
        <v>10</v>
      </c>
      <c r="I79" s="6">
        <v>20.824999999999999</v>
      </c>
      <c r="J79" s="6">
        <v>437.32499999999999</v>
      </c>
      <c r="K79" s="7">
        <v>45304</v>
      </c>
      <c r="L79" s="8">
        <v>0.71111111111111114</v>
      </c>
      <c r="M79" s="6" t="s">
        <v>33</v>
      </c>
      <c r="N79" s="6">
        <v>416.5</v>
      </c>
      <c r="O79" s="6">
        <v>4.7619047620000003</v>
      </c>
      <c r="P79" s="6">
        <v>20.824999999999999</v>
      </c>
      <c r="Q79" s="6">
        <v>5.4</v>
      </c>
    </row>
    <row r="80" spans="1:17" x14ac:dyDescent="0.25">
      <c r="A80" s="6" t="s">
        <v>112</v>
      </c>
      <c r="B80" s="6" t="s">
        <v>25</v>
      </c>
      <c r="C80" s="6" t="s">
        <v>26</v>
      </c>
      <c r="D80" s="6" t="s">
        <v>20</v>
      </c>
      <c r="E80" s="6" t="s">
        <v>31</v>
      </c>
      <c r="F80" s="6" t="s">
        <v>46</v>
      </c>
      <c r="G80" s="6">
        <v>49.04</v>
      </c>
      <c r="H80" s="6">
        <v>9</v>
      </c>
      <c r="I80" s="6">
        <v>22.068000000000001</v>
      </c>
      <c r="J80" s="6">
        <v>463.428</v>
      </c>
      <c r="K80" s="7">
        <v>45300</v>
      </c>
      <c r="L80" s="8">
        <v>0.59722222222222221</v>
      </c>
      <c r="M80" s="6" t="s">
        <v>33</v>
      </c>
      <c r="N80" s="6">
        <v>441.36</v>
      </c>
      <c r="O80" s="6">
        <v>4.7619047620000003</v>
      </c>
      <c r="P80" s="6">
        <v>22.068000000000001</v>
      </c>
      <c r="Q80" s="6">
        <v>8.6</v>
      </c>
    </row>
    <row r="81" spans="1:17" x14ac:dyDescent="0.25">
      <c r="A81" s="6" t="s">
        <v>113</v>
      </c>
      <c r="B81" s="6" t="s">
        <v>18</v>
      </c>
      <c r="C81" s="6" t="s">
        <v>19</v>
      </c>
      <c r="D81" s="6" t="s">
        <v>20</v>
      </c>
      <c r="E81" s="6" t="s">
        <v>21</v>
      </c>
      <c r="F81" s="6" t="s">
        <v>46</v>
      </c>
      <c r="G81" s="6">
        <v>20.010000000000002</v>
      </c>
      <c r="H81" s="6">
        <v>9</v>
      </c>
      <c r="I81" s="6">
        <v>9.0045000000000002</v>
      </c>
      <c r="J81" s="6">
        <v>189.09450000000001</v>
      </c>
      <c r="K81" s="7">
        <v>45303</v>
      </c>
      <c r="L81" s="8">
        <v>0.65833333333333333</v>
      </c>
      <c r="M81" s="6" t="s">
        <v>33</v>
      </c>
      <c r="N81" s="6">
        <v>180.09</v>
      </c>
      <c r="O81" s="6">
        <v>4.7619047620000003</v>
      </c>
      <c r="P81" s="6">
        <v>9.0045000000000002</v>
      </c>
      <c r="Q81" s="6">
        <v>5.7</v>
      </c>
    </row>
    <row r="82" spans="1:17" x14ac:dyDescent="0.25">
      <c r="A82" s="6" t="s">
        <v>114</v>
      </c>
      <c r="B82" s="6" t="s">
        <v>25</v>
      </c>
      <c r="C82" s="6" t="s">
        <v>26</v>
      </c>
      <c r="D82" s="6" t="s">
        <v>20</v>
      </c>
      <c r="E82" s="6" t="s">
        <v>21</v>
      </c>
      <c r="F82" s="6" t="s">
        <v>44</v>
      </c>
      <c r="G82" s="6">
        <v>78.31</v>
      </c>
      <c r="H82" s="6">
        <v>10</v>
      </c>
      <c r="I82" s="6">
        <v>39.155000000000001</v>
      </c>
      <c r="J82" s="6">
        <v>822.255</v>
      </c>
      <c r="K82" s="7">
        <v>45356</v>
      </c>
      <c r="L82" s="8">
        <v>0.68333333333333324</v>
      </c>
      <c r="M82" s="6" t="s">
        <v>23</v>
      </c>
      <c r="N82" s="6">
        <v>783.1</v>
      </c>
      <c r="O82" s="6">
        <v>4.7619047620000003</v>
      </c>
      <c r="P82" s="6">
        <v>39.155000000000001</v>
      </c>
      <c r="Q82" s="6">
        <v>6.6</v>
      </c>
    </row>
    <row r="83" spans="1:17" x14ac:dyDescent="0.25">
      <c r="A83" s="6" t="s">
        <v>115</v>
      </c>
      <c r="B83" s="6" t="s">
        <v>25</v>
      </c>
      <c r="C83" s="6" t="s">
        <v>26</v>
      </c>
      <c r="D83" s="6" t="s">
        <v>27</v>
      </c>
      <c r="E83" s="6" t="s">
        <v>21</v>
      </c>
      <c r="F83" s="6" t="s">
        <v>22</v>
      </c>
      <c r="G83" s="6">
        <v>20.38</v>
      </c>
      <c r="H83" s="6">
        <v>5</v>
      </c>
      <c r="I83" s="6">
        <v>5.0949999999999998</v>
      </c>
      <c r="J83" s="6">
        <v>106.995</v>
      </c>
      <c r="K83" s="7">
        <v>45313</v>
      </c>
      <c r="L83" s="8">
        <v>0.78888888888888886</v>
      </c>
      <c r="M83" s="6" t="s">
        <v>29</v>
      </c>
      <c r="N83" s="6">
        <v>101.9</v>
      </c>
      <c r="O83" s="6">
        <v>4.7619047620000003</v>
      </c>
      <c r="P83" s="6">
        <v>5.0949999999999998</v>
      </c>
      <c r="Q83" s="6">
        <v>6</v>
      </c>
    </row>
    <row r="84" spans="1:17" x14ac:dyDescent="0.25">
      <c r="A84" s="6" t="s">
        <v>116</v>
      </c>
      <c r="B84" s="6" t="s">
        <v>25</v>
      </c>
      <c r="C84" s="6" t="s">
        <v>26</v>
      </c>
      <c r="D84" s="6" t="s">
        <v>27</v>
      </c>
      <c r="E84" s="6" t="s">
        <v>21</v>
      </c>
      <c r="F84" s="6" t="s">
        <v>22</v>
      </c>
      <c r="G84" s="6">
        <v>99.19</v>
      </c>
      <c r="H84" s="6">
        <v>6</v>
      </c>
      <c r="I84" s="6">
        <v>29.757000000000001</v>
      </c>
      <c r="J84" s="6">
        <v>624.89700000000005</v>
      </c>
      <c r="K84" s="7">
        <v>45312</v>
      </c>
      <c r="L84" s="8">
        <v>0.61249999999999993</v>
      </c>
      <c r="M84" s="6" t="s">
        <v>33</v>
      </c>
      <c r="N84" s="6">
        <v>595.14</v>
      </c>
      <c r="O84" s="6">
        <v>4.7619047620000003</v>
      </c>
      <c r="P84" s="6">
        <v>29.757000000000001</v>
      </c>
      <c r="Q84" s="6">
        <v>5.5</v>
      </c>
    </row>
    <row r="85" spans="1:17" x14ac:dyDescent="0.25">
      <c r="A85" s="6" t="s">
        <v>117</v>
      </c>
      <c r="B85" s="6" t="s">
        <v>42</v>
      </c>
      <c r="C85" s="6" t="s">
        <v>43</v>
      </c>
      <c r="D85" s="6" t="s">
        <v>27</v>
      </c>
      <c r="E85" s="6" t="s">
        <v>21</v>
      </c>
      <c r="F85" s="6" t="s">
        <v>44</v>
      </c>
      <c r="G85" s="6">
        <v>96.68</v>
      </c>
      <c r="H85" s="6">
        <v>3</v>
      </c>
      <c r="I85" s="6">
        <v>14.502000000000001</v>
      </c>
      <c r="J85" s="6">
        <v>304.54199999999997</v>
      </c>
      <c r="K85" s="7">
        <v>45317</v>
      </c>
      <c r="L85" s="8">
        <v>0.8305555555555556</v>
      </c>
      <c r="M85" s="6" t="s">
        <v>23</v>
      </c>
      <c r="N85" s="6">
        <v>290.04000000000002</v>
      </c>
      <c r="O85" s="6">
        <v>4.7619047620000003</v>
      </c>
      <c r="P85" s="6">
        <v>14.502000000000001</v>
      </c>
      <c r="Q85" s="6">
        <v>6.4</v>
      </c>
    </row>
    <row r="86" spans="1:17" x14ac:dyDescent="0.25">
      <c r="A86" s="6" t="s">
        <v>118</v>
      </c>
      <c r="B86" s="6" t="s">
        <v>25</v>
      </c>
      <c r="C86" s="6" t="s">
        <v>26</v>
      </c>
      <c r="D86" s="6" t="s">
        <v>27</v>
      </c>
      <c r="E86" s="6" t="s">
        <v>31</v>
      </c>
      <c r="F86" s="6" t="s">
        <v>44</v>
      </c>
      <c r="G86" s="6">
        <v>19.25</v>
      </c>
      <c r="H86" s="6">
        <v>8</v>
      </c>
      <c r="I86" s="6">
        <v>7.7</v>
      </c>
      <c r="J86" s="6">
        <v>161.69999999999999</v>
      </c>
      <c r="K86" s="7">
        <v>45314</v>
      </c>
      <c r="L86" s="8">
        <v>0.77569444444444446</v>
      </c>
      <c r="M86" s="6" t="s">
        <v>23</v>
      </c>
      <c r="N86" s="6">
        <v>154</v>
      </c>
      <c r="O86" s="6">
        <v>4.7619047620000003</v>
      </c>
      <c r="P86" s="6">
        <v>7.7</v>
      </c>
      <c r="Q86" s="6">
        <v>6.6</v>
      </c>
    </row>
    <row r="87" spans="1:17" x14ac:dyDescent="0.25">
      <c r="A87" s="6" t="s">
        <v>119</v>
      </c>
      <c r="B87" s="6" t="s">
        <v>25</v>
      </c>
      <c r="C87" s="6" t="s">
        <v>26</v>
      </c>
      <c r="D87" s="6" t="s">
        <v>20</v>
      </c>
      <c r="E87" s="6" t="s">
        <v>21</v>
      </c>
      <c r="F87" s="6" t="s">
        <v>44</v>
      </c>
      <c r="G87" s="6">
        <v>80.36</v>
      </c>
      <c r="H87" s="6">
        <v>4</v>
      </c>
      <c r="I87" s="6">
        <v>16.071999999999999</v>
      </c>
      <c r="J87" s="6">
        <v>337.512</v>
      </c>
      <c r="K87" s="7">
        <v>45345</v>
      </c>
      <c r="L87" s="8">
        <v>0.78125</v>
      </c>
      <c r="M87" s="6" t="s">
        <v>33</v>
      </c>
      <c r="N87" s="6">
        <v>321.44</v>
      </c>
      <c r="O87" s="6">
        <v>4.7619047620000003</v>
      </c>
      <c r="P87" s="6">
        <v>16.071999999999999</v>
      </c>
      <c r="Q87" s="6">
        <v>8.3000000000000007</v>
      </c>
    </row>
    <row r="88" spans="1:17" x14ac:dyDescent="0.25">
      <c r="A88" s="6" t="s">
        <v>120</v>
      </c>
      <c r="B88" s="6" t="s">
        <v>25</v>
      </c>
      <c r="C88" s="6" t="s">
        <v>26</v>
      </c>
      <c r="D88" s="6" t="s">
        <v>20</v>
      </c>
      <c r="E88" s="6" t="s">
        <v>31</v>
      </c>
      <c r="F88" s="6" t="s">
        <v>36</v>
      </c>
      <c r="G88" s="6">
        <v>48.91</v>
      </c>
      <c r="H88" s="6">
        <v>5</v>
      </c>
      <c r="I88" s="6">
        <v>12.227499999999999</v>
      </c>
      <c r="J88" s="6">
        <v>256.77749999999997</v>
      </c>
      <c r="K88" s="7">
        <v>45360</v>
      </c>
      <c r="L88" s="8">
        <v>0.4284722222222222</v>
      </c>
      <c r="M88" s="6" t="s">
        <v>29</v>
      </c>
      <c r="N88" s="6">
        <v>244.55</v>
      </c>
      <c r="O88" s="6">
        <v>4.7619047620000003</v>
      </c>
      <c r="P88" s="6">
        <v>12.227499999999999</v>
      </c>
      <c r="Q88" s="6">
        <v>6.6</v>
      </c>
    </row>
    <row r="89" spans="1:17" x14ac:dyDescent="0.25">
      <c r="A89" s="6" t="s">
        <v>121</v>
      </c>
      <c r="B89" s="6" t="s">
        <v>25</v>
      </c>
      <c r="C89" s="6" t="s">
        <v>26</v>
      </c>
      <c r="D89" s="6" t="s">
        <v>27</v>
      </c>
      <c r="E89" s="6" t="s">
        <v>21</v>
      </c>
      <c r="F89" s="6" t="s">
        <v>36</v>
      </c>
      <c r="G89" s="6">
        <v>83.06</v>
      </c>
      <c r="H89" s="6">
        <v>7</v>
      </c>
      <c r="I89" s="6">
        <v>29.071000000000002</v>
      </c>
      <c r="J89" s="6">
        <v>610.49099999999999</v>
      </c>
      <c r="K89" s="7">
        <v>45356</v>
      </c>
      <c r="L89" s="8">
        <v>0.60486111111111118</v>
      </c>
      <c r="M89" s="6" t="s">
        <v>23</v>
      </c>
      <c r="N89" s="6">
        <v>581.41999999999996</v>
      </c>
      <c r="O89" s="6">
        <v>4.7619047620000003</v>
      </c>
      <c r="P89" s="6">
        <v>29.071000000000002</v>
      </c>
      <c r="Q89" s="6">
        <v>4</v>
      </c>
    </row>
    <row r="90" spans="1:17" x14ac:dyDescent="0.25">
      <c r="A90" s="6" t="s">
        <v>122</v>
      </c>
      <c r="B90" s="6" t="s">
        <v>25</v>
      </c>
      <c r="C90" s="6" t="s">
        <v>26</v>
      </c>
      <c r="D90" s="6" t="s">
        <v>27</v>
      </c>
      <c r="E90" s="6" t="s">
        <v>31</v>
      </c>
      <c r="F90" s="6" t="s">
        <v>46</v>
      </c>
      <c r="G90" s="6">
        <v>76.52</v>
      </c>
      <c r="H90" s="6">
        <v>5</v>
      </c>
      <c r="I90" s="6">
        <v>19.13</v>
      </c>
      <c r="J90" s="6">
        <v>401.73</v>
      </c>
      <c r="K90" s="7">
        <v>45376</v>
      </c>
      <c r="L90" s="8">
        <v>0.43263888888888885</v>
      </c>
      <c r="M90" s="6" t="s">
        <v>29</v>
      </c>
      <c r="N90" s="6">
        <v>382.6</v>
      </c>
      <c r="O90" s="6">
        <v>4.7619047620000003</v>
      </c>
      <c r="P90" s="6">
        <v>19.13</v>
      </c>
      <c r="Q90" s="6">
        <v>9.9</v>
      </c>
    </row>
    <row r="91" spans="1:17" x14ac:dyDescent="0.25">
      <c r="A91" s="6" t="s">
        <v>123</v>
      </c>
      <c r="B91" s="6" t="s">
        <v>18</v>
      </c>
      <c r="C91" s="6" t="s">
        <v>19</v>
      </c>
      <c r="D91" s="6" t="s">
        <v>20</v>
      </c>
      <c r="E91" s="6" t="s">
        <v>31</v>
      </c>
      <c r="F91" s="6" t="s">
        <v>44</v>
      </c>
      <c r="G91" s="6">
        <v>49.38</v>
      </c>
      <c r="H91" s="6">
        <v>7</v>
      </c>
      <c r="I91" s="6">
        <v>17.283000000000001</v>
      </c>
      <c r="J91" s="6">
        <v>362.94299999999998</v>
      </c>
      <c r="K91" s="7">
        <v>45378</v>
      </c>
      <c r="L91" s="8">
        <v>0.85763888888888884</v>
      </c>
      <c r="M91" s="6" t="s">
        <v>33</v>
      </c>
      <c r="N91" s="6">
        <v>345.66</v>
      </c>
      <c r="O91" s="6">
        <v>4.7619047620000003</v>
      </c>
      <c r="P91" s="6">
        <v>17.283000000000001</v>
      </c>
      <c r="Q91" s="6">
        <v>7.3</v>
      </c>
    </row>
    <row r="92" spans="1:17" x14ac:dyDescent="0.25">
      <c r="A92" s="6" t="s">
        <v>124</v>
      </c>
      <c r="B92" s="6" t="s">
        <v>18</v>
      </c>
      <c r="C92" s="6" t="s">
        <v>19</v>
      </c>
      <c r="D92" s="6" t="s">
        <v>27</v>
      </c>
      <c r="E92" s="6" t="s">
        <v>31</v>
      </c>
      <c r="F92" s="6" t="s">
        <v>36</v>
      </c>
      <c r="G92" s="6">
        <v>42.47</v>
      </c>
      <c r="H92" s="6">
        <v>1</v>
      </c>
      <c r="I92" s="6">
        <v>2.1234999999999999</v>
      </c>
      <c r="J92" s="6">
        <v>44.593499999999999</v>
      </c>
      <c r="K92" s="7">
        <v>45293</v>
      </c>
      <c r="L92" s="8">
        <v>0.70624999999999993</v>
      </c>
      <c r="M92" s="6" t="s">
        <v>29</v>
      </c>
      <c r="N92" s="6">
        <v>42.47</v>
      </c>
      <c r="O92" s="6">
        <v>4.7619047620000003</v>
      </c>
      <c r="P92" s="6">
        <v>2.1234999999999999</v>
      </c>
      <c r="Q92" s="6">
        <v>5.7</v>
      </c>
    </row>
    <row r="93" spans="1:17" x14ac:dyDescent="0.25">
      <c r="A93" s="6" t="s">
        <v>125</v>
      </c>
      <c r="B93" s="6" t="s">
        <v>42</v>
      </c>
      <c r="C93" s="6" t="s">
        <v>43</v>
      </c>
      <c r="D93" s="6" t="s">
        <v>27</v>
      </c>
      <c r="E93" s="6" t="s">
        <v>21</v>
      </c>
      <c r="F93" s="6" t="s">
        <v>22</v>
      </c>
      <c r="G93" s="6">
        <v>76.989999999999995</v>
      </c>
      <c r="H93" s="6">
        <v>6</v>
      </c>
      <c r="I93" s="6">
        <v>23.097000000000001</v>
      </c>
      <c r="J93" s="6">
        <v>485.03699999999998</v>
      </c>
      <c r="K93" s="7">
        <v>45349</v>
      </c>
      <c r="L93" s="8">
        <v>0.74652777777777779</v>
      </c>
      <c r="M93" s="6" t="s">
        <v>29</v>
      </c>
      <c r="N93" s="6">
        <v>461.94</v>
      </c>
      <c r="O93" s="6">
        <v>4.7619047620000003</v>
      </c>
      <c r="P93" s="6">
        <v>23.097000000000001</v>
      </c>
      <c r="Q93" s="6">
        <v>6.1</v>
      </c>
    </row>
    <row r="94" spans="1:17" x14ac:dyDescent="0.25">
      <c r="A94" s="6" t="s">
        <v>126</v>
      </c>
      <c r="B94" s="6" t="s">
        <v>25</v>
      </c>
      <c r="C94" s="6" t="s">
        <v>26</v>
      </c>
      <c r="D94" s="6" t="s">
        <v>20</v>
      </c>
      <c r="E94" s="6" t="s">
        <v>21</v>
      </c>
      <c r="F94" s="6" t="s">
        <v>32</v>
      </c>
      <c r="G94" s="6">
        <v>47.38</v>
      </c>
      <c r="H94" s="6">
        <v>4</v>
      </c>
      <c r="I94" s="6">
        <v>9.4760000000000009</v>
      </c>
      <c r="J94" s="6">
        <v>198.99600000000001</v>
      </c>
      <c r="K94" s="7">
        <v>45314</v>
      </c>
      <c r="L94" s="8">
        <v>0.43402777777777773</v>
      </c>
      <c r="M94" s="6" t="s">
        <v>29</v>
      </c>
      <c r="N94" s="6">
        <v>189.52</v>
      </c>
      <c r="O94" s="6">
        <v>4.7619047620000003</v>
      </c>
      <c r="P94" s="6">
        <v>9.4760000000000009</v>
      </c>
      <c r="Q94" s="6">
        <v>7.1</v>
      </c>
    </row>
    <row r="95" spans="1:17" x14ac:dyDescent="0.25">
      <c r="A95" s="6" t="s">
        <v>127</v>
      </c>
      <c r="B95" s="6" t="s">
        <v>25</v>
      </c>
      <c r="C95" s="6" t="s">
        <v>26</v>
      </c>
      <c r="D95" s="6" t="s">
        <v>27</v>
      </c>
      <c r="E95" s="6" t="s">
        <v>21</v>
      </c>
      <c r="F95" s="6" t="s">
        <v>36</v>
      </c>
      <c r="G95" s="6">
        <v>44.86</v>
      </c>
      <c r="H95" s="6">
        <v>10</v>
      </c>
      <c r="I95" s="6">
        <v>22.43</v>
      </c>
      <c r="J95" s="6">
        <v>471.03</v>
      </c>
      <c r="K95" s="7">
        <v>45317</v>
      </c>
      <c r="L95" s="8">
        <v>0.82916666666666661</v>
      </c>
      <c r="M95" s="6" t="s">
        <v>23</v>
      </c>
      <c r="N95" s="6">
        <v>448.6</v>
      </c>
      <c r="O95" s="6">
        <v>4.7619047620000003</v>
      </c>
      <c r="P95" s="6">
        <v>22.43</v>
      </c>
      <c r="Q95" s="6">
        <v>8.1999999999999993</v>
      </c>
    </row>
    <row r="96" spans="1:17" x14ac:dyDescent="0.25">
      <c r="A96" s="6" t="s">
        <v>128</v>
      </c>
      <c r="B96" s="6" t="s">
        <v>18</v>
      </c>
      <c r="C96" s="6" t="s">
        <v>19</v>
      </c>
      <c r="D96" s="6" t="s">
        <v>20</v>
      </c>
      <c r="E96" s="6" t="s">
        <v>21</v>
      </c>
      <c r="F96" s="6" t="s">
        <v>36</v>
      </c>
      <c r="G96" s="6">
        <v>21.98</v>
      </c>
      <c r="H96" s="6">
        <v>7</v>
      </c>
      <c r="I96" s="6">
        <v>7.6929999999999996</v>
      </c>
      <c r="J96" s="6">
        <v>161.553</v>
      </c>
      <c r="K96" s="7">
        <v>45301</v>
      </c>
      <c r="L96" s="8">
        <v>0.6958333333333333</v>
      </c>
      <c r="M96" s="6" t="s">
        <v>23</v>
      </c>
      <c r="N96" s="6">
        <v>153.86000000000001</v>
      </c>
      <c r="O96" s="6">
        <v>4.7619047620000003</v>
      </c>
      <c r="P96" s="6">
        <v>7.6929999999999996</v>
      </c>
      <c r="Q96" s="6">
        <v>5.0999999999999996</v>
      </c>
    </row>
    <row r="97" spans="1:17" x14ac:dyDescent="0.25">
      <c r="A97" s="6" t="s">
        <v>129</v>
      </c>
      <c r="B97" s="6" t="s">
        <v>42</v>
      </c>
      <c r="C97" s="6" t="s">
        <v>43</v>
      </c>
      <c r="D97" s="6" t="s">
        <v>20</v>
      </c>
      <c r="E97" s="6" t="s">
        <v>31</v>
      </c>
      <c r="F97" s="6" t="s">
        <v>22</v>
      </c>
      <c r="G97" s="6">
        <v>64.36</v>
      </c>
      <c r="H97" s="6">
        <v>9</v>
      </c>
      <c r="I97" s="6">
        <v>28.962</v>
      </c>
      <c r="J97" s="6">
        <v>608.202</v>
      </c>
      <c r="K97" s="7">
        <v>45363</v>
      </c>
      <c r="L97" s="8">
        <v>0.50624999999999998</v>
      </c>
      <c r="M97" s="6" t="s">
        <v>33</v>
      </c>
      <c r="N97" s="6">
        <v>579.24</v>
      </c>
      <c r="O97" s="6">
        <v>4.7619047620000003</v>
      </c>
      <c r="P97" s="6">
        <v>28.962</v>
      </c>
      <c r="Q97" s="6">
        <v>8.6</v>
      </c>
    </row>
    <row r="98" spans="1:17" x14ac:dyDescent="0.25">
      <c r="A98" s="6" t="s">
        <v>130</v>
      </c>
      <c r="B98" s="6" t="s">
        <v>25</v>
      </c>
      <c r="C98" s="6" t="s">
        <v>26</v>
      </c>
      <c r="D98" s="6" t="s">
        <v>27</v>
      </c>
      <c r="E98" s="6" t="s">
        <v>31</v>
      </c>
      <c r="F98" s="6" t="s">
        <v>22</v>
      </c>
      <c r="G98" s="6">
        <v>89.75</v>
      </c>
      <c r="H98" s="6">
        <v>1</v>
      </c>
      <c r="I98" s="6">
        <v>4.4874999999999998</v>
      </c>
      <c r="J98" s="6">
        <v>94.237499999999997</v>
      </c>
      <c r="K98" s="7">
        <v>45328</v>
      </c>
      <c r="L98" s="8">
        <v>0.83680555555555547</v>
      </c>
      <c r="M98" s="6" t="s">
        <v>33</v>
      </c>
      <c r="N98" s="6">
        <v>89.75</v>
      </c>
      <c r="O98" s="6">
        <v>4.7619047620000003</v>
      </c>
      <c r="P98" s="6">
        <v>4.4874999999999998</v>
      </c>
      <c r="Q98" s="6">
        <v>6.6</v>
      </c>
    </row>
    <row r="99" spans="1:17" x14ac:dyDescent="0.25">
      <c r="A99" s="6" t="s">
        <v>131</v>
      </c>
      <c r="B99" s="6" t="s">
        <v>18</v>
      </c>
      <c r="C99" s="6" t="s">
        <v>19</v>
      </c>
      <c r="D99" s="6" t="s">
        <v>27</v>
      </c>
      <c r="E99" s="6" t="s">
        <v>31</v>
      </c>
      <c r="F99" s="6" t="s">
        <v>28</v>
      </c>
      <c r="G99" s="6">
        <v>97.16</v>
      </c>
      <c r="H99" s="6">
        <v>1</v>
      </c>
      <c r="I99" s="6">
        <v>4.8579999999999997</v>
      </c>
      <c r="J99" s="6">
        <v>102.018</v>
      </c>
      <c r="K99" s="7">
        <v>45359</v>
      </c>
      <c r="L99" s="8">
        <v>0.85972222222222217</v>
      </c>
      <c r="M99" s="6" t="s">
        <v>23</v>
      </c>
      <c r="N99" s="6">
        <v>97.16</v>
      </c>
      <c r="O99" s="6">
        <v>4.7619047620000003</v>
      </c>
      <c r="P99" s="6">
        <v>4.8579999999999997</v>
      </c>
      <c r="Q99" s="6">
        <v>7.2</v>
      </c>
    </row>
    <row r="100" spans="1:17" x14ac:dyDescent="0.25">
      <c r="A100" s="6" t="s">
        <v>132</v>
      </c>
      <c r="B100" s="6" t="s">
        <v>42</v>
      </c>
      <c r="C100" s="6" t="s">
        <v>43</v>
      </c>
      <c r="D100" s="6" t="s">
        <v>27</v>
      </c>
      <c r="E100" s="6" t="s">
        <v>31</v>
      </c>
      <c r="F100" s="6" t="s">
        <v>22</v>
      </c>
      <c r="G100" s="6">
        <v>87.87</v>
      </c>
      <c r="H100" s="6">
        <v>10</v>
      </c>
      <c r="I100" s="6">
        <v>43.935000000000002</v>
      </c>
      <c r="J100" s="6">
        <v>922.63499999999999</v>
      </c>
      <c r="K100" s="7">
        <v>45380</v>
      </c>
      <c r="L100" s="8">
        <v>0.43402777777777773</v>
      </c>
      <c r="M100" s="6" t="s">
        <v>23</v>
      </c>
      <c r="N100" s="6">
        <v>878.7</v>
      </c>
      <c r="O100" s="6">
        <v>4.7619047620000003</v>
      </c>
      <c r="P100" s="6">
        <v>43.935000000000002</v>
      </c>
      <c r="Q100" s="6">
        <v>5.0999999999999996</v>
      </c>
    </row>
    <row r="101" spans="1:17" x14ac:dyDescent="0.25">
      <c r="A101" s="6" t="s">
        <v>133</v>
      </c>
      <c r="B101" s="6" t="s">
        <v>25</v>
      </c>
      <c r="C101" s="6" t="s">
        <v>26</v>
      </c>
      <c r="D101" s="6" t="s">
        <v>27</v>
      </c>
      <c r="E101" s="6" t="s">
        <v>21</v>
      </c>
      <c r="F101" s="6" t="s">
        <v>28</v>
      </c>
      <c r="G101" s="6">
        <v>12.45</v>
      </c>
      <c r="H101" s="6">
        <v>6</v>
      </c>
      <c r="I101" s="6">
        <v>3.7349999999999999</v>
      </c>
      <c r="J101" s="6">
        <v>78.435000000000002</v>
      </c>
      <c r="K101" s="7">
        <v>45331</v>
      </c>
      <c r="L101" s="8">
        <v>0.5493055555555556</v>
      </c>
      <c r="M101" s="6" t="s">
        <v>29</v>
      </c>
      <c r="N101" s="6">
        <v>74.7</v>
      </c>
      <c r="O101" s="6">
        <v>4.7619047620000003</v>
      </c>
      <c r="P101" s="6">
        <v>3.7349999999999999</v>
      </c>
      <c r="Q101" s="6">
        <v>4.0999999999999996</v>
      </c>
    </row>
    <row r="102" spans="1:17" x14ac:dyDescent="0.25">
      <c r="A102" s="6" t="s">
        <v>134</v>
      </c>
      <c r="B102" s="6" t="s">
        <v>18</v>
      </c>
      <c r="C102" s="6" t="s">
        <v>19</v>
      </c>
      <c r="D102" s="6" t="s">
        <v>27</v>
      </c>
      <c r="E102" s="6" t="s">
        <v>31</v>
      </c>
      <c r="F102" s="6" t="s">
        <v>44</v>
      </c>
      <c r="G102" s="6">
        <v>52.75</v>
      </c>
      <c r="H102" s="6">
        <v>3</v>
      </c>
      <c r="I102" s="6">
        <v>7.9124999999999996</v>
      </c>
      <c r="J102" s="6">
        <v>166.16249999999999</v>
      </c>
      <c r="K102" s="7">
        <v>45374</v>
      </c>
      <c r="L102" s="8">
        <v>0.42777777777777781</v>
      </c>
      <c r="M102" s="6" t="s">
        <v>23</v>
      </c>
      <c r="N102" s="6">
        <v>158.25</v>
      </c>
      <c r="O102" s="6">
        <v>4.7619047620000003</v>
      </c>
      <c r="P102" s="6">
        <v>7.9124999999999996</v>
      </c>
      <c r="Q102" s="6">
        <v>9.3000000000000007</v>
      </c>
    </row>
    <row r="103" spans="1:17" x14ac:dyDescent="0.25">
      <c r="A103" s="6" t="s">
        <v>135</v>
      </c>
      <c r="B103" s="6" t="s">
        <v>42</v>
      </c>
      <c r="C103" s="6" t="s">
        <v>43</v>
      </c>
      <c r="D103" s="6" t="s">
        <v>27</v>
      </c>
      <c r="E103" s="6" t="s">
        <v>31</v>
      </c>
      <c r="F103" s="6" t="s">
        <v>32</v>
      </c>
      <c r="G103" s="6">
        <v>82.7</v>
      </c>
      <c r="H103" s="6">
        <v>6</v>
      </c>
      <c r="I103" s="6">
        <v>24.81</v>
      </c>
      <c r="J103" s="6">
        <v>521.01</v>
      </c>
      <c r="K103" s="7">
        <v>45356</v>
      </c>
      <c r="L103" s="8">
        <v>0.7597222222222223</v>
      </c>
      <c r="M103" s="6" t="s">
        <v>29</v>
      </c>
      <c r="N103" s="6">
        <v>496.2</v>
      </c>
      <c r="O103" s="6">
        <v>4.7619047620000003</v>
      </c>
      <c r="P103" s="6">
        <v>24.81</v>
      </c>
      <c r="Q103" s="6">
        <v>7.4</v>
      </c>
    </row>
    <row r="104" spans="1:17" x14ac:dyDescent="0.25">
      <c r="A104" s="6" t="s">
        <v>136</v>
      </c>
      <c r="B104" s="6" t="s">
        <v>25</v>
      </c>
      <c r="C104" s="6" t="s">
        <v>26</v>
      </c>
      <c r="D104" s="6" t="s">
        <v>20</v>
      </c>
      <c r="E104" s="6" t="s">
        <v>31</v>
      </c>
      <c r="F104" s="6" t="s">
        <v>46</v>
      </c>
      <c r="G104" s="6">
        <v>48.71</v>
      </c>
      <c r="H104" s="6">
        <v>1</v>
      </c>
      <c r="I104" s="6">
        <v>2.4355000000000002</v>
      </c>
      <c r="J104" s="6">
        <v>51.145499999999998</v>
      </c>
      <c r="K104" s="7">
        <v>45377</v>
      </c>
      <c r="L104" s="8">
        <v>0.80555555555555547</v>
      </c>
      <c r="M104" s="6" t="s">
        <v>29</v>
      </c>
      <c r="N104" s="6">
        <v>48.71</v>
      </c>
      <c r="O104" s="6">
        <v>4.7619047620000003</v>
      </c>
      <c r="P104" s="6">
        <v>2.4355000000000002</v>
      </c>
      <c r="Q104" s="6">
        <v>4.0999999999999996</v>
      </c>
    </row>
    <row r="105" spans="1:17" x14ac:dyDescent="0.25">
      <c r="A105" s="6" t="s">
        <v>137</v>
      </c>
      <c r="B105" s="6" t="s">
        <v>25</v>
      </c>
      <c r="C105" s="6" t="s">
        <v>26</v>
      </c>
      <c r="D105" s="6" t="s">
        <v>27</v>
      </c>
      <c r="E105" s="6" t="s">
        <v>31</v>
      </c>
      <c r="F105" s="6" t="s">
        <v>46</v>
      </c>
      <c r="G105" s="6">
        <v>78.55</v>
      </c>
      <c r="H105" s="6">
        <v>9</v>
      </c>
      <c r="I105" s="6">
        <v>35.347499999999997</v>
      </c>
      <c r="J105" s="6">
        <v>742.29750000000001</v>
      </c>
      <c r="K105" s="7">
        <v>45352</v>
      </c>
      <c r="L105" s="8">
        <v>0.55694444444444446</v>
      </c>
      <c r="M105" s="6" t="s">
        <v>29</v>
      </c>
      <c r="N105" s="6">
        <v>706.95</v>
      </c>
      <c r="O105" s="6">
        <v>4.7619047620000003</v>
      </c>
      <c r="P105" s="6">
        <v>35.347499999999997</v>
      </c>
      <c r="Q105" s="6">
        <v>7.2</v>
      </c>
    </row>
    <row r="106" spans="1:17" x14ac:dyDescent="0.25">
      <c r="A106" s="6" t="s">
        <v>138</v>
      </c>
      <c r="B106" s="6" t="s">
        <v>25</v>
      </c>
      <c r="C106" s="6" t="s">
        <v>26</v>
      </c>
      <c r="D106" s="6" t="s">
        <v>27</v>
      </c>
      <c r="E106" s="6" t="s">
        <v>21</v>
      </c>
      <c r="F106" s="6" t="s">
        <v>28</v>
      </c>
      <c r="G106" s="6">
        <v>23.07</v>
      </c>
      <c r="H106" s="6">
        <v>9</v>
      </c>
      <c r="I106" s="6">
        <v>10.381500000000001</v>
      </c>
      <c r="J106" s="6">
        <v>218.01150000000001</v>
      </c>
      <c r="K106" s="7">
        <v>45323</v>
      </c>
      <c r="L106" s="8">
        <v>0.4770833333333333</v>
      </c>
      <c r="M106" s="6" t="s">
        <v>29</v>
      </c>
      <c r="N106" s="6">
        <v>207.63</v>
      </c>
      <c r="O106" s="6">
        <v>4.7619047620000003</v>
      </c>
      <c r="P106" s="6">
        <v>10.381500000000001</v>
      </c>
      <c r="Q106" s="6">
        <v>4.9000000000000004</v>
      </c>
    </row>
    <row r="107" spans="1:17" x14ac:dyDescent="0.25">
      <c r="A107" s="6" t="s">
        <v>139</v>
      </c>
      <c r="B107" s="6" t="s">
        <v>18</v>
      </c>
      <c r="C107" s="6" t="s">
        <v>19</v>
      </c>
      <c r="D107" s="6" t="s">
        <v>27</v>
      </c>
      <c r="E107" s="6" t="s">
        <v>31</v>
      </c>
      <c r="F107" s="6" t="s">
        <v>44</v>
      </c>
      <c r="G107" s="6">
        <v>58.26</v>
      </c>
      <c r="H107" s="6">
        <v>6</v>
      </c>
      <c r="I107" s="6">
        <v>17.478000000000002</v>
      </c>
      <c r="J107" s="6">
        <v>367.03800000000001</v>
      </c>
      <c r="K107" s="7">
        <v>45379</v>
      </c>
      <c r="L107" s="8">
        <v>0.6972222222222223</v>
      </c>
      <c r="M107" s="6" t="s">
        <v>29</v>
      </c>
      <c r="N107" s="6">
        <v>349.56</v>
      </c>
      <c r="O107" s="6">
        <v>4.7619047620000003</v>
      </c>
      <c r="P107" s="6">
        <v>17.478000000000002</v>
      </c>
      <c r="Q107" s="6">
        <v>9.9</v>
      </c>
    </row>
    <row r="108" spans="1:17" x14ac:dyDescent="0.25">
      <c r="A108" s="6" t="s">
        <v>140</v>
      </c>
      <c r="B108" s="6" t="s">
        <v>42</v>
      </c>
      <c r="C108" s="6" t="s">
        <v>43</v>
      </c>
      <c r="D108" s="6" t="s">
        <v>27</v>
      </c>
      <c r="E108" s="6" t="s">
        <v>31</v>
      </c>
      <c r="F108" s="6" t="s">
        <v>22</v>
      </c>
      <c r="G108" s="6">
        <v>30.35</v>
      </c>
      <c r="H108" s="6">
        <v>7</v>
      </c>
      <c r="I108" s="6">
        <v>10.6225</v>
      </c>
      <c r="J108" s="6">
        <v>223.07249999999999</v>
      </c>
      <c r="K108" s="7">
        <v>45370</v>
      </c>
      <c r="L108" s="8">
        <v>0.7631944444444444</v>
      </c>
      <c r="M108" s="6" t="s">
        <v>29</v>
      </c>
      <c r="N108" s="6">
        <v>212.45</v>
      </c>
      <c r="O108" s="6">
        <v>4.7619047620000003</v>
      </c>
      <c r="P108" s="6">
        <v>10.6225</v>
      </c>
      <c r="Q108" s="6">
        <v>8</v>
      </c>
    </row>
    <row r="109" spans="1:17" x14ac:dyDescent="0.25">
      <c r="A109" s="6" t="s">
        <v>141</v>
      </c>
      <c r="B109" s="6" t="s">
        <v>18</v>
      </c>
      <c r="C109" s="6" t="s">
        <v>19</v>
      </c>
      <c r="D109" s="6" t="s">
        <v>20</v>
      </c>
      <c r="E109" s="6" t="s">
        <v>31</v>
      </c>
      <c r="F109" s="6" t="s">
        <v>28</v>
      </c>
      <c r="G109" s="6">
        <v>88.67</v>
      </c>
      <c r="H109" s="6">
        <v>10</v>
      </c>
      <c r="I109" s="6">
        <v>44.335000000000001</v>
      </c>
      <c r="J109" s="6">
        <v>931.03499999999997</v>
      </c>
      <c r="K109" s="7">
        <v>45303</v>
      </c>
      <c r="L109" s="8">
        <v>0.61805555555555558</v>
      </c>
      <c r="M109" s="6" t="s">
        <v>23</v>
      </c>
      <c r="N109" s="6">
        <v>886.7</v>
      </c>
      <c r="O109" s="6">
        <v>4.7619047620000003</v>
      </c>
      <c r="P109" s="6">
        <v>44.335000000000001</v>
      </c>
      <c r="Q109" s="6">
        <v>7.3</v>
      </c>
    </row>
    <row r="110" spans="1:17" x14ac:dyDescent="0.25">
      <c r="A110" s="6" t="s">
        <v>142</v>
      </c>
      <c r="B110" s="6" t="s">
        <v>25</v>
      </c>
      <c r="C110" s="6" t="s">
        <v>26</v>
      </c>
      <c r="D110" s="6" t="s">
        <v>27</v>
      </c>
      <c r="E110" s="6" t="s">
        <v>31</v>
      </c>
      <c r="F110" s="6" t="s">
        <v>46</v>
      </c>
      <c r="G110" s="6">
        <v>27.38</v>
      </c>
      <c r="H110" s="6">
        <v>6</v>
      </c>
      <c r="I110" s="6">
        <v>8.2140000000000004</v>
      </c>
      <c r="J110" s="6">
        <v>172.494</v>
      </c>
      <c r="K110" s="7">
        <v>45296</v>
      </c>
      <c r="L110" s="8">
        <v>0.87083333333333324</v>
      </c>
      <c r="M110" s="6" t="s">
        <v>33</v>
      </c>
      <c r="N110" s="6">
        <v>164.28</v>
      </c>
      <c r="O110" s="6">
        <v>4.7619047620000003</v>
      </c>
      <c r="P110" s="6">
        <v>8.2140000000000004</v>
      </c>
      <c r="Q110" s="6">
        <v>7.9</v>
      </c>
    </row>
    <row r="111" spans="1:17" x14ac:dyDescent="0.25">
      <c r="A111" s="6" t="s">
        <v>143</v>
      </c>
      <c r="B111" s="6" t="s">
        <v>18</v>
      </c>
      <c r="C111" s="6" t="s">
        <v>19</v>
      </c>
      <c r="D111" s="6" t="s">
        <v>27</v>
      </c>
      <c r="E111" s="6" t="s">
        <v>31</v>
      </c>
      <c r="F111" s="6" t="s">
        <v>36</v>
      </c>
      <c r="G111" s="6">
        <v>62.13</v>
      </c>
      <c r="H111" s="6">
        <v>6</v>
      </c>
      <c r="I111" s="6">
        <v>18.638999999999999</v>
      </c>
      <c r="J111" s="6">
        <v>391.41899999999998</v>
      </c>
      <c r="K111" s="7">
        <v>45373</v>
      </c>
      <c r="L111" s="8">
        <v>0.84652777777777777</v>
      </c>
      <c r="M111" s="6" t="s">
        <v>29</v>
      </c>
      <c r="N111" s="6">
        <v>372.78</v>
      </c>
      <c r="O111" s="6">
        <v>4.7619047620000003</v>
      </c>
      <c r="P111" s="6">
        <v>18.638999999999999</v>
      </c>
      <c r="Q111" s="6">
        <v>7.4</v>
      </c>
    </row>
    <row r="112" spans="1:17" x14ac:dyDescent="0.25">
      <c r="A112" s="6" t="s">
        <v>144</v>
      </c>
      <c r="B112" s="6" t="s">
        <v>25</v>
      </c>
      <c r="C112" s="6" t="s">
        <v>26</v>
      </c>
      <c r="D112" s="6" t="s">
        <v>27</v>
      </c>
      <c r="E112" s="6" t="s">
        <v>21</v>
      </c>
      <c r="F112" s="6" t="s">
        <v>44</v>
      </c>
      <c r="G112" s="6">
        <v>33.979999999999997</v>
      </c>
      <c r="H112" s="6">
        <v>9</v>
      </c>
      <c r="I112" s="6">
        <v>15.291</v>
      </c>
      <c r="J112" s="6">
        <v>321.11099999999999</v>
      </c>
      <c r="K112" s="7">
        <v>45375</v>
      </c>
      <c r="L112" s="8">
        <v>0.4465277777777778</v>
      </c>
      <c r="M112" s="6" t="s">
        <v>29</v>
      </c>
      <c r="N112" s="6">
        <v>305.82</v>
      </c>
      <c r="O112" s="6">
        <v>4.7619047620000003</v>
      </c>
      <c r="P112" s="6">
        <v>15.291</v>
      </c>
      <c r="Q112" s="6">
        <v>4.2</v>
      </c>
    </row>
    <row r="113" spans="1:17" x14ac:dyDescent="0.25">
      <c r="A113" s="6" t="s">
        <v>145</v>
      </c>
      <c r="B113" s="6" t="s">
        <v>25</v>
      </c>
      <c r="C113" s="6" t="s">
        <v>26</v>
      </c>
      <c r="D113" s="6" t="s">
        <v>20</v>
      </c>
      <c r="E113" s="6" t="s">
        <v>31</v>
      </c>
      <c r="F113" s="6" t="s">
        <v>28</v>
      </c>
      <c r="G113" s="6">
        <v>81.97</v>
      </c>
      <c r="H113" s="6">
        <v>10</v>
      </c>
      <c r="I113" s="6">
        <v>40.984999999999999</v>
      </c>
      <c r="J113" s="6">
        <v>860.68499999999995</v>
      </c>
      <c r="K113" s="7">
        <v>45354</v>
      </c>
      <c r="L113" s="8">
        <v>0.60416666666666663</v>
      </c>
      <c r="M113" s="6" t="s">
        <v>29</v>
      </c>
      <c r="N113" s="6">
        <v>819.7</v>
      </c>
      <c r="O113" s="6">
        <v>4.7619047620000003</v>
      </c>
      <c r="P113" s="6">
        <v>40.984999999999999</v>
      </c>
      <c r="Q113" s="6">
        <v>9.1999999999999993</v>
      </c>
    </row>
    <row r="114" spans="1:17" x14ac:dyDescent="0.25">
      <c r="A114" s="6" t="s">
        <v>146</v>
      </c>
      <c r="B114" s="6" t="s">
        <v>42</v>
      </c>
      <c r="C114" s="6" t="s">
        <v>43</v>
      </c>
      <c r="D114" s="6" t="s">
        <v>20</v>
      </c>
      <c r="E114" s="6" t="s">
        <v>21</v>
      </c>
      <c r="F114" s="6" t="s">
        <v>36</v>
      </c>
      <c r="G114" s="6">
        <v>16.489999999999998</v>
      </c>
      <c r="H114" s="6">
        <v>2</v>
      </c>
      <c r="I114" s="6">
        <v>1.649</v>
      </c>
      <c r="J114" s="6">
        <v>34.628999999999998</v>
      </c>
      <c r="K114" s="7">
        <v>45327</v>
      </c>
      <c r="L114" s="8">
        <v>0.48055555555555557</v>
      </c>
      <c r="M114" s="6" t="s">
        <v>23</v>
      </c>
      <c r="N114" s="6">
        <v>32.979999999999997</v>
      </c>
      <c r="O114" s="6">
        <v>4.7619047620000003</v>
      </c>
      <c r="P114" s="6">
        <v>1.649</v>
      </c>
      <c r="Q114" s="6">
        <v>4.5999999999999996</v>
      </c>
    </row>
    <row r="115" spans="1:17" x14ac:dyDescent="0.25">
      <c r="A115" s="6" t="s">
        <v>147</v>
      </c>
      <c r="B115" s="6" t="s">
        <v>25</v>
      </c>
      <c r="C115" s="6" t="s">
        <v>26</v>
      </c>
      <c r="D115" s="6" t="s">
        <v>20</v>
      </c>
      <c r="E115" s="6" t="s">
        <v>21</v>
      </c>
      <c r="F115" s="6" t="s">
        <v>22</v>
      </c>
      <c r="G115" s="6">
        <v>98.21</v>
      </c>
      <c r="H115" s="6">
        <v>3</v>
      </c>
      <c r="I115" s="6">
        <v>14.7315</v>
      </c>
      <c r="J115" s="6">
        <v>309.36149999999998</v>
      </c>
      <c r="K115" s="7">
        <v>45327</v>
      </c>
      <c r="L115" s="8">
        <v>0.44513888888888892</v>
      </c>
      <c r="M115" s="6" t="s">
        <v>33</v>
      </c>
      <c r="N115" s="6">
        <v>294.63</v>
      </c>
      <c r="O115" s="6">
        <v>4.7619047620000003</v>
      </c>
      <c r="P115" s="6">
        <v>14.7315</v>
      </c>
      <c r="Q115" s="6">
        <v>7.8</v>
      </c>
    </row>
    <row r="116" spans="1:17" x14ac:dyDescent="0.25">
      <c r="A116" s="6" t="s">
        <v>148</v>
      </c>
      <c r="B116" s="6" t="s">
        <v>42</v>
      </c>
      <c r="C116" s="6" t="s">
        <v>43</v>
      </c>
      <c r="D116" s="6" t="s">
        <v>27</v>
      </c>
      <c r="E116" s="6" t="s">
        <v>21</v>
      </c>
      <c r="F116" s="6" t="s">
        <v>46</v>
      </c>
      <c r="G116" s="6">
        <v>72.84</v>
      </c>
      <c r="H116" s="6">
        <v>7</v>
      </c>
      <c r="I116" s="6">
        <v>25.494</v>
      </c>
      <c r="J116" s="6">
        <v>535.37400000000002</v>
      </c>
      <c r="K116" s="7">
        <v>45337</v>
      </c>
      <c r="L116" s="8">
        <v>0.53055555555555556</v>
      </c>
      <c r="M116" s="6" t="s">
        <v>29</v>
      </c>
      <c r="N116" s="6">
        <v>509.88</v>
      </c>
      <c r="O116" s="6">
        <v>4.7619047620000003</v>
      </c>
      <c r="P116" s="6">
        <v>25.494</v>
      </c>
      <c r="Q116" s="6">
        <v>8.4</v>
      </c>
    </row>
    <row r="117" spans="1:17" x14ac:dyDescent="0.25">
      <c r="A117" s="6" t="s">
        <v>149</v>
      </c>
      <c r="B117" s="6" t="s">
        <v>18</v>
      </c>
      <c r="C117" s="6" t="s">
        <v>19</v>
      </c>
      <c r="D117" s="6" t="s">
        <v>20</v>
      </c>
      <c r="E117" s="6" t="s">
        <v>31</v>
      </c>
      <c r="F117" s="6" t="s">
        <v>32</v>
      </c>
      <c r="G117" s="6">
        <v>58.07</v>
      </c>
      <c r="H117" s="6">
        <v>9</v>
      </c>
      <c r="I117" s="6">
        <v>26.131499999999999</v>
      </c>
      <c r="J117" s="6">
        <v>548.76149999999996</v>
      </c>
      <c r="K117" s="7">
        <v>45310</v>
      </c>
      <c r="L117" s="8">
        <v>0.83819444444444446</v>
      </c>
      <c r="M117" s="6" t="s">
        <v>23</v>
      </c>
      <c r="N117" s="6">
        <v>522.63</v>
      </c>
      <c r="O117" s="6">
        <v>4.7619047620000003</v>
      </c>
      <c r="P117" s="6">
        <v>26.131499999999999</v>
      </c>
      <c r="Q117" s="6">
        <v>4.3</v>
      </c>
    </row>
    <row r="118" spans="1:17" x14ac:dyDescent="0.25">
      <c r="A118" s="6" t="s">
        <v>150</v>
      </c>
      <c r="B118" s="6" t="s">
        <v>25</v>
      </c>
      <c r="C118" s="6" t="s">
        <v>26</v>
      </c>
      <c r="D118" s="6" t="s">
        <v>20</v>
      </c>
      <c r="E118" s="6" t="s">
        <v>21</v>
      </c>
      <c r="F118" s="6" t="s">
        <v>32</v>
      </c>
      <c r="G118" s="6">
        <v>80.790000000000006</v>
      </c>
      <c r="H118" s="6">
        <v>9</v>
      </c>
      <c r="I118" s="6">
        <v>36.355499999999999</v>
      </c>
      <c r="J118" s="6">
        <v>763.46550000000002</v>
      </c>
      <c r="K118" s="7">
        <v>45323</v>
      </c>
      <c r="L118" s="8">
        <v>0.85486111111111107</v>
      </c>
      <c r="M118" s="6" t="s">
        <v>33</v>
      </c>
      <c r="N118" s="6">
        <v>727.11</v>
      </c>
      <c r="O118" s="6">
        <v>4.7619047620000003</v>
      </c>
      <c r="P118" s="6">
        <v>36.355499999999999</v>
      </c>
      <c r="Q118" s="6">
        <v>9.5</v>
      </c>
    </row>
    <row r="119" spans="1:17" x14ac:dyDescent="0.25">
      <c r="A119" s="6" t="s">
        <v>151</v>
      </c>
      <c r="B119" s="6" t="s">
        <v>25</v>
      </c>
      <c r="C119" s="6" t="s">
        <v>26</v>
      </c>
      <c r="D119" s="6" t="s">
        <v>27</v>
      </c>
      <c r="E119" s="6" t="s">
        <v>21</v>
      </c>
      <c r="F119" s="6" t="s">
        <v>46</v>
      </c>
      <c r="G119" s="6">
        <v>27.02</v>
      </c>
      <c r="H119" s="6">
        <v>3</v>
      </c>
      <c r="I119" s="6">
        <v>4.0529999999999999</v>
      </c>
      <c r="J119" s="6">
        <v>85.113</v>
      </c>
      <c r="K119" s="7">
        <v>45353</v>
      </c>
      <c r="L119" s="8">
        <v>0.54236111111111118</v>
      </c>
      <c r="M119" s="6" t="s">
        <v>33</v>
      </c>
      <c r="N119" s="6">
        <v>81.06</v>
      </c>
      <c r="O119" s="6">
        <v>4.7619047620000003</v>
      </c>
      <c r="P119" s="6">
        <v>4.0529999999999999</v>
      </c>
      <c r="Q119" s="6">
        <v>7.1</v>
      </c>
    </row>
    <row r="120" spans="1:17" x14ac:dyDescent="0.25">
      <c r="A120" s="6" t="s">
        <v>152</v>
      </c>
      <c r="B120" s="6" t="s">
        <v>42</v>
      </c>
      <c r="C120" s="6" t="s">
        <v>43</v>
      </c>
      <c r="D120" s="6" t="s">
        <v>20</v>
      </c>
      <c r="E120" s="6" t="s">
        <v>31</v>
      </c>
      <c r="F120" s="6" t="s">
        <v>46</v>
      </c>
      <c r="G120" s="6">
        <v>21.94</v>
      </c>
      <c r="H120" s="6">
        <v>5</v>
      </c>
      <c r="I120" s="6">
        <v>5.4850000000000003</v>
      </c>
      <c r="J120" s="6">
        <v>115.185</v>
      </c>
      <c r="K120" s="7">
        <v>45356</v>
      </c>
      <c r="L120" s="8">
        <v>0.52013888888888882</v>
      </c>
      <c r="M120" s="6" t="s">
        <v>23</v>
      </c>
      <c r="N120" s="6">
        <v>109.7</v>
      </c>
      <c r="O120" s="6">
        <v>4.7619047620000003</v>
      </c>
      <c r="P120" s="6">
        <v>5.4850000000000003</v>
      </c>
      <c r="Q120" s="6">
        <v>5.3</v>
      </c>
    </row>
    <row r="121" spans="1:17" x14ac:dyDescent="0.25">
      <c r="A121" s="6" t="s">
        <v>153</v>
      </c>
      <c r="B121" s="6" t="s">
        <v>42</v>
      </c>
      <c r="C121" s="6" t="s">
        <v>43</v>
      </c>
      <c r="D121" s="6" t="s">
        <v>20</v>
      </c>
      <c r="E121" s="6" t="s">
        <v>31</v>
      </c>
      <c r="F121" s="6" t="s">
        <v>46</v>
      </c>
      <c r="G121" s="6">
        <v>51.36</v>
      </c>
      <c r="H121" s="6">
        <v>1</v>
      </c>
      <c r="I121" s="6">
        <v>2.5680000000000001</v>
      </c>
      <c r="J121" s="6">
        <v>53.927999999999997</v>
      </c>
      <c r="K121" s="7">
        <v>45307</v>
      </c>
      <c r="L121" s="8">
        <v>0.6430555555555556</v>
      </c>
      <c r="M121" s="6" t="s">
        <v>23</v>
      </c>
      <c r="N121" s="6">
        <v>51.36</v>
      </c>
      <c r="O121" s="6">
        <v>4.7619047620000003</v>
      </c>
      <c r="P121" s="6">
        <v>2.5680000000000001</v>
      </c>
      <c r="Q121" s="6">
        <v>5.2</v>
      </c>
    </row>
    <row r="122" spans="1:17" x14ac:dyDescent="0.25">
      <c r="A122" s="6" t="s">
        <v>154</v>
      </c>
      <c r="B122" s="6" t="s">
        <v>18</v>
      </c>
      <c r="C122" s="6" t="s">
        <v>19</v>
      </c>
      <c r="D122" s="6" t="s">
        <v>27</v>
      </c>
      <c r="E122" s="6" t="s">
        <v>21</v>
      </c>
      <c r="F122" s="6" t="s">
        <v>44</v>
      </c>
      <c r="G122" s="6">
        <v>10.96</v>
      </c>
      <c r="H122" s="6">
        <v>10</v>
      </c>
      <c r="I122" s="6">
        <v>5.48</v>
      </c>
      <c r="J122" s="6">
        <v>115.08</v>
      </c>
      <c r="K122" s="7">
        <v>45324</v>
      </c>
      <c r="L122" s="8">
        <v>0.8666666666666667</v>
      </c>
      <c r="M122" s="6" t="s">
        <v>23</v>
      </c>
      <c r="N122" s="6">
        <v>109.6</v>
      </c>
      <c r="O122" s="6">
        <v>4.7619047620000003</v>
      </c>
      <c r="P122" s="6">
        <v>5.48</v>
      </c>
      <c r="Q122" s="6">
        <v>6</v>
      </c>
    </row>
    <row r="123" spans="1:17" x14ac:dyDescent="0.25">
      <c r="A123" s="6" t="s">
        <v>155</v>
      </c>
      <c r="B123" s="6" t="s">
        <v>42</v>
      </c>
      <c r="C123" s="6" t="s">
        <v>43</v>
      </c>
      <c r="D123" s="6" t="s">
        <v>27</v>
      </c>
      <c r="E123" s="6" t="s">
        <v>31</v>
      </c>
      <c r="F123" s="6" t="s">
        <v>32</v>
      </c>
      <c r="G123" s="6">
        <v>53.44</v>
      </c>
      <c r="H123" s="6">
        <v>2</v>
      </c>
      <c r="I123" s="6">
        <v>5.3440000000000003</v>
      </c>
      <c r="J123" s="6">
        <v>112.224</v>
      </c>
      <c r="K123" s="7">
        <v>45311</v>
      </c>
      <c r="L123" s="8">
        <v>0.85972222222222217</v>
      </c>
      <c r="M123" s="6" t="s">
        <v>23</v>
      </c>
      <c r="N123" s="6">
        <v>106.88</v>
      </c>
      <c r="O123" s="6">
        <v>4.7619047620000003</v>
      </c>
      <c r="P123" s="6">
        <v>5.3440000000000003</v>
      </c>
      <c r="Q123" s="6">
        <v>4.0999999999999996</v>
      </c>
    </row>
    <row r="124" spans="1:17" x14ac:dyDescent="0.25">
      <c r="A124" s="6" t="s">
        <v>156</v>
      </c>
      <c r="B124" s="6" t="s">
        <v>18</v>
      </c>
      <c r="C124" s="6" t="s">
        <v>19</v>
      </c>
      <c r="D124" s="6" t="s">
        <v>27</v>
      </c>
      <c r="E124" s="6" t="s">
        <v>21</v>
      </c>
      <c r="F124" s="6" t="s">
        <v>28</v>
      </c>
      <c r="G124" s="6">
        <v>99.56</v>
      </c>
      <c r="H124" s="6">
        <v>8</v>
      </c>
      <c r="I124" s="6">
        <v>39.823999999999998</v>
      </c>
      <c r="J124" s="6">
        <v>836.30399999999997</v>
      </c>
      <c r="K124" s="7">
        <v>45336</v>
      </c>
      <c r="L124" s="8">
        <v>0.7104166666666667</v>
      </c>
      <c r="M124" s="6" t="s">
        <v>33</v>
      </c>
      <c r="N124" s="6">
        <v>796.48</v>
      </c>
      <c r="O124" s="6">
        <v>4.7619047620000003</v>
      </c>
      <c r="P124" s="6">
        <v>39.823999999999998</v>
      </c>
      <c r="Q124" s="6">
        <v>5.2</v>
      </c>
    </row>
    <row r="125" spans="1:17" x14ac:dyDescent="0.25">
      <c r="A125" s="6" t="s">
        <v>157</v>
      </c>
      <c r="B125" s="6" t="s">
        <v>25</v>
      </c>
      <c r="C125" s="6" t="s">
        <v>26</v>
      </c>
      <c r="D125" s="6" t="s">
        <v>20</v>
      </c>
      <c r="E125" s="6" t="s">
        <v>31</v>
      </c>
      <c r="F125" s="6" t="s">
        <v>36</v>
      </c>
      <c r="G125" s="6">
        <v>57.12</v>
      </c>
      <c r="H125" s="6">
        <v>7</v>
      </c>
      <c r="I125" s="6">
        <v>19.992000000000001</v>
      </c>
      <c r="J125" s="6">
        <v>419.83199999999999</v>
      </c>
      <c r="K125" s="7">
        <v>45303</v>
      </c>
      <c r="L125" s="8">
        <v>0.50138888888888888</v>
      </c>
      <c r="M125" s="6" t="s">
        <v>33</v>
      </c>
      <c r="N125" s="6">
        <v>399.84</v>
      </c>
      <c r="O125" s="6">
        <v>4.7619047620000003</v>
      </c>
      <c r="P125" s="6">
        <v>19.992000000000001</v>
      </c>
      <c r="Q125" s="6">
        <v>6.5</v>
      </c>
    </row>
    <row r="126" spans="1:17" x14ac:dyDescent="0.25">
      <c r="A126" s="6" t="s">
        <v>158</v>
      </c>
      <c r="B126" s="6" t="s">
        <v>42</v>
      </c>
      <c r="C126" s="6" t="s">
        <v>43</v>
      </c>
      <c r="D126" s="6" t="s">
        <v>20</v>
      </c>
      <c r="E126" s="6" t="s">
        <v>31</v>
      </c>
      <c r="F126" s="6" t="s">
        <v>36</v>
      </c>
      <c r="G126" s="6">
        <v>99.96</v>
      </c>
      <c r="H126" s="6">
        <v>9</v>
      </c>
      <c r="I126" s="6">
        <v>44.981999999999999</v>
      </c>
      <c r="J126" s="6">
        <v>944.62199999999996</v>
      </c>
      <c r="K126" s="7">
        <v>45360</v>
      </c>
      <c r="L126" s="8">
        <v>0.72638888888888886</v>
      </c>
      <c r="M126" s="6" t="s">
        <v>33</v>
      </c>
      <c r="N126" s="6">
        <v>899.64</v>
      </c>
      <c r="O126" s="6">
        <v>4.7619047620000003</v>
      </c>
      <c r="P126" s="6">
        <v>44.981999999999999</v>
      </c>
      <c r="Q126" s="6">
        <v>4.2</v>
      </c>
    </row>
    <row r="127" spans="1:17" x14ac:dyDescent="0.25">
      <c r="A127" s="6" t="s">
        <v>159</v>
      </c>
      <c r="B127" s="6" t="s">
        <v>25</v>
      </c>
      <c r="C127" s="6" t="s">
        <v>26</v>
      </c>
      <c r="D127" s="6" t="s">
        <v>20</v>
      </c>
      <c r="E127" s="6" t="s">
        <v>31</v>
      </c>
      <c r="F127" s="6" t="s">
        <v>32</v>
      </c>
      <c r="G127" s="6">
        <v>63.91</v>
      </c>
      <c r="H127" s="6">
        <v>8</v>
      </c>
      <c r="I127" s="6">
        <v>25.564</v>
      </c>
      <c r="J127" s="6">
        <v>536.84400000000005</v>
      </c>
      <c r="K127" s="7">
        <v>45364</v>
      </c>
      <c r="L127" s="8">
        <v>0.82777777777777783</v>
      </c>
      <c r="M127" s="6" t="s">
        <v>33</v>
      </c>
      <c r="N127" s="6">
        <v>511.28</v>
      </c>
      <c r="O127" s="6">
        <v>4.7619047620000003</v>
      </c>
      <c r="P127" s="6">
        <v>25.564</v>
      </c>
      <c r="Q127" s="6">
        <v>4.5999999999999996</v>
      </c>
    </row>
    <row r="128" spans="1:17" x14ac:dyDescent="0.25">
      <c r="A128" s="6" t="s">
        <v>160</v>
      </c>
      <c r="B128" s="6" t="s">
        <v>42</v>
      </c>
      <c r="C128" s="6" t="s">
        <v>43</v>
      </c>
      <c r="D128" s="6" t="s">
        <v>20</v>
      </c>
      <c r="E128" s="6" t="s">
        <v>21</v>
      </c>
      <c r="F128" s="6" t="s">
        <v>46</v>
      </c>
      <c r="G128" s="6">
        <v>56.47</v>
      </c>
      <c r="H128" s="6">
        <v>8</v>
      </c>
      <c r="I128" s="6">
        <v>22.588000000000001</v>
      </c>
      <c r="J128" s="6">
        <v>474.34800000000001</v>
      </c>
      <c r="K128" s="7">
        <v>45360</v>
      </c>
      <c r="L128" s="8">
        <v>0.62291666666666667</v>
      </c>
      <c r="M128" s="6" t="s">
        <v>23</v>
      </c>
      <c r="N128" s="6">
        <v>451.76</v>
      </c>
      <c r="O128" s="6">
        <v>4.7619047620000003</v>
      </c>
      <c r="P128" s="6">
        <v>22.588000000000001</v>
      </c>
      <c r="Q128" s="6">
        <v>7.3</v>
      </c>
    </row>
    <row r="129" spans="1:17" x14ac:dyDescent="0.25">
      <c r="A129" s="6" t="s">
        <v>161</v>
      </c>
      <c r="B129" s="6" t="s">
        <v>18</v>
      </c>
      <c r="C129" s="6" t="s">
        <v>19</v>
      </c>
      <c r="D129" s="6" t="s">
        <v>27</v>
      </c>
      <c r="E129" s="6" t="s">
        <v>21</v>
      </c>
      <c r="F129" s="6" t="s">
        <v>32</v>
      </c>
      <c r="G129" s="6">
        <v>93.69</v>
      </c>
      <c r="H129" s="6">
        <v>7</v>
      </c>
      <c r="I129" s="6">
        <v>32.791499999999999</v>
      </c>
      <c r="J129" s="6">
        <v>688.62149999999997</v>
      </c>
      <c r="K129" s="7">
        <v>45361</v>
      </c>
      <c r="L129" s="8">
        <v>0.78055555555555556</v>
      </c>
      <c r="M129" s="6" t="s">
        <v>33</v>
      </c>
      <c r="N129" s="6">
        <v>655.83</v>
      </c>
      <c r="O129" s="6">
        <v>4.7619047620000003</v>
      </c>
      <c r="P129" s="6">
        <v>32.791499999999999</v>
      </c>
      <c r="Q129" s="6">
        <v>4.5</v>
      </c>
    </row>
    <row r="130" spans="1:17" x14ac:dyDescent="0.25">
      <c r="A130" s="6" t="s">
        <v>162</v>
      </c>
      <c r="B130" s="6" t="s">
        <v>18</v>
      </c>
      <c r="C130" s="6" t="s">
        <v>19</v>
      </c>
      <c r="D130" s="6" t="s">
        <v>27</v>
      </c>
      <c r="E130" s="6" t="s">
        <v>21</v>
      </c>
      <c r="F130" s="6" t="s">
        <v>36</v>
      </c>
      <c r="G130" s="6">
        <v>32.25</v>
      </c>
      <c r="H130" s="6">
        <v>5</v>
      </c>
      <c r="I130" s="6">
        <v>8.0625</v>
      </c>
      <c r="J130" s="6">
        <v>169.3125</v>
      </c>
      <c r="K130" s="7">
        <v>45318</v>
      </c>
      <c r="L130" s="8">
        <v>0.55972222222222223</v>
      </c>
      <c r="M130" s="6" t="s">
        <v>29</v>
      </c>
      <c r="N130" s="6">
        <v>161.25</v>
      </c>
      <c r="O130" s="6">
        <v>4.7619047620000003</v>
      </c>
      <c r="P130" s="6">
        <v>8.0625</v>
      </c>
      <c r="Q130" s="6">
        <v>9</v>
      </c>
    </row>
    <row r="131" spans="1:17" x14ac:dyDescent="0.25">
      <c r="A131" s="6" t="s">
        <v>163</v>
      </c>
      <c r="B131" s="6" t="s">
        <v>25</v>
      </c>
      <c r="C131" s="6" t="s">
        <v>26</v>
      </c>
      <c r="D131" s="6" t="s">
        <v>27</v>
      </c>
      <c r="E131" s="6" t="s">
        <v>21</v>
      </c>
      <c r="F131" s="6" t="s">
        <v>46</v>
      </c>
      <c r="G131" s="6">
        <v>31.73</v>
      </c>
      <c r="H131" s="6">
        <v>9</v>
      </c>
      <c r="I131" s="6">
        <v>14.278499999999999</v>
      </c>
      <c r="J131" s="6">
        <v>299.8485</v>
      </c>
      <c r="K131" s="7">
        <v>45299</v>
      </c>
      <c r="L131" s="8">
        <v>0.67847222222222225</v>
      </c>
      <c r="M131" s="6" t="s">
        <v>33</v>
      </c>
      <c r="N131" s="6">
        <v>285.57</v>
      </c>
      <c r="O131" s="6">
        <v>4.7619047620000003</v>
      </c>
      <c r="P131" s="6">
        <v>14.278499999999999</v>
      </c>
      <c r="Q131" s="6">
        <v>5.9</v>
      </c>
    </row>
    <row r="132" spans="1:17" x14ac:dyDescent="0.25">
      <c r="A132" s="6" t="s">
        <v>164</v>
      </c>
      <c r="B132" s="6" t="s">
        <v>25</v>
      </c>
      <c r="C132" s="6" t="s">
        <v>26</v>
      </c>
      <c r="D132" s="6" t="s">
        <v>20</v>
      </c>
      <c r="E132" s="6" t="s">
        <v>21</v>
      </c>
      <c r="F132" s="6" t="s">
        <v>44</v>
      </c>
      <c r="G132" s="6">
        <v>68.540000000000006</v>
      </c>
      <c r="H132" s="6">
        <v>8</v>
      </c>
      <c r="I132" s="6">
        <v>27.416</v>
      </c>
      <c r="J132" s="6">
        <v>575.73599999999999</v>
      </c>
      <c r="K132" s="7">
        <v>45299</v>
      </c>
      <c r="L132" s="8">
        <v>0.6645833333333333</v>
      </c>
      <c r="M132" s="6" t="s">
        <v>23</v>
      </c>
      <c r="N132" s="6">
        <v>548.32000000000005</v>
      </c>
      <c r="O132" s="6">
        <v>4.7619047620000003</v>
      </c>
      <c r="P132" s="6">
        <v>27.416</v>
      </c>
      <c r="Q132" s="6">
        <v>8.5</v>
      </c>
    </row>
    <row r="133" spans="1:17" x14ac:dyDescent="0.25">
      <c r="A133" s="6" t="s">
        <v>165</v>
      </c>
      <c r="B133" s="6" t="s">
        <v>42</v>
      </c>
      <c r="C133" s="6" t="s">
        <v>43</v>
      </c>
      <c r="D133" s="6" t="s">
        <v>27</v>
      </c>
      <c r="E133" s="6" t="s">
        <v>21</v>
      </c>
      <c r="F133" s="6" t="s">
        <v>36</v>
      </c>
      <c r="G133" s="6">
        <v>90.28</v>
      </c>
      <c r="H133" s="6">
        <v>9</v>
      </c>
      <c r="I133" s="6">
        <v>40.625999999999998</v>
      </c>
      <c r="J133" s="6">
        <v>853.14599999999996</v>
      </c>
      <c r="K133" s="7">
        <v>45330</v>
      </c>
      <c r="L133" s="8">
        <v>0.46875</v>
      </c>
      <c r="M133" s="6" t="s">
        <v>23</v>
      </c>
      <c r="N133" s="6">
        <v>812.52</v>
      </c>
      <c r="O133" s="6">
        <v>4.7619047620000003</v>
      </c>
      <c r="P133" s="6">
        <v>40.625999999999998</v>
      </c>
      <c r="Q133" s="6">
        <v>7.2</v>
      </c>
    </row>
    <row r="134" spans="1:17" x14ac:dyDescent="0.25">
      <c r="A134" s="6" t="s">
        <v>166</v>
      </c>
      <c r="B134" s="6" t="s">
        <v>42</v>
      </c>
      <c r="C134" s="6" t="s">
        <v>43</v>
      </c>
      <c r="D134" s="6" t="s">
        <v>27</v>
      </c>
      <c r="E134" s="6" t="s">
        <v>21</v>
      </c>
      <c r="F134" s="6" t="s">
        <v>46</v>
      </c>
      <c r="G134" s="6">
        <v>39.619999999999997</v>
      </c>
      <c r="H134" s="6">
        <v>7</v>
      </c>
      <c r="I134" s="6">
        <v>13.867000000000001</v>
      </c>
      <c r="J134" s="6">
        <v>291.20699999999999</v>
      </c>
      <c r="K134" s="7">
        <v>45316</v>
      </c>
      <c r="L134" s="8">
        <v>0.5541666666666667</v>
      </c>
      <c r="M134" s="6" t="s">
        <v>29</v>
      </c>
      <c r="N134" s="6">
        <v>277.33999999999997</v>
      </c>
      <c r="O134" s="6">
        <v>4.7619047620000003</v>
      </c>
      <c r="P134" s="6">
        <v>13.867000000000001</v>
      </c>
      <c r="Q134" s="6">
        <v>7.5</v>
      </c>
    </row>
    <row r="135" spans="1:17" x14ac:dyDescent="0.25">
      <c r="A135" s="6" t="s">
        <v>167</v>
      </c>
      <c r="B135" s="6" t="s">
        <v>18</v>
      </c>
      <c r="C135" s="6" t="s">
        <v>19</v>
      </c>
      <c r="D135" s="6" t="s">
        <v>20</v>
      </c>
      <c r="E135" s="6" t="s">
        <v>21</v>
      </c>
      <c r="F135" s="6" t="s">
        <v>36</v>
      </c>
      <c r="G135" s="6">
        <v>92.13</v>
      </c>
      <c r="H135" s="6">
        <v>6</v>
      </c>
      <c r="I135" s="6">
        <v>27.638999999999999</v>
      </c>
      <c r="J135" s="6">
        <v>580.41899999999998</v>
      </c>
      <c r="K135" s="7">
        <v>45357</v>
      </c>
      <c r="L135" s="8">
        <v>0.8569444444444444</v>
      </c>
      <c r="M135" s="6" t="s">
        <v>29</v>
      </c>
      <c r="N135" s="6">
        <v>552.78</v>
      </c>
      <c r="O135" s="6">
        <v>4.7619047620000003</v>
      </c>
      <c r="P135" s="6">
        <v>27.638999999999999</v>
      </c>
      <c r="Q135" s="6">
        <v>8.3000000000000007</v>
      </c>
    </row>
    <row r="136" spans="1:17" x14ac:dyDescent="0.25">
      <c r="A136" s="6" t="s">
        <v>168</v>
      </c>
      <c r="B136" s="6" t="s">
        <v>42</v>
      </c>
      <c r="C136" s="6" t="s">
        <v>43</v>
      </c>
      <c r="D136" s="6" t="s">
        <v>27</v>
      </c>
      <c r="E136" s="6" t="s">
        <v>21</v>
      </c>
      <c r="F136" s="6" t="s">
        <v>36</v>
      </c>
      <c r="G136" s="6">
        <v>34.840000000000003</v>
      </c>
      <c r="H136" s="6">
        <v>4</v>
      </c>
      <c r="I136" s="6">
        <v>6.968</v>
      </c>
      <c r="J136" s="6">
        <v>146.328</v>
      </c>
      <c r="K136" s="7">
        <v>45332</v>
      </c>
      <c r="L136" s="8">
        <v>0.77500000000000002</v>
      </c>
      <c r="M136" s="6" t="s">
        <v>29</v>
      </c>
      <c r="N136" s="6">
        <v>139.36000000000001</v>
      </c>
      <c r="O136" s="6">
        <v>4.7619047620000003</v>
      </c>
      <c r="P136" s="6">
        <v>6.968</v>
      </c>
      <c r="Q136" s="6">
        <v>7.4</v>
      </c>
    </row>
    <row r="137" spans="1:17" x14ac:dyDescent="0.25">
      <c r="A137" s="6" t="s">
        <v>169</v>
      </c>
      <c r="B137" s="6" t="s">
        <v>42</v>
      </c>
      <c r="C137" s="6" t="s">
        <v>43</v>
      </c>
      <c r="D137" s="6" t="s">
        <v>20</v>
      </c>
      <c r="E137" s="6" t="s">
        <v>31</v>
      </c>
      <c r="F137" s="6" t="s">
        <v>28</v>
      </c>
      <c r="G137" s="6">
        <v>87.45</v>
      </c>
      <c r="H137" s="6">
        <v>6</v>
      </c>
      <c r="I137" s="6">
        <v>26.234999999999999</v>
      </c>
      <c r="J137" s="6">
        <v>550.93499999999995</v>
      </c>
      <c r="K137" s="7">
        <v>45339</v>
      </c>
      <c r="L137" s="8">
        <v>0.61111111111111105</v>
      </c>
      <c r="M137" s="6" t="s">
        <v>33</v>
      </c>
      <c r="N137" s="6">
        <v>524.70000000000005</v>
      </c>
      <c r="O137" s="6">
        <v>4.7619047620000003</v>
      </c>
      <c r="P137" s="6">
        <v>26.234999999999999</v>
      </c>
      <c r="Q137" s="6">
        <v>8.8000000000000007</v>
      </c>
    </row>
    <row r="138" spans="1:17" x14ac:dyDescent="0.25">
      <c r="A138" s="6" t="s">
        <v>170</v>
      </c>
      <c r="B138" s="6" t="s">
        <v>25</v>
      </c>
      <c r="C138" s="6" t="s">
        <v>26</v>
      </c>
      <c r="D138" s="6" t="s">
        <v>27</v>
      </c>
      <c r="E138" s="6" t="s">
        <v>21</v>
      </c>
      <c r="F138" s="6" t="s">
        <v>22</v>
      </c>
      <c r="G138" s="6">
        <v>81.3</v>
      </c>
      <c r="H138" s="6">
        <v>6</v>
      </c>
      <c r="I138" s="6">
        <v>24.39</v>
      </c>
      <c r="J138" s="6">
        <v>512.19000000000005</v>
      </c>
      <c r="K138" s="7">
        <v>45359</v>
      </c>
      <c r="L138" s="8">
        <v>0.69652777777777775</v>
      </c>
      <c r="M138" s="6" t="s">
        <v>23</v>
      </c>
      <c r="N138" s="6">
        <v>487.8</v>
      </c>
      <c r="O138" s="6">
        <v>4.7619047620000003</v>
      </c>
      <c r="P138" s="6">
        <v>24.39</v>
      </c>
      <c r="Q138" s="6">
        <v>5.3</v>
      </c>
    </row>
    <row r="139" spans="1:17" x14ac:dyDescent="0.25">
      <c r="A139" s="6" t="s">
        <v>171</v>
      </c>
      <c r="B139" s="6" t="s">
        <v>25</v>
      </c>
      <c r="C139" s="6" t="s">
        <v>26</v>
      </c>
      <c r="D139" s="6" t="s">
        <v>27</v>
      </c>
      <c r="E139" s="6" t="s">
        <v>31</v>
      </c>
      <c r="F139" s="6" t="s">
        <v>46</v>
      </c>
      <c r="G139" s="6">
        <v>90.22</v>
      </c>
      <c r="H139" s="6">
        <v>3</v>
      </c>
      <c r="I139" s="6">
        <v>13.532999999999999</v>
      </c>
      <c r="J139" s="6">
        <v>284.19299999999998</v>
      </c>
      <c r="K139" s="7">
        <v>45340</v>
      </c>
      <c r="L139" s="8">
        <v>0.81874999999999998</v>
      </c>
      <c r="M139" s="6" t="s">
        <v>29</v>
      </c>
      <c r="N139" s="6">
        <v>270.66000000000003</v>
      </c>
      <c r="O139" s="6">
        <v>4.7619047620000003</v>
      </c>
      <c r="P139" s="6">
        <v>13.532999999999999</v>
      </c>
      <c r="Q139" s="6">
        <v>6.2</v>
      </c>
    </row>
    <row r="140" spans="1:17" x14ac:dyDescent="0.25">
      <c r="A140" s="6" t="s">
        <v>172</v>
      </c>
      <c r="B140" s="6" t="s">
        <v>18</v>
      </c>
      <c r="C140" s="6" t="s">
        <v>19</v>
      </c>
      <c r="D140" s="6" t="s">
        <v>27</v>
      </c>
      <c r="E140" s="6" t="s">
        <v>21</v>
      </c>
      <c r="F140" s="6" t="s">
        <v>28</v>
      </c>
      <c r="G140" s="6">
        <v>26.31</v>
      </c>
      <c r="H140" s="6">
        <v>5</v>
      </c>
      <c r="I140" s="6">
        <v>6.5774999999999997</v>
      </c>
      <c r="J140" s="6">
        <v>138.1275</v>
      </c>
      <c r="K140" s="7">
        <v>45309</v>
      </c>
      <c r="L140" s="8">
        <v>0.87430555555555556</v>
      </c>
      <c r="M140" s="6" t="s">
        <v>33</v>
      </c>
      <c r="N140" s="6">
        <v>131.55000000000001</v>
      </c>
      <c r="O140" s="6">
        <v>4.7619047620000003</v>
      </c>
      <c r="P140" s="6">
        <v>6.5774999999999997</v>
      </c>
      <c r="Q140" s="6">
        <v>8.8000000000000007</v>
      </c>
    </row>
    <row r="141" spans="1:17" x14ac:dyDescent="0.25">
      <c r="A141" s="6" t="s">
        <v>173</v>
      </c>
      <c r="B141" s="6" t="s">
        <v>18</v>
      </c>
      <c r="C141" s="6" t="s">
        <v>19</v>
      </c>
      <c r="D141" s="6" t="s">
        <v>20</v>
      </c>
      <c r="E141" s="6" t="s">
        <v>21</v>
      </c>
      <c r="F141" s="6" t="s">
        <v>32</v>
      </c>
      <c r="G141" s="6">
        <v>34.42</v>
      </c>
      <c r="H141" s="6">
        <v>6</v>
      </c>
      <c r="I141" s="6">
        <v>10.326000000000001</v>
      </c>
      <c r="J141" s="6">
        <v>216.846</v>
      </c>
      <c r="K141" s="7">
        <v>45340</v>
      </c>
      <c r="L141" s="8">
        <v>0.65208333333333335</v>
      </c>
      <c r="M141" s="6" t="s">
        <v>29</v>
      </c>
      <c r="N141" s="6">
        <v>206.52</v>
      </c>
      <c r="O141" s="6">
        <v>4.7619047620000003</v>
      </c>
      <c r="P141" s="6">
        <v>10.326000000000001</v>
      </c>
      <c r="Q141" s="6">
        <v>9.8000000000000007</v>
      </c>
    </row>
    <row r="142" spans="1:17" x14ac:dyDescent="0.25">
      <c r="A142" s="6" t="s">
        <v>174</v>
      </c>
      <c r="B142" s="6" t="s">
        <v>42</v>
      </c>
      <c r="C142" s="6" t="s">
        <v>43</v>
      </c>
      <c r="D142" s="6" t="s">
        <v>27</v>
      </c>
      <c r="E142" s="6" t="s">
        <v>31</v>
      </c>
      <c r="F142" s="6" t="s">
        <v>36</v>
      </c>
      <c r="G142" s="6">
        <v>51.91</v>
      </c>
      <c r="H142" s="6">
        <v>10</v>
      </c>
      <c r="I142" s="6">
        <v>25.954999999999998</v>
      </c>
      <c r="J142" s="6">
        <v>545.05499999999995</v>
      </c>
      <c r="K142" s="7">
        <v>45338</v>
      </c>
      <c r="L142" s="8">
        <v>0.51458333333333328</v>
      </c>
      <c r="M142" s="6" t="s">
        <v>29</v>
      </c>
      <c r="N142" s="6">
        <v>519.1</v>
      </c>
      <c r="O142" s="6">
        <v>4.7619047620000003</v>
      </c>
      <c r="P142" s="6">
        <v>25.954999999999998</v>
      </c>
      <c r="Q142" s="6">
        <v>8.1999999999999993</v>
      </c>
    </row>
    <row r="143" spans="1:17" x14ac:dyDescent="0.25">
      <c r="A143" s="6" t="s">
        <v>175</v>
      </c>
      <c r="B143" s="6" t="s">
        <v>18</v>
      </c>
      <c r="C143" s="6" t="s">
        <v>19</v>
      </c>
      <c r="D143" s="6" t="s">
        <v>27</v>
      </c>
      <c r="E143" s="6" t="s">
        <v>31</v>
      </c>
      <c r="F143" s="6" t="s">
        <v>36</v>
      </c>
      <c r="G143" s="6">
        <v>72.5</v>
      </c>
      <c r="H143" s="6">
        <v>8</v>
      </c>
      <c r="I143" s="6">
        <v>29</v>
      </c>
      <c r="J143" s="6">
        <v>609</v>
      </c>
      <c r="K143" s="7">
        <v>45367</v>
      </c>
      <c r="L143" s="8">
        <v>0.80902777777777779</v>
      </c>
      <c r="M143" s="6" t="s">
        <v>23</v>
      </c>
      <c r="N143" s="6">
        <v>580</v>
      </c>
      <c r="O143" s="6">
        <v>4.7619047620000003</v>
      </c>
      <c r="P143" s="6">
        <v>29</v>
      </c>
      <c r="Q143" s="6">
        <v>9.1999999999999993</v>
      </c>
    </row>
    <row r="144" spans="1:17" x14ac:dyDescent="0.25">
      <c r="A144" s="6" t="s">
        <v>176</v>
      </c>
      <c r="B144" s="6" t="s">
        <v>25</v>
      </c>
      <c r="C144" s="6" t="s">
        <v>26</v>
      </c>
      <c r="D144" s="6" t="s">
        <v>20</v>
      </c>
      <c r="E144" s="6" t="s">
        <v>21</v>
      </c>
      <c r="F144" s="6" t="s">
        <v>36</v>
      </c>
      <c r="G144" s="6">
        <v>89.8</v>
      </c>
      <c r="H144" s="6">
        <v>10</v>
      </c>
      <c r="I144" s="6">
        <v>44.9</v>
      </c>
      <c r="J144" s="6">
        <v>942.9</v>
      </c>
      <c r="K144" s="7">
        <v>45314</v>
      </c>
      <c r="L144" s="8">
        <v>0.54166666666666663</v>
      </c>
      <c r="M144" s="6" t="s">
        <v>33</v>
      </c>
      <c r="N144" s="6">
        <v>898</v>
      </c>
      <c r="O144" s="6">
        <v>4.7619047620000003</v>
      </c>
      <c r="P144" s="6">
        <v>44.9</v>
      </c>
      <c r="Q144" s="6">
        <v>5.4</v>
      </c>
    </row>
    <row r="145" spans="1:17" x14ac:dyDescent="0.25">
      <c r="A145" s="6" t="s">
        <v>177</v>
      </c>
      <c r="B145" s="6" t="s">
        <v>25</v>
      </c>
      <c r="C145" s="6" t="s">
        <v>26</v>
      </c>
      <c r="D145" s="6" t="s">
        <v>20</v>
      </c>
      <c r="E145" s="6" t="s">
        <v>31</v>
      </c>
      <c r="F145" s="6" t="s">
        <v>22</v>
      </c>
      <c r="G145" s="6">
        <v>90.5</v>
      </c>
      <c r="H145" s="6">
        <v>10</v>
      </c>
      <c r="I145" s="6">
        <v>45.25</v>
      </c>
      <c r="J145" s="6">
        <v>950.25</v>
      </c>
      <c r="K145" s="7">
        <v>45316</v>
      </c>
      <c r="L145" s="8">
        <v>0.57500000000000007</v>
      </c>
      <c r="M145" s="6" t="s">
        <v>29</v>
      </c>
      <c r="N145" s="6">
        <v>905</v>
      </c>
      <c r="O145" s="6">
        <v>4.7619047620000003</v>
      </c>
      <c r="P145" s="6">
        <v>45.25</v>
      </c>
      <c r="Q145" s="6">
        <v>8.1</v>
      </c>
    </row>
    <row r="146" spans="1:17" x14ac:dyDescent="0.25">
      <c r="A146" s="6" t="s">
        <v>178</v>
      </c>
      <c r="B146" s="6" t="s">
        <v>25</v>
      </c>
      <c r="C146" s="6" t="s">
        <v>26</v>
      </c>
      <c r="D146" s="6" t="s">
        <v>20</v>
      </c>
      <c r="E146" s="6" t="s">
        <v>21</v>
      </c>
      <c r="F146" s="6" t="s">
        <v>22</v>
      </c>
      <c r="G146" s="6">
        <v>68.599999999999994</v>
      </c>
      <c r="H146" s="6">
        <v>10</v>
      </c>
      <c r="I146" s="6">
        <v>34.299999999999997</v>
      </c>
      <c r="J146" s="6">
        <v>720.3</v>
      </c>
      <c r="K146" s="7">
        <v>45327</v>
      </c>
      <c r="L146" s="8">
        <v>0.83124999999999993</v>
      </c>
      <c r="M146" s="6" t="s">
        <v>29</v>
      </c>
      <c r="N146" s="6">
        <v>686</v>
      </c>
      <c r="O146" s="6">
        <v>4.7619047620000003</v>
      </c>
      <c r="P146" s="6">
        <v>34.299999999999997</v>
      </c>
      <c r="Q146" s="6">
        <v>9.1</v>
      </c>
    </row>
    <row r="147" spans="1:17" x14ac:dyDescent="0.25">
      <c r="A147" s="6" t="s">
        <v>179</v>
      </c>
      <c r="B147" s="6" t="s">
        <v>25</v>
      </c>
      <c r="C147" s="6" t="s">
        <v>26</v>
      </c>
      <c r="D147" s="6" t="s">
        <v>20</v>
      </c>
      <c r="E147" s="6" t="s">
        <v>21</v>
      </c>
      <c r="F147" s="6" t="s">
        <v>44</v>
      </c>
      <c r="G147" s="6">
        <v>30.41</v>
      </c>
      <c r="H147" s="6">
        <v>1</v>
      </c>
      <c r="I147" s="6">
        <v>1.5205</v>
      </c>
      <c r="J147" s="6">
        <v>31.930499999999999</v>
      </c>
      <c r="K147" s="7">
        <v>45344</v>
      </c>
      <c r="L147" s="8">
        <v>0.44166666666666665</v>
      </c>
      <c r="M147" s="6" t="s">
        <v>33</v>
      </c>
      <c r="N147" s="6">
        <v>30.41</v>
      </c>
      <c r="O147" s="6">
        <v>4.7619047620000003</v>
      </c>
      <c r="P147" s="6">
        <v>1.5205</v>
      </c>
      <c r="Q147" s="6">
        <v>8.4</v>
      </c>
    </row>
    <row r="148" spans="1:17" x14ac:dyDescent="0.25">
      <c r="A148" s="6" t="s">
        <v>180</v>
      </c>
      <c r="B148" s="6" t="s">
        <v>18</v>
      </c>
      <c r="C148" s="6" t="s">
        <v>19</v>
      </c>
      <c r="D148" s="6" t="s">
        <v>27</v>
      </c>
      <c r="E148" s="6" t="s">
        <v>21</v>
      </c>
      <c r="F148" s="6" t="s">
        <v>32</v>
      </c>
      <c r="G148" s="6">
        <v>77.95</v>
      </c>
      <c r="H148" s="6">
        <v>6</v>
      </c>
      <c r="I148" s="6">
        <v>23.385000000000002</v>
      </c>
      <c r="J148" s="6">
        <v>491.08499999999998</v>
      </c>
      <c r="K148" s="7">
        <v>45312</v>
      </c>
      <c r="L148" s="8">
        <v>0.69236111111111109</v>
      </c>
      <c r="M148" s="6" t="s">
        <v>23</v>
      </c>
      <c r="N148" s="6">
        <v>467.7</v>
      </c>
      <c r="O148" s="6">
        <v>4.7619047620000003</v>
      </c>
      <c r="P148" s="6">
        <v>23.385000000000002</v>
      </c>
      <c r="Q148" s="6">
        <v>8</v>
      </c>
    </row>
    <row r="149" spans="1:17" x14ac:dyDescent="0.25">
      <c r="A149" s="6" t="s">
        <v>181</v>
      </c>
      <c r="B149" s="6" t="s">
        <v>25</v>
      </c>
      <c r="C149" s="6" t="s">
        <v>26</v>
      </c>
      <c r="D149" s="6" t="s">
        <v>27</v>
      </c>
      <c r="E149" s="6" t="s">
        <v>21</v>
      </c>
      <c r="F149" s="6" t="s">
        <v>22</v>
      </c>
      <c r="G149" s="6">
        <v>46.26</v>
      </c>
      <c r="H149" s="6">
        <v>6</v>
      </c>
      <c r="I149" s="6">
        <v>13.878</v>
      </c>
      <c r="J149" s="6">
        <v>291.43799999999999</v>
      </c>
      <c r="K149" s="7">
        <v>45359</v>
      </c>
      <c r="L149" s="8">
        <v>0.71597222222222223</v>
      </c>
      <c r="M149" s="6" t="s">
        <v>33</v>
      </c>
      <c r="N149" s="6">
        <v>277.56</v>
      </c>
      <c r="O149" s="6">
        <v>4.7619047620000003</v>
      </c>
      <c r="P149" s="6">
        <v>13.878</v>
      </c>
      <c r="Q149" s="6">
        <v>9.5</v>
      </c>
    </row>
    <row r="150" spans="1:17" x14ac:dyDescent="0.25">
      <c r="A150" s="6" t="s">
        <v>182</v>
      </c>
      <c r="B150" s="6" t="s">
        <v>18</v>
      </c>
      <c r="C150" s="6" t="s">
        <v>19</v>
      </c>
      <c r="D150" s="6" t="s">
        <v>20</v>
      </c>
      <c r="E150" s="6" t="s">
        <v>21</v>
      </c>
      <c r="F150" s="6" t="s">
        <v>46</v>
      </c>
      <c r="G150" s="6">
        <v>30.14</v>
      </c>
      <c r="H150" s="6">
        <v>10</v>
      </c>
      <c r="I150" s="6">
        <v>15.07</v>
      </c>
      <c r="J150" s="6">
        <v>316.47000000000003</v>
      </c>
      <c r="K150" s="7">
        <v>45332</v>
      </c>
      <c r="L150" s="8">
        <v>0.51944444444444449</v>
      </c>
      <c r="M150" s="6" t="s">
        <v>23</v>
      </c>
      <c r="N150" s="6">
        <v>301.39999999999998</v>
      </c>
      <c r="O150" s="6">
        <v>4.7619047620000003</v>
      </c>
      <c r="P150" s="6">
        <v>15.07</v>
      </c>
      <c r="Q150" s="6">
        <v>9.1999999999999993</v>
      </c>
    </row>
    <row r="151" spans="1:17" x14ac:dyDescent="0.25">
      <c r="A151" s="6" t="s">
        <v>183</v>
      </c>
      <c r="B151" s="6" t="s">
        <v>25</v>
      </c>
      <c r="C151" s="6" t="s">
        <v>26</v>
      </c>
      <c r="D151" s="6" t="s">
        <v>27</v>
      </c>
      <c r="E151" s="6" t="s">
        <v>31</v>
      </c>
      <c r="F151" s="6" t="s">
        <v>22</v>
      </c>
      <c r="G151" s="6">
        <v>66.14</v>
      </c>
      <c r="H151" s="6">
        <v>4</v>
      </c>
      <c r="I151" s="6">
        <v>13.228</v>
      </c>
      <c r="J151" s="6">
        <v>277.78800000000001</v>
      </c>
      <c r="K151" s="7">
        <v>45370</v>
      </c>
      <c r="L151" s="8">
        <v>0.53194444444444444</v>
      </c>
      <c r="M151" s="6" t="s">
        <v>33</v>
      </c>
      <c r="N151" s="6">
        <v>264.56</v>
      </c>
      <c r="O151" s="6">
        <v>4.7619047620000003</v>
      </c>
      <c r="P151" s="6">
        <v>13.228</v>
      </c>
      <c r="Q151" s="6">
        <v>5.6</v>
      </c>
    </row>
    <row r="152" spans="1:17" x14ac:dyDescent="0.25">
      <c r="A152" s="6" t="s">
        <v>184</v>
      </c>
      <c r="B152" s="6" t="s">
        <v>42</v>
      </c>
      <c r="C152" s="6" t="s">
        <v>43</v>
      </c>
      <c r="D152" s="6" t="s">
        <v>20</v>
      </c>
      <c r="E152" s="6" t="s">
        <v>31</v>
      </c>
      <c r="F152" s="6" t="s">
        <v>32</v>
      </c>
      <c r="G152" s="6">
        <v>71.86</v>
      </c>
      <c r="H152" s="6">
        <v>8</v>
      </c>
      <c r="I152" s="6">
        <v>28.744</v>
      </c>
      <c r="J152" s="6">
        <v>603.62400000000002</v>
      </c>
      <c r="K152" s="7">
        <v>45357</v>
      </c>
      <c r="L152" s="8">
        <v>0.62986111111111109</v>
      </c>
      <c r="M152" s="6" t="s">
        <v>33</v>
      </c>
      <c r="N152" s="6">
        <v>574.88</v>
      </c>
      <c r="O152" s="6">
        <v>4.7619047620000003</v>
      </c>
      <c r="P152" s="6">
        <v>28.744</v>
      </c>
      <c r="Q152" s="6">
        <v>6.2</v>
      </c>
    </row>
    <row r="153" spans="1:17" x14ac:dyDescent="0.25">
      <c r="A153" s="6" t="s">
        <v>185</v>
      </c>
      <c r="B153" s="6" t="s">
        <v>18</v>
      </c>
      <c r="C153" s="6" t="s">
        <v>19</v>
      </c>
      <c r="D153" s="6" t="s">
        <v>27</v>
      </c>
      <c r="E153" s="6" t="s">
        <v>31</v>
      </c>
      <c r="F153" s="6" t="s">
        <v>22</v>
      </c>
      <c r="G153" s="6">
        <v>32.46</v>
      </c>
      <c r="H153" s="6">
        <v>8</v>
      </c>
      <c r="I153" s="6">
        <v>12.984</v>
      </c>
      <c r="J153" s="6">
        <v>272.66399999999999</v>
      </c>
      <c r="K153" s="7">
        <v>45378</v>
      </c>
      <c r="L153" s="8">
        <v>0.57500000000000007</v>
      </c>
      <c r="M153" s="6" t="s">
        <v>33</v>
      </c>
      <c r="N153" s="6">
        <v>259.68</v>
      </c>
      <c r="O153" s="6">
        <v>4.7619047620000003</v>
      </c>
      <c r="P153" s="6">
        <v>12.984</v>
      </c>
      <c r="Q153" s="6">
        <v>4.9000000000000004</v>
      </c>
    </row>
    <row r="154" spans="1:17" x14ac:dyDescent="0.25">
      <c r="A154" s="6" t="s">
        <v>186</v>
      </c>
      <c r="B154" s="6" t="s">
        <v>42</v>
      </c>
      <c r="C154" s="6" t="s">
        <v>43</v>
      </c>
      <c r="D154" s="6" t="s">
        <v>20</v>
      </c>
      <c r="E154" s="6" t="s">
        <v>21</v>
      </c>
      <c r="F154" s="6" t="s">
        <v>46</v>
      </c>
      <c r="G154" s="6">
        <v>91.54</v>
      </c>
      <c r="H154" s="6">
        <v>4</v>
      </c>
      <c r="I154" s="6">
        <v>18.308</v>
      </c>
      <c r="J154" s="6">
        <v>384.46800000000002</v>
      </c>
      <c r="K154" s="7">
        <v>45374</v>
      </c>
      <c r="L154" s="8">
        <v>0.80555555555555547</v>
      </c>
      <c r="M154" s="6" t="s">
        <v>33</v>
      </c>
      <c r="N154" s="6">
        <v>366.16</v>
      </c>
      <c r="O154" s="6">
        <v>4.7619047620000003</v>
      </c>
      <c r="P154" s="6">
        <v>18.308</v>
      </c>
      <c r="Q154" s="6">
        <v>4.8</v>
      </c>
    </row>
    <row r="155" spans="1:17" x14ac:dyDescent="0.25">
      <c r="A155" s="6" t="s">
        <v>187</v>
      </c>
      <c r="B155" s="6" t="s">
        <v>25</v>
      </c>
      <c r="C155" s="6" t="s">
        <v>26</v>
      </c>
      <c r="D155" s="6" t="s">
        <v>20</v>
      </c>
      <c r="E155" s="6" t="s">
        <v>31</v>
      </c>
      <c r="F155" s="6" t="s">
        <v>36</v>
      </c>
      <c r="G155" s="6">
        <v>34.56</v>
      </c>
      <c r="H155" s="6">
        <v>7</v>
      </c>
      <c r="I155" s="6">
        <v>12.096</v>
      </c>
      <c r="J155" s="6">
        <v>254.01599999999999</v>
      </c>
      <c r="K155" s="7">
        <v>45362</v>
      </c>
      <c r="L155" s="8">
        <v>0.67152777777777783</v>
      </c>
      <c r="M155" s="6" t="s">
        <v>33</v>
      </c>
      <c r="N155" s="6">
        <v>241.92</v>
      </c>
      <c r="O155" s="6">
        <v>4.7619047620000003</v>
      </c>
      <c r="P155" s="6">
        <v>12.096</v>
      </c>
      <c r="Q155" s="6">
        <v>7.3</v>
      </c>
    </row>
    <row r="156" spans="1:17" x14ac:dyDescent="0.25">
      <c r="A156" s="6" t="s">
        <v>188</v>
      </c>
      <c r="B156" s="6" t="s">
        <v>18</v>
      </c>
      <c r="C156" s="6" t="s">
        <v>19</v>
      </c>
      <c r="D156" s="6" t="s">
        <v>27</v>
      </c>
      <c r="E156" s="6" t="s">
        <v>31</v>
      </c>
      <c r="F156" s="6" t="s">
        <v>46</v>
      </c>
      <c r="G156" s="6">
        <v>83.24</v>
      </c>
      <c r="H156" s="6">
        <v>9</v>
      </c>
      <c r="I156" s="6">
        <v>37.457999999999998</v>
      </c>
      <c r="J156" s="6">
        <v>786.61800000000005</v>
      </c>
      <c r="K156" s="7">
        <v>45320</v>
      </c>
      <c r="L156" s="8">
        <v>0.49722222222222223</v>
      </c>
      <c r="M156" s="6" t="s">
        <v>33</v>
      </c>
      <c r="N156" s="6">
        <v>749.16</v>
      </c>
      <c r="O156" s="6">
        <v>4.7619047620000003</v>
      </c>
      <c r="P156" s="6">
        <v>37.457999999999998</v>
      </c>
      <c r="Q156" s="6">
        <v>7.4</v>
      </c>
    </row>
    <row r="157" spans="1:17" x14ac:dyDescent="0.25">
      <c r="A157" s="6" t="s">
        <v>189</v>
      </c>
      <c r="B157" s="6" t="s">
        <v>25</v>
      </c>
      <c r="C157" s="6" t="s">
        <v>26</v>
      </c>
      <c r="D157" s="6" t="s">
        <v>27</v>
      </c>
      <c r="E157" s="6" t="s">
        <v>21</v>
      </c>
      <c r="F157" s="6" t="s">
        <v>44</v>
      </c>
      <c r="G157" s="6">
        <v>16.48</v>
      </c>
      <c r="H157" s="6">
        <v>6</v>
      </c>
      <c r="I157" s="6">
        <v>4.944</v>
      </c>
      <c r="J157" s="6">
        <v>103.824</v>
      </c>
      <c r="K157" s="7">
        <v>45329</v>
      </c>
      <c r="L157" s="8">
        <v>0.76597222222222217</v>
      </c>
      <c r="M157" s="6" t="s">
        <v>23</v>
      </c>
      <c r="N157" s="6">
        <v>98.88</v>
      </c>
      <c r="O157" s="6">
        <v>4.7619047620000003</v>
      </c>
      <c r="P157" s="6">
        <v>4.944</v>
      </c>
      <c r="Q157" s="6">
        <v>9.9</v>
      </c>
    </row>
    <row r="158" spans="1:17" x14ac:dyDescent="0.25">
      <c r="A158" s="6" t="s">
        <v>190</v>
      </c>
      <c r="B158" s="6" t="s">
        <v>25</v>
      </c>
      <c r="C158" s="6" t="s">
        <v>26</v>
      </c>
      <c r="D158" s="6" t="s">
        <v>27</v>
      </c>
      <c r="E158" s="6" t="s">
        <v>21</v>
      </c>
      <c r="F158" s="6" t="s">
        <v>36</v>
      </c>
      <c r="G158" s="6">
        <v>80.97</v>
      </c>
      <c r="H158" s="6">
        <v>8</v>
      </c>
      <c r="I158" s="6">
        <v>32.387999999999998</v>
      </c>
      <c r="J158" s="6">
        <v>680.14800000000002</v>
      </c>
      <c r="K158" s="7">
        <v>45319</v>
      </c>
      <c r="L158" s="8">
        <v>0.54513888888888895</v>
      </c>
      <c r="M158" s="6" t="s">
        <v>29</v>
      </c>
      <c r="N158" s="6">
        <v>647.76</v>
      </c>
      <c r="O158" s="6">
        <v>4.7619047620000003</v>
      </c>
      <c r="P158" s="6">
        <v>32.387999999999998</v>
      </c>
      <c r="Q158" s="6">
        <v>9.3000000000000007</v>
      </c>
    </row>
    <row r="159" spans="1:17" x14ac:dyDescent="0.25">
      <c r="A159" s="6" t="s">
        <v>191</v>
      </c>
      <c r="B159" s="6" t="s">
        <v>18</v>
      </c>
      <c r="C159" s="6" t="s">
        <v>19</v>
      </c>
      <c r="D159" s="6" t="s">
        <v>20</v>
      </c>
      <c r="E159" s="6" t="s">
        <v>31</v>
      </c>
      <c r="F159" s="6" t="s">
        <v>44</v>
      </c>
      <c r="G159" s="6">
        <v>92.29</v>
      </c>
      <c r="H159" s="6">
        <v>5</v>
      </c>
      <c r="I159" s="6">
        <v>23.072500000000002</v>
      </c>
      <c r="J159" s="6">
        <v>484.52249999999998</v>
      </c>
      <c r="K159" s="7">
        <v>45342</v>
      </c>
      <c r="L159" s="8">
        <v>0.66319444444444442</v>
      </c>
      <c r="M159" s="6" t="s">
        <v>33</v>
      </c>
      <c r="N159" s="6">
        <v>461.45</v>
      </c>
      <c r="O159" s="6">
        <v>4.7619047620000003</v>
      </c>
      <c r="P159" s="6">
        <v>23.072500000000002</v>
      </c>
      <c r="Q159" s="6">
        <v>9</v>
      </c>
    </row>
    <row r="160" spans="1:17" x14ac:dyDescent="0.25">
      <c r="A160" s="6" t="s">
        <v>192</v>
      </c>
      <c r="B160" s="6" t="s">
        <v>42</v>
      </c>
      <c r="C160" s="6" t="s">
        <v>43</v>
      </c>
      <c r="D160" s="6" t="s">
        <v>20</v>
      </c>
      <c r="E160" s="6" t="s">
        <v>31</v>
      </c>
      <c r="F160" s="6" t="s">
        <v>28</v>
      </c>
      <c r="G160" s="6">
        <v>72.17</v>
      </c>
      <c r="H160" s="6">
        <v>1</v>
      </c>
      <c r="I160" s="6">
        <v>3.6084999999999998</v>
      </c>
      <c r="J160" s="6">
        <v>75.778499999999994</v>
      </c>
      <c r="K160" s="7">
        <v>45295</v>
      </c>
      <c r="L160" s="8">
        <v>0.81944444444444453</v>
      </c>
      <c r="M160" s="6" t="s">
        <v>29</v>
      </c>
      <c r="N160" s="6">
        <v>72.17</v>
      </c>
      <c r="O160" s="6">
        <v>4.7619047620000003</v>
      </c>
      <c r="P160" s="6">
        <v>3.6084999999999998</v>
      </c>
      <c r="Q160" s="6">
        <v>6.1</v>
      </c>
    </row>
    <row r="161" spans="1:17" x14ac:dyDescent="0.25">
      <c r="A161" s="6" t="s">
        <v>193</v>
      </c>
      <c r="B161" s="6" t="s">
        <v>42</v>
      </c>
      <c r="C161" s="6" t="s">
        <v>43</v>
      </c>
      <c r="D161" s="6" t="s">
        <v>27</v>
      </c>
      <c r="E161" s="6" t="s">
        <v>31</v>
      </c>
      <c r="F161" s="6" t="s">
        <v>32</v>
      </c>
      <c r="G161" s="6">
        <v>50.28</v>
      </c>
      <c r="H161" s="6">
        <v>5</v>
      </c>
      <c r="I161" s="6">
        <v>12.57</v>
      </c>
      <c r="J161" s="6">
        <v>263.97000000000003</v>
      </c>
      <c r="K161" s="7">
        <v>45358</v>
      </c>
      <c r="L161" s="8">
        <v>0.58194444444444449</v>
      </c>
      <c r="M161" s="6" t="s">
        <v>23</v>
      </c>
      <c r="N161" s="6">
        <v>251.4</v>
      </c>
      <c r="O161" s="6">
        <v>4.7619047620000003</v>
      </c>
      <c r="P161" s="6">
        <v>12.57</v>
      </c>
      <c r="Q161" s="6">
        <v>9.6999999999999993</v>
      </c>
    </row>
    <row r="162" spans="1:17" x14ac:dyDescent="0.25">
      <c r="A162" s="6" t="s">
        <v>194</v>
      </c>
      <c r="B162" s="6" t="s">
        <v>42</v>
      </c>
      <c r="C162" s="6" t="s">
        <v>43</v>
      </c>
      <c r="D162" s="6" t="s">
        <v>20</v>
      </c>
      <c r="E162" s="6" t="s">
        <v>31</v>
      </c>
      <c r="F162" s="6" t="s">
        <v>22</v>
      </c>
      <c r="G162" s="6">
        <v>97.22</v>
      </c>
      <c r="H162" s="6">
        <v>9</v>
      </c>
      <c r="I162" s="6">
        <v>43.749000000000002</v>
      </c>
      <c r="J162" s="6">
        <v>918.72900000000004</v>
      </c>
      <c r="K162" s="7">
        <v>45381</v>
      </c>
      <c r="L162" s="8">
        <v>0.61319444444444449</v>
      </c>
      <c r="M162" s="6" t="s">
        <v>23</v>
      </c>
      <c r="N162" s="6">
        <v>874.98</v>
      </c>
      <c r="O162" s="6">
        <v>4.7619047620000003</v>
      </c>
      <c r="P162" s="6">
        <v>43.749000000000002</v>
      </c>
      <c r="Q162" s="6">
        <v>6</v>
      </c>
    </row>
    <row r="163" spans="1:17" x14ac:dyDescent="0.25">
      <c r="A163" s="6" t="s">
        <v>195</v>
      </c>
      <c r="B163" s="6" t="s">
        <v>42</v>
      </c>
      <c r="C163" s="6" t="s">
        <v>43</v>
      </c>
      <c r="D163" s="6" t="s">
        <v>27</v>
      </c>
      <c r="E163" s="6" t="s">
        <v>31</v>
      </c>
      <c r="F163" s="6" t="s">
        <v>36</v>
      </c>
      <c r="G163" s="6">
        <v>93.39</v>
      </c>
      <c r="H163" s="6">
        <v>6</v>
      </c>
      <c r="I163" s="6">
        <v>28.016999999999999</v>
      </c>
      <c r="J163" s="6">
        <v>588.35699999999997</v>
      </c>
      <c r="K163" s="7">
        <v>45378</v>
      </c>
      <c r="L163" s="8">
        <v>0.8041666666666667</v>
      </c>
      <c r="M163" s="6" t="s">
        <v>23</v>
      </c>
      <c r="N163" s="6">
        <v>560.34</v>
      </c>
      <c r="O163" s="6">
        <v>4.7619047620000003</v>
      </c>
      <c r="P163" s="6">
        <v>28.016999999999999</v>
      </c>
      <c r="Q163" s="6">
        <v>10</v>
      </c>
    </row>
    <row r="164" spans="1:17" x14ac:dyDescent="0.25">
      <c r="A164" s="6" t="s">
        <v>196</v>
      </c>
      <c r="B164" s="6" t="s">
        <v>25</v>
      </c>
      <c r="C164" s="6" t="s">
        <v>26</v>
      </c>
      <c r="D164" s="6" t="s">
        <v>27</v>
      </c>
      <c r="E164" s="6" t="s">
        <v>21</v>
      </c>
      <c r="F164" s="6" t="s">
        <v>44</v>
      </c>
      <c r="G164" s="6">
        <v>43.18</v>
      </c>
      <c r="H164" s="6">
        <v>8</v>
      </c>
      <c r="I164" s="6">
        <v>17.271999999999998</v>
      </c>
      <c r="J164" s="6">
        <v>362.71199999999999</v>
      </c>
      <c r="K164" s="7">
        <v>45310</v>
      </c>
      <c r="L164" s="8">
        <v>0.81874999999999998</v>
      </c>
      <c r="M164" s="6" t="s">
        <v>33</v>
      </c>
      <c r="N164" s="6">
        <v>345.44</v>
      </c>
      <c r="O164" s="6">
        <v>4.7619047620000003</v>
      </c>
      <c r="P164" s="6">
        <v>17.271999999999998</v>
      </c>
      <c r="Q164" s="6">
        <v>8.3000000000000007</v>
      </c>
    </row>
    <row r="165" spans="1:17" x14ac:dyDescent="0.25">
      <c r="A165" s="6" t="s">
        <v>197</v>
      </c>
      <c r="B165" s="6" t="s">
        <v>18</v>
      </c>
      <c r="C165" s="6" t="s">
        <v>19</v>
      </c>
      <c r="D165" s="6" t="s">
        <v>27</v>
      </c>
      <c r="E165" s="6" t="s">
        <v>31</v>
      </c>
      <c r="F165" s="6" t="s">
        <v>36</v>
      </c>
      <c r="G165" s="6">
        <v>63.69</v>
      </c>
      <c r="H165" s="6">
        <v>1</v>
      </c>
      <c r="I165" s="6">
        <v>3.1844999999999999</v>
      </c>
      <c r="J165" s="6">
        <v>66.874499999999998</v>
      </c>
      <c r="K165" s="7">
        <v>45347</v>
      </c>
      <c r="L165" s="8">
        <v>0.68125000000000002</v>
      </c>
      <c r="M165" s="6" t="s">
        <v>29</v>
      </c>
      <c r="N165" s="6">
        <v>63.69</v>
      </c>
      <c r="O165" s="6">
        <v>4.7619047620000003</v>
      </c>
      <c r="P165" s="6">
        <v>3.1844999999999999</v>
      </c>
      <c r="Q165" s="6">
        <v>6</v>
      </c>
    </row>
    <row r="166" spans="1:17" x14ac:dyDescent="0.25">
      <c r="A166" s="6" t="s">
        <v>198</v>
      </c>
      <c r="B166" s="6" t="s">
        <v>18</v>
      </c>
      <c r="C166" s="6" t="s">
        <v>19</v>
      </c>
      <c r="D166" s="6" t="s">
        <v>27</v>
      </c>
      <c r="E166" s="6" t="s">
        <v>31</v>
      </c>
      <c r="F166" s="6" t="s">
        <v>44</v>
      </c>
      <c r="G166" s="6">
        <v>45.79</v>
      </c>
      <c r="H166" s="6">
        <v>7</v>
      </c>
      <c r="I166" s="6">
        <v>16.026499999999999</v>
      </c>
      <c r="J166" s="6">
        <v>336.55650000000003</v>
      </c>
      <c r="K166" s="7">
        <v>45364</v>
      </c>
      <c r="L166" s="8">
        <v>0.8222222222222223</v>
      </c>
      <c r="M166" s="6" t="s">
        <v>33</v>
      </c>
      <c r="N166" s="6">
        <v>320.52999999999997</v>
      </c>
      <c r="O166" s="6">
        <v>4.7619047620000003</v>
      </c>
      <c r="P166" s="6">
        <v>16.026499999999999</v>
      </c>
      <c r="Q166" s="6">
        <v>7</v>
      </c>
    </row>
    <row r="167" spans="1:17" x14ac:dyDescent="0.25">
      <c r="A167" s="6" t="s">
        <v>199</v>
      </c>
      <c r="B167" s="6" t="s">
        <v>25</v>
      </c>
      <c r="C167" s="6" t="s">
        <v>26</v>
      </c>
      <c r="D167" s="6" t="s">
        <v>27</v>
      </c>
      <c r="E167" s="6" t="s">
        <v>31</v>
      </c>
      <c r="F167" s="6" t="s">
        <v>36</v>
      </c>
      <c r="G167" s="6">
        <v>76.400000000000006</v>
      </c>
      <c r="H167" s="6">
        <v>2</v>
      </c>
      <c r="I167" s="6">
        <v>7.64</v>
      </c>
      <c r="J167" s="6">
        <v>160.44</v>
      </c>
      <c r="K167" s="7">
        <v>45321</v>
      </c>
      <c r="L167" s="8">
        <v>0.8208333333333333</v>
      </c>
      <c r="M167" s="6" t="s">
        <v>23</v>
      </c>
      <c r="N167" s="6">
        <v>152.80000000000001</v>
      </c>
      <c r="O167" s="6">
        <v>4.7619047620000003</v>
      </c>
      <c r="P167" s="6">
        <v>7.64</v>
      </c>
      <c r="Q167" s="6">
        <v>6.5</v>
      </c>
    </row>
    <row r="168" spans="1:17" x14ac:dyDescent="0.25">
      <c r="A168" s="6" t="s">
        <v>200</v>
      </c>
      <c r="B168" s="6" t="s">
        <v>42</v>
      </c>
      <c r="C168" s="6" t="s">
        <v>43</v>
      </c>
      <c r="D168" s="6" t="s">
        <v>27</v>
      </c>
      <c r="E168" s="6" t="s">
        <v>31</v>
      </c>
      <c r="F168" s="6" t="s">
        <v>44</v>
      </c>
      <c r="G168" s="6">
        <v>39.9</v>
      </c>
      <c r="H168" s="6">
        <v>10</v>
      </c>
      <c r="I168" s="6">
        <v>19.95</v>
      </c>
      <c r="J168" s="6">
        <v>418.95</v>
      </c>
      <c r="K168" s="7">
        <v>45342</v>
      </c>
      <c r="L168" s="8">
        <v>0.64166666666666672</v>
      </c>
      <c r="M168" s="6" t="s">
        <v>33</v>
      </c>
      <c r="N168" s="6">
        <v>399</v>
      </c>
      <c r="O168" s="6">
        <v>4.7619047620000003</v>
      </c>
      <c r="P168" s="6">
        <v>19.95</v>
      </c>
      <c r="Q168" s="6">
        <v>5.9</v>
      </c>
    </row>
    <row r="169" spans="1:17" x14ac:dyDescent="0.25">
      <c r="A169" s="6" t="s">
        <v>201</v>
      </c>
      <c r="B169" s="6" t="s">
        <v>42</v>
      </c>
      <c r="C169" s="6" t="s">
        <v>43</v>
      </c>
      <c r="D169" s="6" t="s">
        <v>20</v>
      </c>
      <c r="E169" s="6" t="s">
        <v>31</v>
      </c>
      <c r="F169" s="6" t="s">
        <v>22</v>
      </c>
      <c r="G169" s="6">
        <v>42.57</v>
      </c>
      <c r="H169" s="6">
        <v>8</v>
      </c>
      <c r="I169" s="6">
        <v>17.027999999999999</v>
      </c>
      <c r="J169" s="6">
        <v>357.58800000000002</v>
      </c>
      <c r="K169" s="7">
        <v>45347</v>
      </c>
      <c r="L169" s="8">
        <v>0.59166666666666667</v>
      </c>
      <c r="M169" s="6" t="s">
        <v>23</v>
      </c>
      <c r="N169" s="6">
        <v>340.56</v>
      </c>
      <c r="O169" s="6">
        <v>4.7619047620000003</v>
      </c>
      <c r="P169" s="6">
        <v>17.027999999999999</v>
      </c>
      <c r="Q169" s="6">
        <v>5.6</v>
      </c>
    </row>
    <row r="170" spans="1:17" x14ac:dyDescent="0.25">
      <c r="A170" s="6" t="s">
        <v>202</v>
      </c>
      <c r="B170" s="6" t="s">
        <v>25</v>
      </c>
      <c r="C170" s="6" t="s">
        <v>26</v>
      </c>
      <c r="D170" s="6" t="s">
        <v>27</v>
      </c>
      <c r="E170" s="6" t="s">
        <v>31</v>
      </c>
      <c r="F170" s="6" t="s">
        <v>32</v>
      </c>
      <c r="G170" s="6">
        <v>95.58</v>
      </c>
      <c r="H170" s="6">
        <v>10</v>
      </c>
      <c r="I170" s="6">
        <v>47.79</v>
      </c>
      <c r="J170" s="6">
        <v>1003.59</v>
      </c>
      <c r="K170" s="7">
        <v>45307</v>
      </c>
      <c r="L170" s="8">
        <v>0.56388888888888888</v>
      </c>
      <c r="M170" s="6" t="s">
        <v>29</v>
      </c>
      <c r="N170" s="6">
        <v>955.8</v>
      </c>
      <c r="O170" s="6">
        <v>4.7619047620000003</v>
      </c>
      <c r="P170" s="6">
        <v>47.79</v>
      </c>
      <c r="Q170" s="6">
        <v>4.8</v>
      </c>
    </row>
    <row r="171" spans="1:17" x14ac:dyDescent="0.25">
      <c r="A171" s="6" t="s">
        <v>203</v>
      </c>
      <c r="B171" s="6" t="s">
        <v>18</v>
      </c>
      <c r="C171" s="6" t="s">
        <v>19</v>
      </c>
      <c r="D171" s="6" t="s">
        <v>27</v>
      </c>
      <c r="E171" s="6" t="s">
        <v>31</v>
      </c>
      <c r="F171" s="6" t="s">
        <v>46</v>
      </c>
      <c r="G171" s="6">
        <v>98.98</v>
      </c>
      <c r="H171" s="6">
        <v>10</v>
      </c>
      <c r="I171" s="6">
        <v>49.49</v>
      </c>
      <c r="J171" s="6">
        <v>1039.29</v>
      </c>
      <c r="K171" s="7">
        <v>45330</v>
      </c>
      <c r="L171" s="8">
        <v>0.68055555555555547</v>
      </c>
      <c r="M171" s="6" t="s">
        <v>33</v>
      </c>
      <c r="N171" s="6">
        <v>989.8</v>
      </c>
      <c r="O171" s="6">
        <v>4.7619047620000003</v>
      </c>
      <c r="P171" s="6">
        <v>49.49</v>
      </c>
      <c r="Q171" s="6">
        <v>8.6999999999999993</v>
      </c>
    </row>
    <row r="172" spans="1:17" x14ac:dyDescent="0.25">
      <c r="A172" s="6" t="s">
        <v>204</v>
      </c>
      <c r="B172" s="6" t="s">
        <v>18</v>
      </c>
      <c r="C172" s="6" t="s">
        <v>19</v>
      </c>
      <c r="D172" s="6" t="s">
        <v>27</v>
      </c>
      <c r="E172" s="6" t="s">
        <v>31</v>
      </c>
      <c r="F172" s="6" t="s">
        <v>44</v>
      </c>
      <c r="G172" s="6">
        <v>51.28</v>
      </c>
      <c r="H172" s="6">
        <v>6</v>
      </c>
      <c r="I172" s="6">
        <v>15.384</v>
      </c>
      <c r="J172" s="6">
        <v>323.06400000000002</v>
      </c>
      <c r="K172" s="7">
        <v>45310</v>
      </c>
      <c r="L172" s="8">
        <v>0.68819444444444444</v>
      </c>
      <c r="M172" s="6" t="s">
        <v>29</v>
      </c>
      <c r="N172" s="6">
        <v>307.68</v>
      </c>
      <c r="O172" s="6">
        <v>4.7619047620000003</v>
      </c>
      <c r="P172" s="6">
        <v>15.384</v>
      </c>
      <c r="Q172" s="6">
        <v>6.5</v>
      </c>
    </row>
    <row r="173" spans="1:17" x14ac:dyDescent="0.25">
      <c r="A173" s="6" t="s">
        <v>205</v>
      </c>
      <c r="B173" s="6" t="s">
        <v>18</v>
      </c>
      <c r="C173" s="6" t="s">
        <v>19</v>
      </c>
      <c r="D173" s="6" t="s">
        <v>20</v>
      </c>
      <c r="E173" s="6" t="s">
        <v>31</v>
      </c>
      <c r="F173" s="6" t="s">
        <v>36</v>
      </c>
      <c r="G173" s="6">
        <v>69.52</v>
      </c>
      <c r="H173" s="6">
        <v>7</v>
      </c>
      <c r="I173" s="6">
        <v>24.332000000000001</v>
      </c>
      <c r="J173" s="6">
        <v>510.97199999999998</v>
      </c>
      <c r="K173" s="7">
        <v>45323</v>
      </c>
      <c r="L173" s="8">
        <v>0.63194444444444442</v>
      </c>
      <c r="M173" s="6" t="s">
        <v>33</v>
      </c>
      <c r="N173" s="6">
        <v>486.64</v>
      </c>
      <c r="O173" s="6">
        <v>4.7619047620000003</v>
      </c>
      <c r="P173" s="6">
        <v>24.332000000000001</v>
      </c>
      <c r="Q173" s="6">
        <v>8.5</v>
      </c>
    </row>
    <row r="174" spans="1:17" x14ac:dyDescent="0.25">
      <c r="A174" s="6" t="s">
        <v>206</v>
      </c>
      <c r="B174" s="6" t="s">
        <v>18</v>
      </c>
      <c r="C174" s="6" t="s">
        <v>19</v>
      </c>
      <c r="D174" s="6" t="s">
        <v>27</v>
      </c>
      <c r="E174" s="6" t="s">
        <v>31</v>
      </c>
      <c r="F174" s="6" t="s">
        <v>22</v>
      </c>
      <c r="G174" s="6">
        <v>70.010000000000005</v>
      </c>
      <c r="H174" s="6">
        <v>5</v>
      </c>
      <c r="I174" s="6">
        <v>17.502500000000001</v>
      </c>
      <c r="J174" s="6">
        <v>367.55250000000001</v>
      </c>
      <c r="K174" s="7">
        <v>45294</v>
      </c>
      <c r="L174" s="8">
        <v>0.48333333333333334</v>
      </c>
      <c r="M174" s="6" t="s">
        <v>23</v>
      </c>
      <c r="N174" s="6">
        <v>350.05</v>
      </c>
      <c r="O174" s="6">
        <v>4.7619047620000003</v>
      </c>
      <c r="P174" s="6">
        <v>17.502500000000001</v>
      </c>
      <c r="Q174" s="6">
        <v>5.5</v>
      </c>
    </row>
    <row r="175" spans="1:17" x14ac:dyDescent="0.25">
      <c r="A175" s="6" t="s">
        <v>207</v>
      </c>
      <c r="B175" s="6" t="s">
        <v>42</v>
      </c>
      <c r="C175" s="6" t="s">
        <v>43</v>
      </c>
      <c r="D175" s="6" t="s">
        <v>20</v>
      </c>
      <c r="E175" s="6" t="s">
        <v>31</v>
      </c>
      <c r="F175" s="6" t="s">
        <v>44</v>
      </c>
      <c r="G175" s="6">
        <v>80.05</v>
      </c>
      <c r="H175" s="6">
        <v>5</v>
      </c>
      <c r="I175" s="6">
        <v>20.012499999999999</v>
      </c>
      <c r="J175" s="6">
        <v>420.26249999999999</v>
      </c>
      <c r="K175" s="7">
        <v>45317</v>
      </c>
      <c r="L175" s="8">
        <v>0.53125</v>
      </c>
      <c r="M175" s="6" t="s">
        <v>33</v>
      </c>
      <c r="N175" s="6">
        <v>400.25</v>
      </c>
      <c r="O175" s="6">
        <v>4.7619047620000003</v>
      </c>
      <c r="P175" s="6">
        <v>20.012499999999999</v>
      </c>
      <c r="Q175" s="6">
        <v>9.4</v>
      </c>
    </row>
    <row r="176" spans="1:17" x14ac:dyDescent="0.25">
      <c r="A176" s="6" t="s">
        <v>208</v>
      </c>
      <c r="B176" s="6" t="s">
        <v>25</v>
      </c>
      <c r="C176" s="6" t="s">
        <v>26</v>
      </c>
      <c r="D176" s="6" t="s">
        <v>27</v>
      </c>
      <c r="E176" s="6" t="s">
        <v>31</v>
      </c>
      <c r="F176" s="6" t="s">
        <v>28</v>
      </c>
      <c r="G176" s="6">
        <v>20.85</v>
      </c>
      <c r="H176" s="6">
        <v>8</v>
      </c>
      <c r="I176" s="6">
        <v>8.34</v>
      </c>
      <c r="J176" s="6">
        <v>175.14</v>
      </c>
      <c r="K176" s="7">
        <v>45354</v>
      </c>
      <c r="L176" s="8">
        <v>0.80347222222222225</v>
      </c>
      <c r="M176" s="6" t="s">
        <v>29</v>
      </c>
      <c r="N176" s="6">
        <v>166.8</v>
      </c>
      <c r="O176" s="6">
        <v>4.7619047620000003</v>
      </c>
      <c r="P176" s="6">
        <v>8.34</v>
      </c>
      <c r="Q176" s="6">
        <v>6.3</v>
      </c>
    </row>
    <row r="177" spans="1:17" x14ac:dyDescent="0.25">
      <c r="A177" s="6" t="s">
        <v>209</v>
      </c>
      <c r="B177" s="6" t="s">
        <v>42</v>
      </c>
      <c r="C177" s="6" t="s">
        <v>43</v>
      </c>
      <c r="D177" s="6" t="s">
        <v>20</v>
      </c>
      <c r="E177" s="6" t="s">
        <v>31</v>
      </c>
      <c r="F177" s="6" t="s">
        <v>28</v>
      </c>
      <c r="G177" s="6">
        <v>52.89</v>
      </c>
      <c r="H177" s="6">
        <v>6</v>
      </c>
      <c r="I177" s="6">
        <v>15.867000000000001</v>
      </c>
      <c r="J177" s="6">
        <v>333.20699999999999</v>
      </c>
      <c r="K177" s="7">
        <v>45310</v>
      </c>
      <c r="L177" s="8">
        <v>0.7319444444444444</v>
      </c>
      <c r="M177" s="6" t="s">
        <v>33</v>
      </c>
      <c r="N177" s="6">
        <v>317.33999999999997</v>
      </c>
      <c r="O177" s="6">
        <v>4.7619047620000003</v>
      </c>
      <c r="P177" s="6">
        <v>15.867000000000001</v>
      </c>
      <c r="Q177" s="6">
        <v>9.8000000000000007</v>
      </c>
    </row>
    <row r="178" spans="1:17" x14ac:dyDescent="0.25">
      <c r="A178" s="6" t="s">
        <v>210</v>
      </c>
      <c r="B178" s="6" t="s">
        <v>42</v>
      </c>
      <c r="C178" s="6" t="s">
        <v>43</v>
      </c>
      <c r="D178" s="6" t="s">
        <v>27</v>
      </c>
      <c r="E178" s="6" t="s">
        <v>31</v>
      </c>
      <c r="F178" s="6" t="s">
        <v>44</v>
      </c>
      <c r="G178" s="6">
        <v>19.79</v>
      </c>
      <c r="H178" s="6">
        <v>8</v>
      </c>
      <c r="I178" s="6">
        <v>7.9160000000000004</v>
      </c>
      <c r="J178" s="6">
        <v>166.23599999999999</v>
      </c>
      <c r="K178" s="7">
        <v>45309</v>
      </c>
      <c r="L178" s="8">
        <v>0.50277777777777777</v>
      </c>
      <c r="M178" s="6" t="s">
        <v>23</v>
      </c>
      <c r="N178" s="6">
        <v>158.32</v>
      </c>
      <c r="O178" s="6">
        <v>4.7619047620000003</v>
      </c>
      <c r="P178" s="6">
        <v>7.9160000000000004</v>
      </c>
      <c r="Q178" s="6">
        <v>8.6999999999999993</v>
      </c>
    </row>
    <row r="179" spans="1:17" x14ac:dyDescent="0.25">
      <c r="A179" s="6" t="s">
        <v>211</v>
      </c>
      <c r="B179" s="6" t="s">
        <v>18</v>
      </c>
      <c r="C179" s="6" t="s">
        <v>19</v>
      </c>
      <c r="D179" s="6" t="s">
        <v>20</v>
      </c>
      <c r="E179" s="6" t="s">
        <v>31</v>
      </c>
      <c r="F179" s="6" t="s">
        <v>32</v>
      </c>
      <c r="G179" s="6">
        <v>33.840000000000003</v>
      </c>
      <c r="H179" s="6">
        <v>9</v>
      </c>
      <c r="I179" s="6">
        <v>15.228</v>
      </c>
      <c r="J179" s="6">
        <v>319.78800000000001</v>
      </c>
      <c r="K179" s="7">
        <v>45372</v>
      </c>
      <c r="L179" s="8">
        <v>0.68125000000000002</v>
      </c>
      <c r="M179" s="6" t="s">
        <v>23</v>
      </c>
      <c r="N179" s="6">
        <v>304.56</v>
      </c>
      <c r="O179" s="6">
        <v>4.7619047620000003</v>
      </c>
      <c r="P179" s="6">
        <v>15.228</v>
      </c>
      <c r="Q179" s="6">
        <v>8.8000000000000007</v>
      </c>
    </row>
    <row r="180" spans="1:17" x14ac:dyDescent="0.25">
      <c r="A180" s="6" t="s">
        <v>212</v>
      </c>
      <c r="B180" s="6" t="s">
        <v>18</v>
      </c>
      <c r="C180" s="6" t="s">
        <v>19</v>
      </c>
      <c r="D180" s="6" t="s">
        <v>20</v>
      </c>
      <c r="E180" s="6" t="s">
        <v>31</v>
      </c>
      <c r="F180" s="6" t="s">
        <v>44</v>
      </c>
      <c r="G180" s="6">
        <v>22.17</v>
      </c>
      <c r="H180" s="6">
        <v>8</v>
      </c>
      <c r="I180" s="6">
        <v>8.8680000000000003</v>
      </c>
      <c r="J180" s="6">
        <v>186.22800000000001</v>
      </c>
      <c r="K180" s="7">
        <v>45354</v>
      </c>
      <c r="L180" s="8">
        <v>0.7090277777777777</v>
      </c>
      <c r="M180" s="6" t="s">
        <v>33</v>
      </c>
      <c r="N180" s="6">
        <v>177.36</v>
      </c>
      <c r="O180" s="6">
        <v>4.7619047620000003</v>
      </c>
      <c r="P180" s="6">
        <v>8.8680000000000003</v>
      </c>
      <c r="Q180" s="6">
        <v>9.6</v>
      </c>
    </row>
    <row r="181" spans="1:17" x14ac:dyDescent="0.25">
      <c r="A181" s="6" t="s">
        <v>213</v>
      </c>
      <c r="B181" s="6" t="s">
        <v>25</v>
      </c>
      <c r="C181" s="6" t="s">
        <v>26</v>
      </c>
      <c r="D181" s="6" t="s">
        <v>27</v>
      </c>
      <c r="E181" s="6" t="s">
        <v>21</v>
      </c>
      <c r="F181" s="6" t="s">
        <v>46</v>
      </c>
      <c r="G181" s="6">
        <v>22.51</v>
      </c>
      <c r="H181" s="6">
        <v>7</v>
      </c>
      <c r="I181" s="6">
        <v>7.8784999999999998</v>
      </c>
      <c r="J181" s="6">
        <v>165.4485</v>
      </c>
      <c r="K181" s="7">
        <v>45335</v>
      </c>
      <c r="L181" s="8">
        <v>0.4513888888888889</v>
      </c>
      <c r="M181" s="6" t="s">
        <v>33</v>
      </c>
      <c r="N181" s="6">
        <v>157.57</v>
      </c>
      <c r="O181" s="6">
        <v>4.7619047620000003</v>
      </c>
      <c r="P181" s="6">
        <v>7.8784999999999998</v>
      </c>
      <c r="Q181" s="6">
        <v>4.8</v>
      </c>
    </row>
    <row r="182" spans="1:17" x14ac:dyDescent="0.25">
      <c r="A182" s="6" t="s">
        <v>214</v>
      </c>
      <c r="B182" s="6" t="s">
        <v>18</v>
      </c>
      <c r="C182" s="6" t="s">
        <v>19</v>
      </c>
      <c r="D182" s="6" t="s">
        <v>27</v>
      </c>
      <c r="E182" s="6" t="s">
        <v>31</v>
      </c>
      <c r="F182" s="6" t="s">
        <v>44</v>
      </c>
      <c r="G182" s="6">
        <v>73.88</v>
      </c>
      <c r="H182" s="6">
        <v>6</v>
      </c>
      <c r="I182" s="6">
        <v>22.164000000000001</v>
      </c>
      <c r="J182" s="6">
        <v>465.44400000000002</v>
      </c>
      <c r="K182" s="7">
        <v>45374</v>
      </c>
      <c r="L182" s="8">
        <v>0.8027777777777777</v>
      </c>
      <c r="M182" s="6" t="s">
        <v>23</v>
      </c>
      <c r="N182" s="6">
        <v>443.28</v>
      </c>
      <c r="O182" s="6">
        <v>4.7619047620000003</v>
      </c>
      <c r="P182" s="6">
        <v>22.164000000000001</v>
      </c>
      <c r="Q182" s="6">
        <v>4.4000000000000004</v>
      </c>
    </row>
    <row r="183" spans="1:17" x14ac:dyDescent="0.25">
      <c r="A183" s="6" t="s">
        <v>215</v>
      </c>
      <c r="B183" s="6" t="s">
        <v>25</v>
      </c>
      <c r="C183" s="6" t="s">
        <v>26</v>
      </c>
      <c r="D183" s="6" t="s">
        <v>20</v>
      </c>
      <c r="E183" s="6" t="s">
        <v>31</v>
      </c>
      <c r="F183" s="6" t="s">
        <v>22</v>
      </c>
      <c r="G183" s="6">
        <v>86.8</v>
      </c>
      <c r="H183" s="6">
        <v>3</v>
      </c>
      <c r="I183" s="6">
        <v>13.02</v>
      </c>
      <c r="J183" s="6">
        <v>273.42</v>
      </c>
      <c r="K183" s="7">
        <v>45319</v>
      </c>
      <c r="L183" s="8">
        <v>0.69930555555555562</v>
      </c>
      <c r="M183" s="6" t="s">
        <v>23</v>
      </c>
      <c r="N183" s="6">
        <v>260.39999999999998</v>
      </c>
      <c r="O183" s="6">
        <v>4.7619047620000003</v>
      </c>
      <c r="P183" s="6">
        <v>13.02</v>
      </c>
      <c r="Q183" s="6">
        <v>9.9</v>
      </c>
    </row>
    <row r="184" spans="1:17" x14ac:dyDescent="0.25">
      <c r="A184" s="6" t="s">
        <v>216</v>
      </c>
      <c r="B184" s="6" t="s">
        <v>25</v>
      </c>
      <c r="C184" s="6" t="s">
        <v>26</v>
      </c>
      <c r="D184" s="6" t="s">
        <v>27</v>
      </c>
      <c r="E184" s="6" t="s">
        <v>31</v>
      </c>
      <c r="F184" s="6" t="s">
        <v>46</v>
      </c>
      <c r="G184" s="6">
        <v>64.260000000000005</v>
      </c>
      <c r="H184" s="6">
        <v>7</v>
      </c>
      <c r="I184" s="6">
        <v>22.491</v>
      </c>
      <c r="J184" s="6">
        <v>472.31099999999998</v>
      </c>
      <c r="K184" s="7">
        <v>45331</v>
      </c>
      <c r="L184" s="8">
        <v>0.41666666666666669</v>
      </c>
      <c r="M184" s="6" t="s">
        <v>29</v>
      </c>
      <c r="N184" s="6">
        <v>449.82</v>
      </c>
      <c r="O184" s="6">
        <v>4.7619047620000003</v>
      </c>
      <c r="P184" s="6">
        <v>22.491</v>
      </c>
      <c r="Q184" s="6">
        <v>5.7</v>
      </c>
    </row>
    <row r="185" spans="1:17" x14ac:dyDescent="0.25">
      <c r="A185" s="6" t="s">
        <v>217</v>
      </c>
      <c r="B185" s="6" t="s">
        <v>25</v>
      </c>
      <c r="C185" s="6" t="s">
        <v>26</v>
      </c>
      <c r="D185" s="6" t="s">
        <v>20</v>
      </c>
      <c r="E185" s="6" t="s">
        <v>31</v>
      </c>
      <c r="F185" s="6" t="s">
        <v>44</v>
      </c>
      <c r="G185" s="6">
        <v>38.47</v>
      </c>
      <c r="H185" s="6">
        <v>8</v>
      </c>
      <c r="I185" s="6">
        <v>15.388</v>
      </c>
      <c r="J185" s="6">
        <v>323.14800000000002</v>
      </c>
      <c r="K185" s="7">
        <v>45314</v>
      </c>
      <c r="L185" s="8">
        <v>0.49374999999999997</v>
      </c>
      <c r="M185" s="6" t="s">
        <v>29</v>
      </c>
      <c r="N185" s="6">
        <v>307.76</v>
      </c>
      <c r="O185" s="6">
        <v>4.7619047620000003</v>
      </c>
      <c r="P185" s="6">
        <v>15.388</v>
      </c>
      <c r="Q185" s="6">
        <v>7.7</v>
      </c>
    </row>
    <row r="186" spans="1:17" x14ac:dyDescent="0.25">
      <c r="A186" s="6" t="s">
        <v>218</v>
      </c>
      <c r="B186" s="6" t="s">
        <v>18</v>
      </c>
      <c r="C186" s="6" t="s">
        <v>19</v>
      </c>
      <c r="D186" s="6" t="s">
        <v>20</v>
      </c>
      <c r="E186" s="6" t="s">
        <v>31</v>
      </c>
      <c r="F186" s="6" t="s">
        <v>36</v>
      </c>
      <c r="G186" s="6">
        <v>15.5</v>
      </c>
      <c r="H186" s="6">
        <v>10</v>
      </c>
      <c r="I186" s="6">
        <v>7.75</v>
      </c>
      <c r="J186" s="6">
        <v>162.75</v>
      </c>
      <c r="K186" s="7">
        <v>45374</v>
      </c>
      <c r="L186" s="8">
        <v>0.4548611111111111</v>
      </c>
      <c r="M186" s="6" t="s">
        <v>23</v>
      </c>
      <c r="N186" s="6">
        <v>155</v>
      </c>
      <c r="O186" s="6">
        <v>4.7619047620000003</v>
      </c>
      <c r="P186" s="6">
        <v>7.75</v>
      </c>
      <c r="Q186" s="6">
        <v>8</v>
      </c>
    </row>
    <row r="187" spans="1:17" x14ac:dyDescent="0.25">
      <c r="A187" s="6" t="s">
        <v>219</v>
      </c>
      <c r="B187" s="6" t="s">
        <v>25</v>
      </c>
      <c r="C187" s="6" t="s">
        <v>26</v>
      </c>
      <c r="D187" s="6" t="s">
        <v>27</v>
      </c>
      <c r="E187" s="6" t="s">
        <v>31</v>
      </c>
      <c r="F187" s="6" t="s">
        <v>22</v>
      </c>
      <c r="G187" s="6">
        <v>34.31</v>
      </c>
      <c r="H187" s="6">
        <v>8</v>
      </c>
      <c r="I187" s="6">
        <v>13.724</v>
      </c>
      <c r="J187" s="6">
        <v>288.20400000000001</v>
      </c>
      <c r="K187" s="7">
        <v>45316</v>
      </c>
      <c r="L187" s="8">
        <v>0.625</v>
      </c>
      <c r="M187" s="6" t="s">
        <v>23</v>
      </c>
      <c r="N187" s="6">
        <v>274.48</v>
      </c>
      <c r="O187" s="6">
        <v>4.7619047620000003</v>
      </c>
      <c r="P187" s="6">
        <v>13.724</v>
      </c>
      <c r="Q187" s="6">
        <v>5.7</v>
      </c>
    </row>
    <row r="188" spans="1:17" x14ac:dyDescent="0.25">
      <c r="A188" s="6" t="s">
        <v>220</v>
      </c>
      <c r="B188" s="6" t="s">
        <v>18</v>
      </c>
      <c r="C188" s="6" t="s">
        <v>19</v>
      </c>
      <c r="D188" s="6" t="s">
        <v>27</v>
      </c>
      <c r="E188" s="6" t="s">
        <v>21</v>
      </c>
      <c r="F188" s="6" t="s">
        <v>36</v>
      </c>
      <c r="G188" s="6">
        <v>12.34</v>
      </c>
      <c r="H188" s="6">
        <v>7</v>
      </c>
      <c r="I188" s="6">
        <v>4.319</v>
      </c>
      <c r="J188" s="6">
        <v>90.698999999999998</v>
      </c>
      <c r="K188" s="7">
        <v>45355</v>
      </c>
      <c r="L188" s="8">
        <v>0.47152777777777777</v>
      </c>
      <c r="M188" s="6" t="s">
        <v>33</v>
      </c>
      <c r="N188" s="6">
        <v>86.38</v>
      </c>
      <c r="O188" s="6">
        <v>4.7619047620000003</v>
      </c>
      <c r="P188" s="6">
        <v>4.319</v>
      </c>
      <c r="Q188" s="6">
        <v>6.7</v>
      </c>
    </row>
    <row r="189" spans="1:17" x14ac:dyDescent="0.25">
      <c r="A189" s="6" t="s">
        <v>221</v>
      </c>
      <c r="B189" s="6" t="s">
        <v>42</v>
      </c>
      <c r="C189" s="6" t="s">
        <v>43</v>
      </c>
      <c r="D189" s="6" t="s">
        <v>20</v>
      </c>
      <c r="E189" s="6" t="s">
        <v>31</v>
      </c>
      <c r="F189" s="6" t="s">
        <v>44</v>
      </c>
      <c r="G189" s="6">
        <v>18.079999999999998</v>
      </c>
      <c r="H189" s="6">
        <v>3</v>
      </c>
      <c r="I189" s="6">
        <v>2.7120000000000002</v>
      </c>
      <c r="J189" s="6">
        <v>56.951999999999998</v>
      </c>
      <c r="K189" s="7">
        <v>45356</v>
      </c>
      <c r="L189" s="8">
        <v>0.82361111111111107</v>
      </c>
      <c r="M189" s="6" t="s">
        <v>23</v>
      </c>
      <c r="N189" s="6">
        <v>54.24</v>
      </c>
      <c r="O189" s="6">
        <v>4.7619047620000003</v>
      </c>
      <c r="P189" s="6">
        <v>2.7120000000000002</v>
      </c>
      <c r="Q189" s="6">
        <v>8</v>
      </c>
    </row>
    <row r="190" spans="1:17" x14ac:dyDescent="0.25">
      <c r="A190" s="6" t="s">
        <v>222</v>
      </c>
      <c r="B190" s="6" t="s">
        <v>42</v>
      </c>
      <c r="C190" s="6" t="s">
        <v>43</v>
      </c>
      <c r="D190" s="6" t="s">
        <v>20</v>
      </c>
      <c r="E190" s="6" t="s">
        <v>21</v>
      </c>
      <c r="F190" s="6" t="s">
        <v>32</v>
      </c>
      <c r="G190" s="6">
        <v>94.49</v>
      </c>
      <c r="H190" s="6">
        <v>8</v>
      </c>
      <c r="I190" s="6">
        <v>37.795999999999999</v>
      </c>
      <c r="J190" s="6">
        <v>793.71600000000001</v>
      </c>
      <c r="K190" s="7">
        <v>45354</v>
      </c>
      <c r="L190" s="8">
        <v>0.79166666666666663</v>
      </c>
      <c r="M190" s="6" t="s">
        <v>23</v>
      </c>
      <c r="N190" s="6">
        <v>755.92</v>
      </c>
      <c r="O190" s="6">
        <v>4.7619047620000003</v>
      </c>
      <c r="P190" s="6">
        <v>37.795999999999999</v>
      </c>
      <c r="Q190" s="6">
        <v>7.5</v>
      </c>
    </row>
    <row r="191" spans="1:17" x14ac:dyDescent="0.25">
      <c r="A191" s="6" t="s">
        <v>223</v>
      </c>
      <c r="B191" s="6" t="s">
        <v>42</v>
      </c>
      <c r="C191" s="6" t="s">
        <v>43</v>
      </c>
      <c r="D191" s="6" t="s">
        <v>20</v>
      </c>
      <c r="E191" s="6" t="s">
        <v>31</v>
      </c>
      <c r="F191" s="6" t="s">
        <v>32</v>
      </c>
      <c r="G191" s="6">
        <v>46.47</v>
      </c>
      <c r="H191" s="6">
        <v>4</v>
      </c>
      <c r="I191" s="6">
        <v>9.2940000000000005</v>
      </c>
      <c r="J191" s="6">
        <v>195.17400000000001</v>
      </c>
      <c r="K191" s="7">
        <v>45330</v>
      </c>
      <c r="L191" s="8">
        <v>0.45347222222222222</v>
      </c>
      <c r="M191" s="6" t="s">
        <v>29</v>
      </c>
      <c r="N191" s="6">
        <v>185.88</v>
      </c>
      <c r="O191" s="6">
        <v>4.7619047620000003</v>
      </c>
      <c r="P191" s="6">
        <v>9.2940000000000005</v>
      </c>
      <c r="Q191" s="6">
        <v>7</v>
      </c>
    </row>
    <row r="192" spans="1:17" x14ac:dyDescent="0.25">
      <c r="A192" s="6" t="s">
        <v>224</v>
      </c>
      <c r="B192" s="6" t="s">
        <v>18</v>
      </c>
      <c r="C192" s="6" t="s">
        <v>19</v>
      </c>
      <c r="D192" s="6" t="s">
        <v>27</v>
      </c>
      <c r="E192" s="6" t="s">
        <v>31</v>
      </c>
      <c r="F192" s="6" t="s">
        <v>32</v>
      </c>
      <c r="G192" s="6">
        <v>74.069999999999993</v>
      </c>
      <c r="H192" s="6">
        <v>1</v>
      </c>
      <c r="I192" s="6">
        <v>3.7035</v>
      </c>
      <c r="J192" s="6">
        <v>77.773499999999999</v>
      </c>
      <c r="K192" s="7">
        <v>45332</v>
      </c>
      <c r="L192" s="8">
        <v>0.53472222222222221</v>
      </c>
      <c r="M192" s="6" t="s">
        <v>23</v>
      </c>
      <c r="N192" s="6">
        <v>74.069999999999993</v>
      </c>
      <c r="O192" s="6">
        <v>4.7619047620000003</v>
      </c>
      <c r="P192" s="6">
        <v>3.7035</v>
      </c>
      <c r="Q192" s="6">
        <v>9.9</v>
      </c>
    </row>
    <row r="193" spans="1:17" x14ac:dyDescent="0.25">
      <c r="A193" s="6" t="s">
        <v>225</v>
      </c>
      <c r="B193" s="6" t="s">
        <v>25</v>
      </c>
      <c r="C193" s="6" t="s">
        <v>26</v>
      </c>
      <c r="D193" s="6" t="s">
        <v>27</v>
      </c>
      <c r="E193" s="6" t="s">
        <v>21</v>
      </c>
      <c r="F193" s="6" t="s">
        <v>32</v>
      </c>
      <c r="G193" s="6">
        <v>69.81</v>
      </c>
      <c r="H193" s="6">
        <v>4</v>
      </c>
      <c r="I193" s="6">
        <v>13.962</v>
      </c>
      <c r="J193" s="6">
        <v>293.202</v>
      </c>
      <c r="K193" s="7">
        <v>45319</v>
      </c>
      <c r="L193" s="8">
        <v>0.86805555555555547</v>
      </c>
      <c r="M193" s="6" t="s">
        <v>33</v>
      </c>
      <c r="N193" s="6">
        <v>279.24</v>
      </c>
      <c r="O193" s="6">
        <v>4.7619047620000003</v>
      </c>
      <c r="P193" s="6">
        <v>13.962</v>
      </c>
      <c r="Q193" s="6">
        <v>5.9</v>
      </c>
    </row>
    <row r="194" spans="1:17" x14ac:dyDescent="0.25">
      <c r="A194" s="6" t="s">
        <v>226</v>
      </c>
      <c r="B194" s="6" t="s">
        <v>42</v>
      </c>
      <c r="C194" s="6" t="s">
        <v>43</v>
      </c>
      <c r="D194" s="6" t="s">
        <v>27</v>
      </c>
      <c r="E194" s="6" t="s">
        <v>21</v>
      </c>
      <c r="F194" s="6" t="s">
        <v>32</v>
      </c>
      <c r="G194" s="6">
        <v>77.040000000000006</v>
      </c>
      <c r="H194" s="6">
        <v>3</v>
      </c>
      <c r="I194" s="6">
        <v>11.555999999999999</v>
      </c>
      <c r="J194" s="6">
        <v>242.67599999999999</v>
      </c>
      <c r="K194" s="7">
        <v>45333</v>
      </c>
      <c r="L194" s="8">
        <v>0.44375000000000003</v>
      </c>
      <c r="M194" s="6" t="s">
        <v>33</v>
      </c>
      <c r="N194" s="6">
        <v>231.12</v>
      </c>
      <c r="O194" s="6">
        <v>4.7619047620000003</v>
      </c>
      <c r="P194" s="6">
        <v>11.555999999999999</v>
      </c>
      <c r="Q194" s="6">
        <v>7.2</v>
      </c>
    </row>
    <row r="195" spans="1:17" x14ac:dyDescent="0.25">
      <c r="A195" s="6" t="s">
        <v>227</v>
      </c>
      <c r="B195" s="6" t="s">
        <v>42</v>
      </c>
      <c r="C195" s="6" t="s">
        <v>43</v>
      </c>
      <c r="D195" s="6" t="s">
        <v>27</v>
      </c>
      <c r="E195" s="6" t="s">
        <v>21</v>
      </c>
      <c r="F195" s="6" t="s">
        <v>46</v>
      </c>
      <c r="G195" s="6">
        <v>73.52</v>
      </c>
      <c r="H195" s="6">
        <v>2</v>
      </c>
      <c r="I195" s="6">
        <v>7.3520000000000003</v>
      </c>
      <c r="J195" s="6">
        <v>154.392</v>
      </c>
      <c r="K195" s="7">
        <v>45306</v>
      </c>
      <c r="L195" s="8">
        <v>0.57013888888888886</v>
      </c>
      <c r="M195" s="6" t="s">
        <v>23</v>
      </c>
      <c r="N195" s="6">
        <v>147.04</v>
      </c>
      <c r="O195" s="6">
        <v>4.7619047620000003</v>
      </c>
      <c r="P195" s="6">
        <v>7.3520000000000003</v>
      </c>
      <c r="Q195" s="6">
        <v>4.5999999999999996</v>
      </c>
    </row>
    <row r="196" spans="1:17" x14ac:dyDescent="0.25">
      <c r="A196" s="6" t="s">
        <v>228</v>
      </c>
      <c r="B196" s="6" t="s">
        <v>25</v>
      </c>
      <c r="C196" s="6" t="s">
        <v>26</v>
      </c>
      <c r="D196" s="6" t="s">
        <v>27</v>
      </c>
      <c r="E196" s="6" t="s">
        <v>21</v>
      </c>
      <c r="F196" s="6" t="s">
        <v>44</v>
      </c>
      <c r="G196" s="6">
        <v>87.8</v>
      </c>
      <c r="H196" s="6">
        <v>9</v>
      </c>
      <c r="I196" s="6">
        <v>39.51</v>
      </c>
      <c r="J196" s="6">
        <v>829.71</v>
      </c>
      <c r="K196" s="7">
        <v>45367</v>
      </c>
      <c r="L196" s="8">
        <v>0.79722222222222217</v>
      </c>
      <c r="M196" s="6" t="s">
        <v>29</v>
      </c>
      <c r="N196" s="6">
        <v>790.2</v>
      </c>
      <c r="O196" s="6">
        <v>4.7619047620000003</v>
      </c>
      <c r="P196" s="6">
        <v>39.51</v>
      </c>
      <c r="Q196" s="6">
        <v>9.1999999999999993</v>
      </c>
    </row>
    <row r="197" spans="1:17" x14ac:dyDescent="0.25">
      <c r="A197" s="6" t="s">
        <v>229</v>
      </c>
      <c r="B197" s="6" t="s">
        <v>42</v>
      </c>
      <c r="C197" s="6" t="s">
        <v>43</v>
      </c>
      <c r="D197" s="6" t="s">
        <v>27</v>
      </c>
      <c r="E197" s="6" t="s">
        <v>31</v>
      </c>
      <c r="F197" s="6" t="s">
        <v>32</v>
      </c>
      <c r="G197" s="6">
        <v>25.55</v>
      </c>
      <c r="H197" s="6">
        <v>4</v>
      </c>
      <c r="I197" s="6">
        <v>5.1100000000000003</v>
      </c>
      <c r="J197" s="6">
        <v>107.31</v>
      </c>
      <c r="K197" s="7">
        <v>45317</v>
      </c>
      <c r="L197" s="8">
        <v>0.84930555555555554</v>
      </c>
      <c r="M197" s="6" t="s">
        <v>23</v>
      </c>
      <c r="N197" s="6">
        <v>102.2</v>
      </c>
      <c r="O197" s="6">
        <v>4.7619047620000003</v>
      </c>
      <c r="P197" s="6">
        <v>5.1100000000000003</v>
      </c>
      <c r="Q197" s="6">
        <v>5.7</v>
      </c>
    </row>
    <row r="198" spans="1:17" x14ac:dyDescent="0.25">
      <c r="A198" s="6" t="s">
        <v>230</v>
      </c>
      <c r="B198" s="6" t="s">
        <v>18</v>
      </c>
      <c r="C198" s="6" t="s">
        <v>19</v>
      </c>
      <c r="D198" s="6" t="s">
        <v>27</v>
      </c>
      <c r="E198" s="6" t="s">
        <v>31</v>
      </c>
      <c r="F198" s="6" t="s">
        <v>28</v>
      </c>
      <c r="G198" s="6">
        <v>32.71</v>
      </c>
      <c r="H198" s="6">
        <v>5</v>
      </c>
      <c r="I198" s="6">
        <v>8.1775000000000002</v>
      </c>
      <c r="J198" s="6">
        <v>171.72749999999999</v>
      </c>
      <c r="K198" s="7">
        <v>45370</v>
      </c>
      <c r="L198" s="8">
        <v>0.47916666666666669</v>
      </c>
      <c r="M198" s="6" t="s">
        <v>33</v>
      </c>
      <c r="N198" s="6">
        <v>163.55000000000001</v>
      </c>
      <c r="O198" s="6">
        <v>4.7619047620000003</v>
      </c>
      <c r="P198" s="6">
        <v>8.1775000000000002</v>
      </c>
      <c r="Q198" s="6">
        <v>9.9</v>
      </c>
    </row>
    <row r="199" spans="1:17" x14ac:dyDescent="0.25">
      <c r="A199" s="6" t="s">
        <v>231</v>
      </c>
      <c r="B199" s="6" t="s">
        <v>25</v>
      </c>
      <c r="C199" s="6" t="s">
        <v>26</v>
      </c>
      <c r="D199" s="6" t="s">
        <v>20</v>
      </c>
      <c r="E199" s="6" t="s">
        <v>21</v>
      </c>
      <c r="F199" s="6" t="s">
        <v>46</v>
      </c>
      <c r="G199" s="6">
        <v>74.290000000000006</v>
      </c>
      <c r="H199" s="6">
        <v>1</v>
      </c>
      <c r="I199" s="6">
        <v>3.7145000000000001</v>
      </c>
      <c r="J199" s="6">
        <v>78.004499999999993</v>
      </c>
      <c r="K199" s="7">
        <v>45304</v>
      </c>
      <c r="L199" s="8">
        <v>0.8125</v>
      </c>
      <c r="M199" s="6" t="s">
        <v>29</v>
      </c>
      <c r="N199" s="6">
        <v>74.290000000000006</v>
      </c>
      <c r="O199" s="6">
        <v>4.7619047620000003</v>
      </c>
      <c r="P199" s="6">
        <v>3.7145000000000001</v>
      </c>
      <c r="Q199" s="6">
        <v>5</v>
      </c>
    </row>
    <row r="200" spans="1:17" x14ac:dyDescent="0.25">
      <c r="A200" s="6" t="s">
        <v>232</v>
      </c>
      <c r="B200" s="6" t="s">
        <v>25</v>
      </c>
      <c r="C200" s="6" t="s">
        <v>26</v>
      </c>
      <c r="D200" s="6" t="s">
        <v>20</v>
      </c>
      <c r="E200" s="6" t="s">
        <v>31</v>
      </c>
      <c r="F200" s="6" t="s">
        <v>22</v>
      </c>
      <c r="G200" s="6">
        <v>43.7</v>
      </c>
      <c r="H200" s="6">
        <v>2</v>
      </c>
      <c r="I200" s="6">
        <v>4.37</v>
      </c>
      <c r="J200" s="6">
        <v>91.77</v>
      </c>
      <c r="K200" s="7">
        <v>45377</v>
      </c>
      <c r="L200" s="8">
        <v>0.75208333333333333</v>
      </c>
      <c r="M200" s="6" t="s">
        <v>29</v>
      </c>
      <c r="N200" s="6">
        <v>87.4</v>
      </c>
      <c r="O200" s="6">
        <v>4.7619047620000003</v>
      </c>
      <c r="P200" s="6">
        <v>4.37</v>
      </c>
      <c r="Q200" s="6">
        <v>4.9000000000000004</v>
      </c>
    </row>
    <row r="201" spans="1:17" x14ac:dyDescent="0.25">
      <c r="A201" s="6" t="s">
        <v>233</v>
      </c>
      <c r="B201" s="6" t="s">
        <v>18</v>
      </c>
      <c r="C201" s="6" t="s">
        <v>19</v>
      </c>
      <c r="D201" s="6" t="s">
        <v>27</v>
      </c>
      <c r="E201" s="6" t="s">
        <v>21</v>
      </c>
      <c r="F201" s="6" t="s">
        <v>32</v>
      </c>
      <c r="G201" s="6">
        <v>25.29</v>
      </c>
      <c r="H201" s="6">
        <v>1</v>
      </c>
      <c r="I201" s="6">
        <v>1.2645</v>
      </c>
      <c r="J201" s="6">
        <v>26.554500000000001</v>
      </c>
      <c r="K201" s="7">
        <v>45374</v>
      </c>
      <c r="L201" s="8">
        <v>0.42569444444444443</v>
      </c>
      <c r="M201" s="6" t="s">
        <v>23</v>
      </c>
      <c r="N201" s="6">
        <v>25.29</v>
      </c>
      <c r="O201" s="6">
        <v>4.7619047620000003</v>
      </c>
      <c r="P201" s="6">
        <v>1.2645</v>
      </c>
      <c r="Q201" s="6">
        <v>6.1</v>
      </c>
    </row>
    <row r="202" spans="1:17" x14ac:dyDescent="0.25">
      <c r="A202" s="6" t="s">
        <v>234</v>
      </c>
      <c r="B202" s="6" t="s">
        <v>25</v>
      </c>
      <c r="C202" s="6" t="s">
        <v>26</v>
      </c>
      <c r="D202" s="6" t="s">
        <v>27</v>
      </c>
      <c r="E202" s="6" t="s">
        <v>31</v>
      </c>
      <c r="F202" s="6" t="s">
        <v>22</v>
      </c>
      <c r="G202" s="6">
        <v>41.5</v>
      </c>
      <c r="H202" s="6">
        <v>4</v>
      </c>
      <c r="I202" s="6">
        <v>8.3000000000000007</v>
      </c>
      <c r="J202" s="6">
        <v>174.3</v>
      </c>
      <c r="K202" s="7">
        <v>45363</v>
      </c>
      <c r="L202" s="8">
        <v>0.83194444444444438</v>
      </c>
      <c r="M202" s="6" t="s">
        <v>33</v>
      </c>
      <c r="N202" s="6">
        <v>166</v>
      </c>
      <c r="O202" s="6">
        <v>4.7619047620000003</v>
      </c>
      <c r="P202" s="6">
        <v>8.3000000000000007</v>
      </c>
      <c r="Q202" s="6">
        <v>8.1999999999999993</v>
      </c>
    </row>
    <row r="203" spans="1:17" x14ac:dyDescent="0.25">
      <c r="A203" s="6" t="s">
        <v>235</v>
      </c>
      <c r="B203" s="6" t="s">
        <v>25</v>
      </c>
      <c r="C203" s="6" t="s">
        <v>26</v>
      </c>
      <c r="D203" s="6" t="s">
        <v>20</v>
      </c>
      <c r="E203" s="6" t="s">
        <v>21</v>
      </c>
      <c r="F203" s="6" t="s">
        <v>44</v>
      </c>
      <c r="G203" s="6">
        <v>71.39</v>
      </c>
      <c r="H203" s="6">
        <v>5</v>
      </c>
      <c r="I203" s="6">
        <v>17.8475</v>
      </c>
      <c r="J203" s="6">
        <v>374.79750000000001</v>
      </c>
      <c r="K203" s="7">
        <v>45339</v>
      </c>
      <c r="L203" s="8">
        <v>0.83124999999999993</v>
      </c>
      <c r="M203" s="6" t="s">
        <v>33</v>
      </c>
      <c r="N203" s="6">
        <v>356.95</v>
      </c>
      <c r="O203" s="6">
        <v>4.7619047620000003</v>
      </c>
      <c r="P203" s="6">
        <v>17.8475</v>
      </c>
      <c r="Q203" s="6">
        <v>5.5</v>
      </c>
    </row>
    <row r="204" spans="1:17" x14ac:dyDescent="0.25">
      <c r="A204" s="6" t="s">
        <v>236</v>
      </c>
      <c r="B204" s="6" t="s">
        <v>25</v>
      </c>
      <c r="C204" s="6" t="s">
        <v>26</v>
      </c>
      <c r="D204" s="6" t="s">
        <v>20</v>
      </c>
      <c r="E204" s="6" t="s">
        <v>21</v>
      </c>
      <c r="F204" s="6" t="s">
        <v>36</v>
      </c>
      <c r="G204" s="6">
        <v>19.149999999999999</v>
      </c>
      <c r="H204" s="6">
        <v>6</v>
      </c>
      <c r="I204" s="6">
        <v>5.7450000000000001</v>
      </c>
      <c r="J204" s="6">
        <v>120.645</v>
      </c>
      <c r="K204" s="7">
        <v>45320</v>
      </c>
      <c r="L204" s="8">
        <v>0.41736111111111113</v>
      </c>
      <c r="M204" s="6" t="s">
        <v>33</v>
      </c>
      <c r="N204" s="6">
        <v>114.9</v>
      </c>
      <c r="O204" s="6">
        <v>4.7619047620000003</v>
      </c>
      <c r="P204" s="6">
        <v>5.7450000000000001</v>
      </c>
      <c r="Q204" s="6">
        <v>6.8</v>
      </c>
    </row>
    <row r="205" spans="1:17" x14ac:dyDescent="0.25">
      <c r="A205" s="6" t="s">
        <v>237</v>
      </c>
      <c r="B205" s="6" t="s">
        <v>42</v>
      </c>
      <c r="C205" s="6" t="s">
        <v>43</v>
      </c>
      <c r="D205" s="6" t="s">
        <v>20</v>
      </c>
      <c r="E205" s="6" t="s">
        <v>21</v>
      </c>
      <c r="F205" s="6" t="s">
        <v>28</v>
      </c>
      <c r="G205" s="6">
        <v>57.49</v>
      </c>
      <c r="H205" s="6">
        <v>4</v>
      </c>
      <c r="I205" s="6">
        <v>11.497999999999999</v>
      </c>
      <c r="J205" s="6">
        <v>241.458</v>
      </c>
      <c r="K205" s="7">
        <v>45366</v>
      </c>
      <c r="L205" s="8">
        <v>0.49791666666666662</v>
      </c>
      <c r="M205" s="6" t="s">
        <v>29</v>
      </c>
      <c r="N205" s="6">
        <v>229.96</v>
      </c>
      <c r="O205" s="6">
        <v>4.7619047620000003</v>
      </c>
      <c r="P205" s="6">
        <v>11.497999999999999</v>
      </c>
      <c r="Q205" s="6">
        <v>6.6</v>
      </c>
    </row>
    <row r="206" spans="1:17" x14ac:dyDescent="0.25">
      <c r="A206" s="6" t="s">
        <v>238</v>
      </c>
      <c r="B206" s="6" t="s">
        <v>25</v>
      </c>
      <c r="C206" s="6" t="s">
        <v>26</v>
      </c>
      <c r="D206" s="6" t="s">
        <v>27</v>
      </c>
      <c r="E206" s="6" t="s">
        <v>31</v>
      </c>
      <c r="F206" s="6" t="s">
        <v>28</v>
      </c>
      <c r="G206" s="6">
        <v>61.41</v>
      </c>
      <c r="H206" s="6">
        <v>7</v>
      </c>
      <c r="I206" s="6">
        <v>21.493500000000001</v>
      </c>
      <c r="J206" s="6">
        <v>451.36349999999999</v>
      </c>
      <c r="K206" s="7">
        <v>45305</v>
      </c>
      <c r="L206" s="8">
        <v>0.41805555555555557</v>
      </c>
      <c r="M206" s="6" t="s">
        <v>29</v>
      </c>
      <c r="N206" s="6">
        <v>429.87</v>
      </c>
      <c r="O206" s="6">
        <v>4.7619047620000003</v>
      </c>
      <c r="P206" s="6">
        <v>21.493500000000001</v>
      </c>
      <c r="Q206" s="6">
        <v>9.8000000000000007</v>
      </c>
    </row>
    <row r="207" spans="1:17" x14ac:dyDescent="0.25">
      <c r="A207" s="6" t="s">
        <v>239</v>
      </c>
      <c r="B207" s="6" t="s">
        <v>42</v>
      </c>
      <c r="C207" s="6" t="s">
        <v>43</v>
      </c>
      <c r="D207" s="6" t="s">
        <v>20</v>
      </c>
      <c r="E207" s="6" t="s">
        <v>31</v>
      </c>
      <c r="F207" s="6" t="s">
        <v>22</v>
      </c>
      <c r="G207" s="6">
        <v>25.9</v>
      </c>
      <c r="H207" s="6">
        <v>10</v>
      </c>
      <c r="I207" s="6">
        <v>12.95</v>
      </c>
      <c r="J207" s="6">
        <v>271.95</v>
      </c>
      <c r="K207" s="7">
        <v>45328</v>
      </c>
      <c r="L207" s="8">
        <v>0.61875000000000002</v>
      </c>
      <c r="M207" s="6" t="s">
        <v>23</v>
      </c>
      <c r="N207" s="6">
        <v>259</v>
      </c>
      <c r="O207" s="6">
        <v>4.7619047620000003</v>
      </c>
      <c r="P207" s="6">
        <v>12.95</v>
      </c>
      <c r="Q207" s="6">
        <v>8.6999999999999993</v>
      </c>
    </row>
    <row r="208" spans="1:17" x14ac:dyDescent="0.25">
      <c r="A208" s="6" t="s">
        <v>240</v>
      </c>
      <c r="B208" s="6" t="s">
        <v>42</v>
      </c>
      <c r="C208" s="6" t="s">
        <v>43</v>
      </c>
      <c r="D208" s="6" t="s">
        <v>20</v>
      </c>
      <c r="E208" s="6" t="s">
        <v>31</v>
      </c>
      <c r="F208" s="6" t="s">
        <v>32</v>
      </c>
      <c r="G208" s="6">
        <v>17.77</v>
      </c>
      <c r="H208" s="6">
        <v>5</v>
      </c>
      <c r="I208" s="6">
        <v>4.4424999999999999</v>
      </c>
      <c r="J208" s="6">
        <v>93.292500000000004</v>
      </c>
      <c r="K208" s="7">
        <v>45337</v>
      </c>
      <c r="L208" s="8">
        <v>0.52916666666666667</v>
      </c>
      <c r="M208" s="6" t="s">
        <v>33</v>
      </c>
      <c r="N208" s="6">
        <v>88.85</v>
      </c>
      <c r="O208" s="6">
        <v>4.7619047620000003</v>
      </c>
      <c r="P208" s="6">
        <v>4.4424999999999999</v>
      </c>
      <c r="Q208" s="6">
        <v>5.4</v>
      </c>
    </row>
    <row r="209" spans="1:17" x14ac:dyDescent="0.25">
      <c r="A209" s="6" t="s">
        <v>241</v>
      </c>
      <c r="B209" s="6" t="s">
        <v>18</v>
      </c>
      <c r="C209" s="6" t="s">
        <v>19</v>
      </c>
      <c r="D209" s="6" t="s">
        <v>27</v>
      </c>
      <c r="E209" s="6" t="s">
        <v>21</v>
      </c>
      <c r="F209" s="6" t="s">
        <v>22</v>
      </c>
      <c r="G209" s="6">
        <v>23.03</v>
      </c>
      <c r="H209" s="6">
        <v>9</v>
      </c>
      <c r="I209" s="6">
        <v>10.3635</v>
      </c>
      <c r="J209" s="6">
        <v>217.6335</v>
      </c>
      <c r="K209" s="7">
        <v>45294</v>
      </c>
      <c r="L209" s="8">
        <v>0.50138888888888888</v>
      </c>
      <c r="M209" s="6" t="s">
        <v>23</v>
      </c>
      <c r="N209" s="6">
        <v>207.27</v>
      </c>
      <c r="O209" s="6">
        <v>4.7619047620000003</v>
      </c>
      <c r="P209" s="6">
        <v>10.3635</v>
      </c>
      <c r="Q209" s="6">
        <v>7.9</v>
      </c>
    </row>
    <row r="210" spans="1:17" x14ac:dyDescent="0.25">
      <c r="A210" s="6" t="s">
        <v>242</v>
      </c>
      <c r="B210" s="6" t="s">
        <v>25</v>
      </c>
      <c r="C210" s="6" t="s">
        <v>26</v>
      </c>
      <c r="D210" s="6" t="s">
        <v>20</v>
      </c>
      <c r="E210" s="6" t="s">
        <v>21</v>
      </c>
      <c r="F210" s="6" t="s">
        <v>28</v>
      </c>
      <c r="G210" s="6">
        <v>66.650000000000006</v>
      </c>
      <c r="H210" s="6">
        <v>9</v>
      </c>
      <c r="I210" s="6">
        <v>29.9925</v>
      </c>
      <c r="J210" s="6">
        <v>629.84249999999997</v>
      </c>
      <c r="K210" s="7">
        <v>45295</v>
      </c>
      <c r="L210" s="8">
        <v>0.7631944444444444</v>
      </c>
      <c r="M210" s="6" t="s">
        <v>33</v>
      </c>
      <c r="N210" s="6">
        <v>599.85</v>
      </c>
      <c r="O210" s="6">
        <v>4.7619047620000003</v>
      </c>
      <c r="P210" s="6">
        <v>29.9925</v>
      </c>
      <c r="Q210" s="6">
        <v>9.6999999999999993</v>
      </c>
    </row>
    <row r="211" spans="1:17" x14ac:dyDescent="0.25">
      <c r="A211" s="6" t="s">
        <v>243</v>
      </c>
      <c r="B211" s="6" t="s">
        <v>25</v>
      </c>
      <c r="C211" s="6" t="s">
        <v>26</v>
      </c>
      <c r="D211" s="6" t="s">
        <v>20</v>
      </c>
      <c r="E211" s="6" t="s">
        <v>21</v>
      </c>
      <c r="F211" s="6" t="s">
        <v>32</v>
      </c>
      <c r="G211" s="6">
        <v>28.53</v>
      </c>
      <c r="H211" s="6">
        <v>10</v>
      </c>
      <c r="I211" s="6">
        <v>14.265000000000001</v>
      </c>
      <c r="J211" s="6">
        <v>299.565</v>
      </c>
      <c r="K211" s="7">
        <v>45369</v>
      </c>
      <c r="L211" s="8">
        <v>0.73472222222222217</v>
      </c>
      <c r="M211" s="6" t="s">
        <v>23</v>
      </c>
      <c r="N211" s="6">
        <v>285.3</v>
      </c>
      <c r="O211" s="6">
        <v>4.7619047620000003</v>
      </c>
      <c r="P211" s="6">
        <v>14.265000000000001</v>
      </c>
      <c r="Q211" s="6">
        <v>7.8</v>
      </c>
    </row>
    <row r="212" spans="1:17" x14ac:dyDescent="0.25">
      <c r="A212" s="6" t="s">
        <v>244</v>
      </c>
      <c r="B212" s="6" t="s">
        <v>42</v>
      </c>
      <c r="C212" s="6" t="s">
        <v>43</v>
      </c>
      <c r="D212" s="6" t="s">
        <v>27</v>
      </c>
      <c r="E212" s="6" t="s">
        <v>21</v>
      </c>
      <c r="F212" s="6" t="s">
        <v>46</v>
      </c>
      <c r="G212" s="6">
        <v>30.37</v>
      </c>
      <c r="H212" s="6">
        <v>3</v>
      </c>
      <c r="I212" s="6">
        <v>4.5555000000000003</v>
      </c>
      <c r="J212" s="6">
        <v>95.665499999999994</v>
      </c>
      <c r="K212" s="7">
        <v>45379</v>
      </c>
      <c r="L212" s="8">
        <v>0.57013888888888886</v>
      </c>
      <c r="M212" s="6" t="s">
        <v>23</v>
      </c>
      <c r="N212" s="6">
        <v>91.11</v>
      </c>
      <c r="O212" s="6">
        <v>4.7619047620000003</v>
      </c>
      <c r="P212" s="6">
        <v>4.5555000000000003</v>
      </c>
      <c r="Q212" s="6">
        <v>5.0999999999999996</v>
      </c>
    </row>
    <row r="213" spans="1:17" x14ac:dyDescent="0.25">
      <c r="A213" s="6" t="s">
        <v>245</v>
      </c>
      <c r="B213" s="6" t="s">
        <v>42</v>
      </c>
      <c r="C213" s="6" t="s">
        <v>43</v>
      </c>
      <c r="D213" s="6" t="s">
        <v>27</v>
      </c>
      <c r="E213" s="6" t="s">
        <v>21</v>
      </c>
      <c r="F213" s="6" t="s">
        <v>28</v>
      </c>
      <c r="G213" s="6">
        <v>99.73</v>
      </c>
      <c r="H213" s="6">
        <v>9</v>
      </c>
      <c r="I213" s="6">
        <v>44.878500000000003</v>
      </c>
      <c r="J213" s="6">
        <v>942.44849999999997</v>
      </c>
      <c r="K213" s="7">
        <v>45353</v>
      </c>
      <c r="L213" s="8">
        <v>0.8208333333333333</v>
      </c>
      <c r="M213" s="6" t="s">
        <v>33</v>
      </c>
      <c r="N213" s="6">
        <v>897.57</v>
      </c>
      <c r="O213" s="6">
        <v>4.7619047620000003</v>
      </c>
      <c r="P213" s="6">
        <v>44.878500000000003</v>
      </c>
      <c r="Q213" s="6">
        <v>6.5</v>
      </c>
    </row>
    <row r="214" spans="1:17" x14ac:dyDescent="0.25">
      <c r="A214" s="6" t="s">
        <v>246</v>
      </c>
      <c r="B214" s="6" t="s">
        <v>18</v>
      </c>
      <c r="C214" s="6" t="s">
        <v>19</v>
      </c>
      <c r="D214" s="6" t="s">
        <v>27</v>
      </c>
      <c r="E214" s="6" t="s">
        <v>31</v>
      </c>
      <c r="F214" s="6" t="s">
        <v>28</v>
      </c>
      <c r="G214" s="6">
        <v>26.23</v>
      </c>
      <c r="H214" s="6">
        <v>9</v>
      </c>
      <c r="I214" s="6">
        <v>11.8035</v>
      </c>
      <c r="J214" s="6">
        <v>247.87350000000001</v>
      </c>
      <c r="K214" s="7">
        <v>45316</v>
      </c>
      <c r="L214" s="8">
        <v>0.85</v>
      </c>
      <c r="M214" s="6" t="s">
        <v>23</v>
      </c>
      <c r="N214" s="6">
        <v>236.07</v>
      </c>
      <c r="O214" s="6">
        <v>4.7619047620000003</v>
      </c>
      <c r="P214" s="6">
        <v>11.8035</v>
      </c>
      <c r="Q214" s="6">
        <v>5.9</v>
      </c>
    </row>
    <row r="215" spans="1:17" x14ac:dyDescent="0.25">
      <c r="A215" s="6" t="s">
        <v>247</v>
      </c>
      <c r="B215" s="6" t="s">
        <v>25</v>
      </c>
      <c r="C215" s="6" t="s">
        <v>26</v>
      </c>
      <c r="D215" s="6" t="s">
        <v>27</v>
      </c>
      <c r="E215" s="6" t="s">
        <v>21</v>
      </c>
      <c r="F215" s="6" t="s">
        <v>44</v>
      </c>
      <c r="G215" s="6">
        <v>93.26</v>
      </c>
      <c r="H215" s="6">
        <v>9</v>
      </c>
      <c r="I215" s="6">
        <v>41.966999999999999</v>
      </c>
      <c r="J215" s="6">
        <v>881.30700000000002</v>
      </c>
      <c r="K215" s="7">
        <v>45307</v>
      </c>
      <c r="L215" s="8">
        <v>0.75555555555555554</v>
      </c>
      <c r="M215" s="6" t="s">
        <v>29</v>
      </c>
      <c r="N215" s="6">
        <v>839.34</v>
      </c>
      <c r="O215" s="6">
        <v>4.7619047620000003</v>
      </c>
      <c r="P215" s="6">
        <v>41.966999999999999</v>
      </c>
      <c r="Q215" s="6">
        <v>8.8000000000000007</v>
      </c>
    </row>
    <row r="216" spans="1:17" x14ac:dyDescent="0.25">
      <c r="A216" s="6" t="s">
        <v>248</v>
      </c>
      <c r="B216" s="6" t="s">
        <v>42</v>
      </c>
      <c r="C216" s="6" t="s">
        <v>43</v>
      </c>
      <c r="D216" s="6" t="s">
        <v>27</v>
      </c>
      <c r="E216" s="6" t="s">
        <v>31</v>
      </c>
      <c r="F216" s="6" t="s">
        <v>32</v>
      </c>
      <c r="G216" s="6">
        <v>92.36</v>
      </c>
      <c r="H216" s="6">
        <v>5</v>
      </c>
      <c r="I216" s="6">
        <v>23.09</v>
      </c>
      <c r="J216" s="6">
        <v>484.89</v>
      </c>
      <c r="K216" s="7">
        <v>45371</v>
      </c>
      <c r="L216" s="8">
        <v>0.80347222222222225</v>
      </c>
      <c r="M216" s="6" t="s">
        <v>23</v>
      </c>
      <c r="N216" s="6">
        <v>461.8</v>
      </c>
      <c r="O216" s="6">
        <v>4.7619047620000003</v>
      </c>
      <c r="P216" s="6">
        <v>23.09</v>
      </c>
      <c r="Q216" s="6">
        <v>4.9000000000000004</v>
      </c>
    </row>
    <row r="217" spans="1:17" x14ac:dyDescent="0.25">
      <c r="A217" s="6" t="s">
        <v>249</v>
      </c>
      <c r="B217" s="6" t="s">
        <v>42</v>
      </c>
      <c r="C217" s="6" t="s">
        <v>43</v>
      </c>
      <c r="D217" s="6" t="s">
        <v>27</v>
      </c>
      <c r="E217" s="6" t="s">
        <v>31</v>
      </c>
      <c r="F217" s="6" t="s">
        <v>36</v>
      </c>
      <c r="G217" s="6">
        <v>46.42</v>
      </c>
      <c r="H217" s="6">
        <v>3</v>
      </c>
      <c r="I217" s="6">
        <v>6.9630000000000001</v>
      </c>
      <c r="J217" s="6">
        <v>146.22300000000001</v>
      </c>
      <c r="K217" s="7">
        <v>45295</v>
      </c>
      <c r="L217" s="8">
        <v>0.55833333333333335</v>
      </c>
      <c r="M217" s="6" t="s">
        <v>33</v>
      </c>
      <c r="N217" s="6">
        <v>139.26</v>
      </c>
      <c r="O217" s="6">
        <v>4.7619047620000003</v>
      </c>
      <c r="P217" s="6">
        <v>6.9630000000000001</v>
      </c>
      <c r="Q217" s="6">
        <v>4.4000000000000004</v>
      </c>
    </row>
    <row r="218" spans="1:17" x14ac:dyDescent="0.25">
      <c r="A218" s="6" t="s">
        <v>250</v>
      </c>
      <c r="B218" s="6" t="s">
        <v>42</v>
      </c>
      <c r="C218" s="6" t="s">
        <v>43</v>
      </c>
      <c r="D218" s="6" t="s">
        <v>20</v>
      </c>
      <c r="E218" s="6" t="s">
        <v>21</v>
      </c>
      <c r="F218" s="6" t="s">
        <v>36</v>
      </c>
      <c r="G218" s="6">
        <v>29.61</v>
      </c>
      <c r="H218" s="6">
        <v>7</v>
      </c>
      <c r="I218" s="6">
        <v>10.3635</v>
      </c>
      <c r="J218" s="6">
        <v>217.6335</v>
      </c>
      <c r="K218" s="7">
        <v>45362</v>
      </c>
      <c r="L218" s="8">
        <v>0.66180555555555554</v>
      </c>
      <c r="M218" s="6" t="s">
        <v>29</v>
      </c>
      <c r="N218" s="6">
        <v>207.27</v>
      </c>
      <c r="O218" s="6">
        <v>4.7619047620000003</v>
      </c>
      <c r="P218" s="6">
        <v>10.3635</v>
      </c>
      <c r="Q218" s="6">
        <v>6.5</v>
      </c>
    </row>
    <row r="219" spans="1:17" x14ac:dyDescent="0.25">
      <c r="A219" s="6" t="s">
        <v>251</v>
      </c>
      <c r="B219" s="6" t="s">
        <v>18</v>
      </c>
      <c r="C219" s="6" t="s">
        <v>19</v>
      </c>
      <c r="D219" s="6" t="s">
        <v>27</v>
      </c>
      <c r="E219" s="6" t="s">
        <v>31</v>
      </c>
      <c r="F219" s="6" t="s">
        <v>32</v>
      </c>
      <c r="G219" s="6">
        <v>18.28</v>
      </c>
      <c r="H219" s="6">
        <v>1</v>
      </c>
      <c r="I219" s="6">
        <v>0.91400000000000003</v>
      </c>
      <c r="J219" s="6">
        <v>19.193999999999999</v>
      </c>
      <c r="K219" s="7">
        <v>45373</v>
      </c>
      <c r="L219" s="8">
        <v>0.62847222222222221</v>
      </c>
      <c r="M219" s="6" t="s">
        <v>33</v>
      </c>
      <c r="N219" s="6">
        <v>18.28</v>
      </c>
      <c r="O219" s="6">
        <v>4.7619047620000003</v>
      </c>
      <c r="P219" s="6">
        <v>0.91400000000000003</v>
      </c>
      <c r="Q219" s="6">
        <v>8.3000000000000007</v>
      </c>
    </row>
    <row r="220" spans="1:17" x14ac:dyDescent="0.25">
      <c r="A220" s="6" t="s">
        <v>252</v>
      </c>
      <c r="B220" s="6" t="s">
        <v>42</v>
      </c>
      <c r="C220" s="6" t="s">
        <v>43</v>
      </c>
      <c r="D220" s="6" t="s">
        <v>27</v>
      </c>
      <c r="E220" s="6" t="s">
        <v>21</v>
      </c>
      <c r="F220" s="6" t="s">
        <v>36</v>
      </c>
      <c r="G220" s="6">
        <v>24.77</v>
      </c>
      <c r="H220" s="6">
        <v>5</v>
      </c>
      <c r="I220" s="6">
        <v>6.1924999999999999</v>
      </c>
      <c r="J220" s="6">
        <v>130.04249999999999</v>
      </c>
      <c r="K220" s="7">
        <v>45375</v>
      </c>
      <c r="L220" s="8">
        <v>0.76874999999999993</v>
      </c>
      <c r="M220" s="6" t="s">
        <v>29</v>
      </c>
      <c r="N220" s="6">
        <v>123.85</v>
      </c>
      <c r="O220" s="6">
        <v>4.7619047620000003</v>
      </c>
      <c r="P220" s="6">
        <v>6.1924999999999999</v>
      </c>
      <c r="Q220" s="6">
        <v>8.5</v>
      </c>
    </row>
    <row r="221" spans="1:17" x14ac:dyDescent="0.25">
      <c r="A221" s="6" t="s">
        <v>253</v>
      </c>
      <c r="B221" s="6" t="s">
        <v>18</v>
      </c>
      <c r="C221" s="6" t="s">
        <v>19</v>
      </c>
      <c r="D221" s="6" t="s">
        <v>20</v>
      </c>
      <c r="E221" s="6" t="s">
        <v>21</v>
      </c>
      <c r="F221" s="6" t="s">
        <v>28</v>
      </c>
      <c r="G221" s="6">
        <v>94.64</v>
      </c>
      <c r="H221" s="6">
        <v>3</v>
      </c>
      <c r="I221" s="6">
        <v>14.196</v>
      </c>
      <c r="J221" s="6">
        <v>298.11599999999999</v>
      </c>
      <c r="K221" s="7">
        <v>45343</v>
      </c>
      <c r="L221" s="8">
        <v>0.70486111111111116</v>
      </c>
      <c r="M221" s="6" t="s">
        <v>29</v>
      </c>
      <c r="N221" s="6">
        <v>283.92</v>
      </c>
      <c r="O221" s="6">
        <v>4.7619047620000003</v>
      </c>
      <c r="P221" s="6">
        <v>14.196</v>
      </c>
      <c r="Q221" s="6">
        <v>5.5</v>
      </c>
    </row>
    <row r="222" spans="1:17" x14ac:dyDescent="0.25">
      <c r="A222" s="6" t="s">
        <v>254</v>
      </c>
      <c r="B222" s="6" t="s">
        <v>42</v>
      </c>
      <c r="C222" s="6" t="s">
        <v>43</v>
      </c>
      <c r="D222" s="6" t="s">
        <v>27</v>
      </c>
      <c r="E222" s="6" t="s">
        <v>31</v>
      </c>
      <c r="F222" s="6" t="s">
        <v>46</v>
      </c>
      <c r="G222" s="6">
        <v>94.87</v>
      </c>
      <c r="H222" s="6">
        <v>8</v>
      </c>
      <c r="I222" s="6">
        <v>37.948</v>
      </c>
      <c r="J222" s="6">
        <v>796.90800000000002</v>
      </c>
      <c r="K222" s="7">
        <v>45334</v>
      </c>
      <c r="L222" s="8">
        <v>0.54027777777777775</v>
      </c>
      <c r="M222" s="6" t="s">
        <v>23</v>
      </c>
      <c r="N222" s="6">
        <v>758.96</v>
      </c>
      <c r="O222" s="6">
        <v>4.7619047620000003</v>
      </c>
      <c r="P222" s="6">
        <v>37.948</v>
      </c>
      <c r="Q222" s="6">
        <v>8.6999999999999993</v>
      </c>
    </row>
    <row r="223" spans="1:17" x14ac:dyDescent="0.25">
      <c r="A223" s="6" t="s">
        <v>255</v>
      </c>
      <c r="B223" s="6" t="s">
        <v>42</v>
      </c>
      <c r="C223" s="6" t="s">
        <v>43</v>
      </c>
      <c r="D223" s="6" t="s">
        <v>27</v>
      </c>
      <c r="E223" s="6" t="s">
        <v>21</v>
      </c>
      <c r="F223" s="6" t="s">
        <v>44</v>
      </c>
      <c r="G223" s="6">
        <v>57.34</v>
      </c>
      <c r="H223" s="6">
        <v>3</v>
      </c>
      <c r="I223" s="6">
        <v>8.6010000000000009</v>
      </c>
      <c r="J223" s="6">
        <v>180.62100000000001</v>
      </c>
      <c r="K223" s="7">
        <v>45361</v>
      </c>
      <c r="L223" s="8">
        <v>0.7909722222222223</v>
      </c>
      <c r="M223" s="6" t="s">
        <v>33</v>
      </c>
      <c r="N223" s="6">
        <v>172.02</v>
      </c>
      <c r="O223" s="6">
        <v>4.7619047620000003</v>
      </c>
      <c r="P223" s="6">
        <v>8.6010000000000009</v>
      </c>
      <c r="Q223" s="6">
        <v>7.9</v>
      </c>
    </row>
    <row r="224" spans="1:17" x14ac:dyDescent="0.25">
      <c r="A224" s="6" t="s">
        <v>256</v>
      </c>
      <c r="B224" s="6" t="s">
        <v>42</v>
      </c>
      <c r="C224" s="6" t="s">
        <v>43</v>
      </c>
      <c r="D224" s="6" t="s">
        <v>27</v>
      </c>
      <c r="E224" s="6" t="s">
        <v>31</v>
      </c>
      <c r="F224" s="6" t="s">
        <v>28</v>
      </c>
      <c r="G224" s="6">
        <v>45.35</v>
      </c>
      <c r="H224" s="6">
        <v>6</v>
      </c>
      <c r="I224" s="6">
        <v>13.605</v>
      </c>
      <c r="J224" s="6">
        <v>285.70499999999998</v>
      </c>
      <c r="K224" s="7">
        <v>45322</v>
      </c>
      <c r="L224" s="8">
        <v>0.57222222222222219</v>
      </c>
      <c r="M224" s="6" t="s">
        <v>23</v>
      </c>
      <c r="N224" s="6">
        <v>272.10000000000002</v>
      </c>
      <c r="O224" s="6">
        <v>4.7619047620000003</v>
      </c>
      <c r="P224" s="6">
        <v>13.605</v>
      </c>
      <c r="Q224" s="6">
        <v>6.1</v>
      </c>
    </row>
    <row r="225" spans="1:17" x14ac:dyDescent="0.25">
      <c r="A225" s="6" t="s">
        <v>257</v>
      </c>
      <c r="B225" s="6" t="s">
        <v>42</v>
      </c>
      <c r="C225" s="6" t="s">
        <v>43</v>
      </c>
      <c r="D225" s="6" t="s">
        <v>27</v>
      </c>
      <c r="E225" s="6" t="s">
        <v>31</v>
      </c>
      <c r="F225" s="6" t="s">
        <v>44</v>
      </c>
      <c r="G225" s="6">
        <v>62.08</v>
      </c>
      <c r="H225" s="6">
        <v>7</v>
      </c>
      <c r="I225" s="6">
        <v>21.728000000000002</v>
      </c>
      <c r="J225" s="6">
        <v>456.28800000000001</v>
      </c>
      <c r="K225" s="7">
        <v>45357</v>
      </c>
      <c r="L225" s="8">
        <v>0.57361111111111118</v>
      </c>
      <c r="M225" s="6" t="s">
        <v>23</v>
      </c>
      <c r="N225" s="6">
        <v>434.56</v>
      </c>
      <c r="O225" s="6">
        <v>4.7619047620000003</v>
      </c>
      <c r="P225" s="6">
        <v>21.728000000000002</v>
      </c>
      <c r="Q225" s="6">
        <v>5.4</v>
      </c>
    </row>
    <row r="226" spans="1:17" x14ac:dyDescent="0.25">
      <c r="A226" s="6" t="s">
        <v>258</v>
      </c>
      <c r="B226" s="6" t="s">
        <v>25</v>
      </c>
      <c r="C226" s="6" t="s">
        <v>26</v>
      </c>
      <c r="D226" s="6" t="s">
        <v>27</v>
      </c>
      <c r="E226" s="6" t="s">
        <v>31</v>
      </c>
      <c r="F226" s="6" t="s">
        <v>28</v>
      </c>
      <c r="G226" s="6">
        <v>11.81</v>
      </c>
      <c r="H226" s="6">
        <v>5</v>
      </c>
      <c r="I226" s="6">
        <v>2.9525000000000001</v>
      </c>
      <c r="J226" s="6">
        <v>62.002499999999998</v>
      </c>
      <c r="K226" s="7">
        <v>45339</v>
      </c>
      <c r="L226" s="8">
        <v>0.75416666666666676</v>
      </c>
      <c r="M226" s="6" t="s">
        <v>29</v>
      </c>
      <c r="N226" s="6">
        <v>59.05</v>
      </c>
      <c r="O226" s="6">
        <v>4.7619047620000003</v>
      </c>
      <c r="P226" s="6">
        <v>2.9525000000000001</v>
      </c>
      <c r="Q226" s="6">
        <v>9.4</v>
      </c>
    </row>
    <row r="227" spans="1:17" x14ac:dyDescent="0.25">
      <c r="A227" s="6" t="s">
        <v>259</v>
      </c>
      <c r="B227" s="6" t="s">
        <v>25</v>
      </c>
      <c r="C227" s="6" t="s">
        <v>26</v>
      </c>
      <c r="D227" s="6" t="s">
        <v>20</v>
      </c>
      <c r="E227" s="6" t="s">
        <v>21</v>
      </c>
      <c r="F227" s="6" t="s">
        <v>46</v>
      </c>
      <c r="G227" s="6">
        <v>12.54</v>
      </c>
      <c r="H227" s="6">
        <v>1</v>
      </c>
      <c r="I227" s="6">
        <v>0.627</v>
      </c>
      <c r="J227" s="6">
        <v>13.167</v>
      </c>
      <c r="K227" s="7">
        <v>45343</v>
      </c>
      <c r="L227" s="8">
        <v>0.52638888888888891</v>
      </c>
      <c r="M227" s="6" t="s">
        <v>29</v>
      </c>
      <c r="N227" s="6">
        <v>12.54</v>
      </c>
      <c r="O227" s="6">
        <v>4.7619047620000003</v>
      </c>
      <c r="P227" s="6">
        <v>0.627</v>
      </c>
      <c r="Q227" s="6">
        <v>8.1999999999999993</v>
      </c>
    </row>
    <row r="228" spans="1:17" x14ac:dyDescent="0.25">
      <c r="A228" s="6" t="s">
        <v>260</v>
      </c>
      <c r="B228" s="6" t="s">
        <v>18</v>
      </c>
      <c r="C228" s="6" t="s">
        <v>19</v>
      </c>
      <c r="D228" s="6" t="s">
        <v>27</v>
      </c>
      <c r="E228" s="6" t="s">
        <v>31</v>
      </c>
      <c r="F228" s="6" t="s">
        <v>44</v>
      </c>
      <c r="G228" s="6">
        <v>43.25</v>
      </c>
      <c r="H228" s="6">
        <v>2</v>
      </c>
      <c r="I228" s="6">
        <v>4.3250000000000002</v>
      </c>
      <c r="J228" s="6">
        <v>90.825000000000003</v>
      </c>
      <c r="K228" s="7">
        <v>45371</v>
      </c>
      <c r="L228" s="8">
        <v>0.66388888888888886</v>
      </c>
      <c r="M228" s="6" t="s">
        <v>29</v>
      </c>
      <c r="N228" s="6">
        <v>86.5</v>
      </c>
      <c r="O228" s="6">
        <v>4.7619047620000003</v>
      </c>
      <c r="P228" s="6">
        <v>4.3250000000000002</v>
      </c>
      <c r="Q228" s="6">
        <v>6.2</v>
      </c>
    </row>
    <row r="229" spans="1:17" x14ac:dyDescent="0.25">
      <c r="A229" s="6" t="s">
        <v>261</v>
      </c>
      <c r="B229" s="6" t="s">
        <v>25</v>
      </c>
      <c r="C229" s="6" t="s">
        <v>26</v>
      </c>
      <c r="D229" s="6" t="s">
        <v>20</v>
      </c>
      <c r="E229" s="6" t="s">
        <v>21</v>
      </c>
      <c r="F229" s="6" t="s">
        <v>36</v>
      </c>
      <c r="G229" s="6">
        <v>87.16</v>
      </c>
      <c r="H229" s="6">
        <v>2</v>
      </c>
      <c r="I229" s="6">
        <v>8.7159999999999993</v>
      </c>
      <c r="J229" s="6">
        <v>183.036</v>
      </c>
      <c r="K229" s="7">
        <v>45302</v>
      </c>
      <c r="L229" s="8">
        <v>0.60347222222222219</v>
      </c>
      <c r="M229" s="6" t="s">
        <v>33</v>
      </c>
      <c r="N229" s="6">
        <v>174.32</v>
      </c>
      <c r="O229" s="6">
        <v>4.7619047620000003</v>
      </c>
      <c r="P229" s="6">
        <v>8.7159999999999993</v>
      </c>
      <c r="Q229" s="6">
        <v>9.6999999999999993</v>
      </c>
    </row>
    <row r="230" spans="1:17" x14ac:dyDescent="0.25">
      <c r="A230" s="6" t="s">
        <v>262</v>
      </c>
      <c r="B230" s="6" t="s">
        <v>42</v>
      </c>
      <c r="C230" s="6" t="s">
        <v>43</v>
      </c>
      <c r="D230" s="6" t="s">
        <v>20</v>
      </c>
      <c r="E230" s="6" t="s">
        <v>31</v>
      </c>
      <c r="F230" s="6" t="s">
        <v>22</v>
      </c>
      <c r="G230" s="6">
        <v>69.37</v>
      </c>
      <c r="H230" s="6">
        <v>9</v>
      </c>
      <c r="I230" s="6">
        <v>31.2165</v>
      </c>
      <c r="J230" s="6">
        <v>655.54650000000004</v>
      </c>
      <c r="K230" s="7">
        <v>45317</v>
      </c>
      <c r="L230" s="8">
        <v>0.80138888888888893</v>
      </c>
      <c r="M230" s="6" t="s">
        <v>23</v>
      </c>
      <c r="N230" s="6">
        <v>624.33000000000004</v>
      </c>
      <c r="O230" s="6">
        <v>4.7619047620000003</v>
      </c>
      <c r="P230" s="6">
        <v>31.2165</v>
      </c>
      <c r="Q230" s="6">
        <v>4</v>
      </c>
    </row>
    <row r="231" spans="1:17" x14ac:dyDescent="0.25">
      <c r="A231" s="6" t="s">
        <v>263</v>
      </c>
      <c r="B231" s="6" t="s">
        <v>25</v>
      </c>
      <c r="C231" s="6" t="s">
        <v>26</v>
      </c>
      <c r="D231" s="6" t="s">
        <v>20</v>
      </c>
      <c r="E231" s="6" t="s">
        <v>31</v>
      </c>
      <c r="F231" s="6" t="s">
        <v>28</v>
      </c>
      <c r="G231" s="6">
        <v>37.06</v>
      </c>
      <c r="H231" s="6">
        <v>4</v>
      </c>
      <c r="I231" s="6">
        <v>7.4119999999999999</v>
      </c>
      <c r="J231" s="6">
        <v>155.65199999999999</v>
      </c>
      <c r="K231" s="7">
        <v>45322</v>
      </c>
      <c r="L231" s="8">
        <v>0.68333333333333324</v>
      </c>
      <c r="M231" s="6" t="s">
        <v>23</v>
      </c>
      <c r="N231" s="6">
        <v>148.24</v>
      </c>
      <c r="O231" s="6">
        <v>4.7619047620000003</v>
      </c>
      <c r="P231" s="6">
        <v>7.4119999999999999</v>
      </c>
      <c r="Q231" s="6">
        <v>9.6999999999999993</v>
      </c>
    </row>
    <row r="232" spans="1:17" x14ac:dyDescent="0.25">
      <c r="A232" s="6" t="s">
        <v>264</v>
      </c>
      <c r="B232" s="6" t="s">
        <v>42</v>
      </c>
      <c r="C232" s="6" t="s">
        <v>43</v>
      </c>
      <c r="D232" s="6" t="s">
        <v>20</v>
      </c>
      <c r="E232" s="6" t="s">
        <v>21</v>
      </c>
      <c r="F232" s="6" t="s">
        <v>28</v>
      </c>
      <c r="G232" s="6">
        <v>90.7</v>
      </c>
      <c r="H232" s="6">
        <v>6</v>
      </c>
      <c r="I232" s="6">
        <v>27.21</v>
      </c>
      <c r="J232" s="6">
        <v>571.41</v>
      </c>
      <c r="K232" s="7">
        <v>45348</v>
      </c>
      <c r="L232" s="8">
        <v>0.45277777777777778</v>
      </c>
      <c r="M232" s="6" t="s">
        <v>29</v>
      </c>
      <c r="N232" s="6">
        <v>544.20000000000005</v>
      </c>
      <c r="O232" s="6">
        <v>4.7619047620000003</v>
      </c>
      <c r="P232" s="6">
        <v>27.21</v>
      </c>
      <c r="Q232" s="6">
        <v>5.3</v>
      </c>
    </row>
    <row r="233" spans="1:17" x14ac:dyDescent="0.25">
      <c r="A233" s="6" t="s">
        <v>265</v>
      </c>
      <c r="B233" s="6" t="s">
        <v>18</v>
      </c>
      <c r="C233" s="6" t="s">
        <v>19</v>
      </c>
      <c r="D233" s="6" t="s">
        <v>27</v>
      </c>
      <c r="E233" s="6" t="s">
        <v>21</v>
      </c>
      <c r="F233" s="6" t="s">
        <v>32</v>
      </c>
      <c r="G233" s="6">
        <v>63.42</v>
      </c>
      <c r="H233" s="6">
        <v>8</v>
      </c>
      <c r="I233" s="6">
        <v>25.367999999999999</v>
      </c>
      <c r="J233" s="6">
        <v>532.72799999999995</v>
      </c>
      <c r="K233" s="7">
        <v>45362</v>
      </c>
      <c r="L233" s="8">
        <v>0.53819444444444442</v>
      </c>
      <c r="M233" s="6" t="s">
        <v>23</v>
      </c>
      <c r="N233" s="6">
        <v>507.36</v>
      </c>
      <c r="O233" s="6">
        <v>4.7619047620000003</v>
      </c>
      <c r="P233" s="6">
        <v>25.367999999999999</v>
      </c>
      <c r="Q233" s="6">
        <v>7.4</v>
      </c>
    </row>
    <row r="234" spans="1:17" x14ac:dyDescent="0.25">
      <c r="A234" s="6" t="s">
        <v>266</v>
      </c>
      <c r="B234" s="6" t="s">
        <v>42</v>
      </c>
      <c r="C234" s="6" t="s">
        <v>43</v>
      </c>
      <c r="D234" s="6" t="s">
        <v>27</v>
      </c>
      <c r="E234" s="6" t="s">
        <v>21</v>
      </c>
      <c r="F234" s="6" t="s">
        <v>46</v>
      </c>
      <c r="G234" s="6">
        <v>81.37</v>
      </c>
      <c r="H234" s="6">
        <v>2</v>
      </c>
      <c r="I234" s="6">
        <v>8.1370000000000005</v>
      </c>
      <c r="J234" s="6">
        <v>170.87700000000001</v>
      </c>
      <c r="K234" s="7">
        <v>45317</v>
      </c>
      <c r="L234" s="8">
        <v>0.81111111111111101</v>
      </c>
      <c r="M234" s="6" t="s">
        <v>29</v>
      </c>
      <c r="N234" s="6">
        <v>162.74</v>
      </c>
      <c r="O234" s="6">
        <v>4.7619047620000003</v>
      </c>
      <c r="P234" s="6">
        <v>8.1370000000000005</v>
      </c>
      <c r="Q234" s="6">
        <v>6.5</v>
      </c>
    </row>
    <row r="235" spans="1:17" x14ac:dyDescent="0.25">
      <c r="A235" s="6" t="s">
        <v>267</v>
      </c>
      <c r="B235" s="6" t="s">
        <v>42</v>
      </c>
      <c r="C235" s="6" t="s">
        <v>43</v>
      </c>
      <c r="D235" s="6" t="s">
        <v>20</v>
      </c>
      <c r="E235" s="6" t="s">
        <v>21</v>
      </c>
      <c r="F235" s="6" t="s">
        <v>28</v>
      </c>
      <c r="G235" s="6">
        <v>10.59</v>
      </c>
      <c r="H235" s="6">
        <v>3</v>
      </c>
      <c r="I235" s="6">
        <v>1.5885</v>
      </c>
      <c r="J235" s="6">
        <v>33.358499999999999</v>
      </c>
      <c r="K235" s="7">
        <v>45363</v>
      </c>
      <c r="L235" s="8">
        <v>0.57777777777777783</v>
      </c>
      <c r="M235" s="6" t="s">
        <v>33</v>
      </c>
      <c r="N235" s="6">
        <v>31.77</v>
      </c>
      <c r="O235" s="6">
        <v>4.7619047620000003</v>
      </c>
      <c r="P235" s="6">
        <v>1.5885</v>
      </c>
      <c r="Q235" s="6">
        <v>8.6999999999999993</v>
      </c>
    </row>
    <row r="236" spans="1:17" x14ac:dyDescent="0.25">
      <c r="A236" s="6" t="s">
        <v>268</v>
      </c>
      <c r="B236" s="6" t="s">
        <v>42</v>
      </c>
      <c r="C236" s="6" t="s">
        <v>43</v>
      </c>
      <c r="D236" s="6" t="s">
        <v>27</v>
      </c>
      <c r="E236" s="6" t="s">
        <v>21</v>
      </c>
      <c r="F236" s="6" t="s">
        <v>22</v>
      </c>
      <c r="G236" s="6">
        <v>84.09</v>
      </c>
      <c r="H236" s="6">
        <v>9</v>
      </c>
      <c r="I236" s="6">
        <v>37.840499999999999</v>
      </c>
      <c r="J236" s="6">
        <v>794.65049999999997</v>
      </c>
      <c r="K236" s="7">
        <v>45333</v>
      </c>
      <c r="L236" s="8">
        <v>0.45416666666666666</v>
      </c>
      <c r="M236" s="6" t="s">
        <v>29</v>
      </c>
      <c r="N236" s="6">
        <v>756.81</v>
      </c>
      <c r="O236" s="6">
        <v>4.7619047620000003</v>
      </c>
      <c r="P236" s="6">
        <v>37.840499999999999</v>
      </c>
      <c r="Q236" s="6">
        <v>8</v>
      </c>
    </row>
    <row r="237" spans="1:17" x14ac:dyDescent="0.25">
      <c r="A237" s="6" t="s">
        <v>269</v>
      </c>
      <c r="B237" s="6" t="s">
        <v>42</v>
      </c>
      <c r="C237" s="6" t="s">
        <v>43</v>
      </c>
      <c r="D237" s="6" t="s">
        <v>20</v>
      </c>
      <c r="E237" s="6" t="s">
        <v>31</v>
      </c>
      <c r="F237" s="6" t="s">
        <v>46</v>
      </c>
      <c r="G237" s="6">
        <v>73.819999999999993</v>
      </c>
      <c r="H237" s="6">
        <v>4</v>
      </c>
      <c r="I237" s="6">
        <v>14.763999999999999</v>
      </c>
      <c r="J237" s="6">
        <v>310.04399999999998</v>
      </c>
      <c r="K237" s="7">
        <v>45343</v>
      </c>
      <c r="L237" s="8">
        <v>0.7715277777777777</v>
      </c>
      <c r="M237" s="6" t="s">
        <v>29</v>
      </c>
      <c r="N237" s="6">
        <v>295.27999999999997</v>
      </c>
      <c r="O237" s="6">
        <v>4.7619047620000003</v>
      </c>
      <c r="P237" s="6">
        <v>14.763999999999999</v>
      </c>
      <c r="Q237" s="6">
        <v>6.7</v>
      </c>
    </row>
    <row r="238" spans="1:17" x14ac:dyDescent="0.25">
      <c r="A238" s="6" t="s">
        <v>270</v>
      </c>
      <c r="B238" s="6" t="s">
        <v>18</v>
      </c>
      <c r="C238" s="6" t="s">
        <v>19</v>
      </c>
      <c r="D238" s="6" t="s">
        <v>20</v>
      </c>
      <c r="E238" s="6" t="s">
        <v>31</v>
      </c>
      <c r="F238" s="6" t="s">
        <v>22</v>
      </c>
      <c r="G238" s="6">
        <v>51.94</v>
      </c>
      <c r="H238" s="6">
        <v>10</v>
      </c>
      <c r="I238" s="6">
        <v>25.97</v>
      </c>
      <c r="J238" s="6">
        <v>545.37</v>
      </c>
      <c r="K238" s="7">
        <v>45360</v>
      </c>
      <c r="L238" s="8">
        <v>0.76666666666666661</v>
      </c>
      <c r="M238" s="6" t="s">
        <v>23</v>
      </c>
      <c r="N238" s="6">
        <v>519.4</v>
      </c>
      <c r="O238" s="6">
        <v>4.7619047620000003</v>
      </c>
      <c r="P238" s="6">
        <v>25.97</v>
      </c>
      <c r="Q238" s="6">
        <v>6.5</v>
      </c>
    </row>
    <row r="239" spans="1:17" x14ac:dyDescent="0.25">
      <c r="A239" s="6" t="s">
        <v>271</v>
      </c>
      <c r="B239" s="6" t="s">
        <v>18</v>
      </c>
      <c r="C239" s="6" t="s">
        <v>19</v>
      </c>
      <c r="D239" s="6" t="s">
        <v>27</v>
      </c>
      <c r="E239" s="6" t="s">
        <v>21</v>
      </c>
      <c r="F239" s="6" t="s">
        <v>36</v>
      </c>
      <c r="G239" s="6">
        <v>93.14</v>
      </c>
      <c r="H239" s="6">
        <v>2</v>
      </c>
      <c r="I239" s="6">
        <v>9.3140000000000001</v>
      </c>
      <c r="J239" s="6">
        <v>195.59399999999999</v>
      </c>
      <c r="K239" s="7">
        <v>45311</v>
      </c>
      <c r="L239" s="8">
        <v>0.75624999999999998</v>
      </c>
      <c r="M239" s="6" t="s">
        <v>23</v>
      </c>
      <c r="N239" s="6">
        <v>186.28</v>
      </c>
      <c r="O239" s="6">
        <v>4.7619047620000003</v>
      </c>
      <c r="P239" s="6">
        <v>9.3140000000000001</v>
      </c>
      <c r="Q239" s="6">
        <v>4.0999999999999996</v>
      </c>
    </row>
    <row r="240" spans="1:17" x14ac:dyDescent="0.25">
      <c r="A240" s="6" t="s">
        <v>272</v>
      </c>
      <c r="B240" s="6" t="s">
        <v>25</v>
      </c>
      <c r="C240" s="6" t="s">
        <v>26</v>
      </c>
      <c r="D240" s="6" t="s">
        <v>27</v>
      </c>
      <c r="E240" s="6" t="s">
        <v>31</v>
      </c>
      <c r="F240" s="6" t="s">
        <v>22</v>
      </c>
      <c r="G240" s="6">
        <v>17.41</v>
      </c>
      <c r="H240" s="6">
        <v>5</v>
      </c>
      <c r="I240" s="6">
        <v>4.3525</v>
      </c>
      <c r="J240" s="6">
        <v>91.402500000000003</v>
      </c>
      <c r="K240" s="7">
        <v>45319</v>
      </c>
      <c r="L240" s="8">
        <v>0.63611111111111118</v>
      </c>
      <c r="M240" s="6" t="s">
        <v>33</v>
      </c>
      <c r="N240" s="6">
        <v>87.05</v>
      </c>
      <c r="O240" s="6">
        <v>4.7619047620000003</v>
      </c>
      <c r="P240" s="6">
        <v>4.3525</v>
      </c>
      <c r="Q240" s="6">
        <v>4.9000000000000004</v>
      </c>
    </row>
    <row r="241" spans="1:17" x14ac:dyDescent="0.25">
      <c r="A241" s="6" t="s">
        <v>273</v>
      </c>
      <c r="B241" s="6" t="s">
        <v>25</v>
      </c>
      <c r="C241" s="6" t="s">
        <v>26</v>
      </c>
      <c r="D241" s="6" t="s">
        <v>20</v>
      </c>
      <c r="E241" s="6" t="s">
        <v>21</v>
      </c>
      <c r="F241" s="6" t="s">
        <v>46</v>
      </c>
      <c r="G241" s="6">
        <v>44.22</v>
      </c>
      <c r="H241" s="6">
        <v>5</v>
      </c>
      <c r="I241" s="6">
        <v>11.055</v>
      </c>
      <c r="J241" s="6">
        <v>232.155</v>
      </c>
      <c r="K241" s="7">
        <v>45356</v>
      </c>
      <c r="L241" s="8">
        <v>0.71319444444444446</v>
      </c>
      <c r="M241" s="6" t="s">
        <v>33</v>
      </c>
      <c r="N241" s="6">
        <v>221.1</v>
      </c>
      <c r="O241" s="6">
        <v>4.7619047620000003</v>
      </c>
      <c r="P241" s="6">
        <v>11.055</v>
      </c>
      <c r="Q241" s="6">
        <v>8.6</v>
      </c>
    </row>
    <row r="242" spans="1:17" x14ac:dyDescent="0.25">
      <c r="A242" s="6" t="s">
        <v>274</v>
      </c>
      <c r="B242" s="6" t="s">
        <v>42</v>
      </c>
      <c r="C242" s="6" t="s">
        <v>43</v>
      </c>
      <c r="D242" s="6" t="s">
        <v>20</v>
      </c>
      <c r="E242" s="6" t="s">
        <v>21</v>
      </c>
      <c r="F242" s="6" t="s">
        <v>28</v>
      </c>
      <c r="G242" s="6">
        <v>13.22</v>
      </c>
      <c r="H242" s="6">
        <v>5</v>
      </c>
      <c r="I242" s="6">
        <v>3.3050000000000002</v>
      </c>
      <c r="J242" s="6">
        <v>69.405000000000001</v>
      </c>
      <c r="K242" s="7">
        <v>45353</v>
      </c>
      <c r="L242" s="8">
        <v>0.80972222222222223</v>
      </c>
      <c r="M242" s="6" t="s">
        <v>29</v>
      </c>
      <c r="N242" s="6">
        <v>66.099999999999994</v>
      </c>
      <c r="O242" s="6">
        <v>4.7619047620000003</v>
      </c>
      <c r="P242" s="6">
        <v>3.3050000000000002</v>
      </c>
      <c r="Q242" s="6">
        <v>4.3</v>
      </c>
    </row>
    <row r="243" spans="1:17" x14ac:dyDescent="0.25">
      <c r="A243" s="6" t="s">
        <v>275</v>
      </c>
      <c r="B243" s="6" t="s">
        <v>18</v>
      </c>
      <c r="C243" s="6" t="s">
        <v>19</v>
      </c>
      <c r="D243" s="6" t="s">
        <v>27</v>
      </c>
      <c r="E243" s="6" t="s">
        <v>31</v>
      </c>
      <c r="F243" s="6" t="s">
        <v>46</v>
      </c>
      <c r="G243" s="6">
        <v>89.69</v>
      </c>
      <c r="H243" s="6">
        <v>1</v>
      </c>
      <c r="I243" s="6">
        <v>4.4844999999999997</v>
      </c>
      <c r="J243" s="6">
        <v>94.174499999999995</v>
      </c>
      <c r="K243" s="7">
        <v>45302</v>
      </c>
      <c r="L243" s="8">
        <v>0.47222222222222227</v>
      </c>
      <c r="M243" s="6" t="s">
        <v>23</v>
      </c>
      <c r="N243" s="6">
        <v>89.69</v>
      </c>
      <c r="O243" s="6">
        <v>4.7619047620000003</v>
      </c>
      <c r="P243" s="6">
        <v>4.4844999999999997</v>
      </c>
      <c r="Q243" s="6">
        <v>4.9000000000000004</v>
      </c>
    </row>
    <row r="244" spans="1:17" x14ac:dyDescent="0.25">
      <c r="A244" s="6" t="s">
        <v>276</v>
      </c>
      <c r="B244" s="6" t="s">
        <v>18</v>
      </c>
      <c r="C244" s="6" t="s">
        <v>19</v>
      </c>
      <c r="D244" s="6" t="s">
        <v>27</v>
      </c>
      <c r="E244" s="6" t="s">
        <v>31</v>
      </c>
      <c r="F244" s="6" t="s">
        <v>44</v>
      </c>
      <c r="G244" s="6">
        <v>24.94</v>
      </c>
      <c r="H244" s="6">
        <v>9</v>
      </c>
      <c r="I244" s="6">
        <v>11.223000000000001</v>
      </c>
      <c r="J244" s="6">
        <v>235.68299999999999</v>
      </c>
      <c r="K244" s="7">
        <v>45302</v>
      </c>
      <c r="L244" s="8">
        <v>0.7006944444444444</v>
      </c>
      <c r="M244" s="6" t="s">
        <v>33</v>
      </c>
      <c r="N244" s="6">
        <v>224.46</v>
      </c>
      <c r="O244" s="6">
        <v>4.7619047620000003</v>
      </c>
      <c r="P244" s="6">
        <v>11.223000000000001</v>
      </c>
      <c r="Q244" s="6">
        <v>5.6</v>
      </c>
    </row>
    <row r="245" spans="1:17" x14ac:dyDescent="0.25">
      <c r="A245" s="6" t="s">
        <v>277</v>
      </c>
      <c r="B245" s="6" t="s">
        <v>18</v>
      </c>
      <c r="C245" s="6" t="s">
        <v>19</v>
      </c>
      <c r="D245" s="6" t="s">
        <v>27</v>
      </c>
      <c r="E245" s="6" t="s">
        <v>31</v>
      </c>
      <c r="F245" s="6" t="s">
        <v>22</v>
      </c>
      <c r="G245" s="6">
        <v>59.77</v>
      </c>
      <c r="H245" s="6">
        <v>2</v>
      </c>
      <c r="I245" s="6">
        <v>5.9770000000000003</v>
      </c>
      <c r="J245" s="6">
        <v>125.517</v>
      </c>
      <c r="K245" s="7">
        <v>45362</v>
      </c>
      <c r="L245" s="8">
        <v>0.50069444444444444</v>
      </c>
      <c r="M245" s="6" t="s">
        <v>33</v>
      </c>
      <c r="N245" s="6">
        <v>119.54</v>
      </c>
      <c r="O245" s="6">
        <v>4.7619047620000003</v>
      </c>
      <c r="P245" s="6">
        <v>5.9770000000000003</v>
      </c>
      <c r="Q245" s="6">
        <v>5.8</v>
      </c>
    </row>
    <row r="246" spans="1:17" x14ac:dyDescent="0.25">
      <c r="A246" s="6" t="s">
        <v>278</v>
      </c>
      <c r="B246" s="6" t="s">
        <v>25</v>
      </c>
      <c r="C246" s="6" t="s">
        <v>26</v>
      </c>
      <c r="D246" s="6" t="s">
        <v>20</v>
      </c>
      <c r="E246" s="6" t="s">
        <v>31</v>
      </c>
      <c r="F246" s="6" t="s">
        <v>46</v>
      </c>
      <c r="G246" s="6">
        <v>93.2</v>
      </c>
      <c r="H246" s="6">
        <v>2</v>
      </c>
      <c r="I246" s="6">
        <v>9.32</v>
      </c>
      <c r="J246" s="6">
        <v>195.72</v>
      </c>
      <c r="K246" s="7">
        <v>45350</v>
      </c>
      <c r="L246" s="8">
        <v>0.77569444444444446</v>
      </c>
      <c r="M246" s="6" t="s">
        <v>33</v>
      </c>
      <c r="N246" s="6">
        <v>186.4</v>
      </c>
      <c r="O246" s="6">
        <v>4.7619047620000003</v>
      </c>
      <c r="P246" s="6">
        <v>9.32</v>
      </c>
      <c r="Q246" s="6">
        <v>6</v>
      </c>
    </row>
    <row r="247" spans="1:17" x14ac:dyDescent="0.25">
      <c r="A247" s="6" t="s">
        <v>279</v>
      </c>
      <c r="B247" s="6" t="s">
        <v>18</v>
      </c>
      <c r="C247" s="6" t="s">
        <v>19</v>
      </c>
      <c r="D247" s="6" t="s">
        <v>20</v>
      </c>
      <c r="E247" s="6" t="s">
        <v>31</v>
      </c>
      <c r="F247" s="6" t="s">
        <v>32</v>
      </c>
      <c r="G247" s="6">
        <v>62.65</v>
      </c>
      <c r="H247" s="6">
        <v>4</v>
      </c>
      <c r="I247" s="6">
        <v>12.53</v>
      </c>
      <c r="J247" s="6">
        <v>263.13</v>
      </c>
      <c r="K247" s="7">
        <v>45296</v>
      </c>
      <c r="L247" s="8">
        <v>0.47569444444444442</v>
      </c>
      <c r="M247" s="6" t="s">
        <v>29</v>
      </c>
      <c r="N247" s="6">
        <v>250.6</v>
      </c>
      <c r="O247" s="6">
        <v>4.7619047620000003</v>
      </c>
      <c r="P247" s="6">
        <v>12.53</v>
      </c>
      <c r="Q247" s="6">
        <v>4.2</v>
      </c>
    </row>
    <row r="248" spans="1:17" x14ac:dyDescent="0.25">
      <c r="A248" s="6" t="s">
        <v>280</v>
      </c>
      <c r="B248" s="6" t="s">
        <v>42</v>
      </c>
      <c r="C248" s="6" t="s">
        <v>43</v>
      </c>
      <c r="D248" s="6" t="s">
        <v>27</v>
      </c>
      <c r="E248" s="6" t="s">
        <v>31</v>
      </c>
      <c r="F248" s="6" t="s">
        <v>32</v>
      </c>
      <c r="G248" s="6">
        <v>93.87</v>
      </c>
      <c r="H248" s="6">
        <v>8</v>
      </c>
      <c r="I248" s="6">
        <v>37.548000000000002</v>
      </c>
      <c r="J248" s="6">
        <v>788.50800000000004</v>
      </c>
      <c r="K248" s="7">
        <v>45324</v>
      </c>
      <c r="L248" s="8">
        <v>0.77916666666666667</v>
      </c>
      <c r="M248" s="6" t="s">
        <v>33</v>
      </c>
      <c r="N248" s="6">
        <v>750.96</v>
      </c>
      <c r="O248" s="6">
        <v>4.7619047620000003</v>
      </c>
      <c r="P248" s="6">
        <v>37.548000000000002</v>
      </c>
      <c r="Q248" s="6">
        <v>8.3000000000000007</v>
      </c>
    </row>
    <row r="249" spans="1:17" x14ac:dyDescent="0.25">
      <c r="A249" s="6" t="s">
        <v>281</v>
      </c>
      <c r="B249" s="6" t="s">
        <v>18</v>
      </c>
      <c r="C249" s="6" t="s">
        <v>19</v>
      </c>
      <c r="D249" s="6" t="s">
        <v>20</v>
      </c>
      <c r="E249" s="6" t="s">
        <v>31</v>
      </c>
      <c r="F249" s="6" t="s">
        <v>32</v>
      </c>
      <c r="G249" s="6">
        <v>47.59</v>
      </c>
      <c r="H249" s="6">
        <v>8</v>
      </c>
      <c r="I249" s="6">
        <v>19.036000000000001</v>
      </c>
      <c r="J249" s="6">
        <v>399.75599999999997</v>
      </c>
      <c r="K249" s="7">
        <v>45292</v>
      </c>
      <c r="L249" s="8">
        <v>0.61597222222222225</v>
      </c>
      <c r="M249" s="6" t="s">
        <v>29</v>
      </c>
      <c r="N249" s="6">
        <v>380.72</v>
      </c>
      <c r="O249" s="6">
        <v>4.7619047620000003</v>
      </c>
      <c r="P249" s="6">
        <v>19.036000000000001</v>
      </c>
      <c r="Q249" s="6">
        <v>5.7</v>
      </c>
    </row>
    <row r="250" spans="1:17" x14ac:dyDescent="0.25">
      <c r="A250" s="6" t="s">
        <v>282</v>
      </c>
      <c r="B250" s="6" t="s">
        <v>42</v>
      </c>
      <c r="C250" s="6" t="s">
        <v>43</v>
      </c>
      <c r="D250" s="6" t="s">
        <v>20</v>
      </c>
      <c r="E250" s="6" t="s">
        <v>21</v>
      </c>
      <c r="F250" s="6" t="s">
        <v>28</v>
      </c>
      <c r="G250" s="6">
        <v>81.400000000000006</v>
      </c>
      <c r="H250" s="6">
        <v>3</v>
      </c>
      <c r="I250" s="6">
        <v>12.21</v>
      </c>
      <c r="J250" s="6">
        <v>256.41000000000003</v>
      </c>
      <c r="K250" s="7">
        <v>45331</v>
      </c>
      <c r="L250" s="8">
        <v>0.82152777777777775</v>
      </c>
      <c r="M250" s="6" t="s">
        <v>29</v>
      </c>
      <c r="N250" s="6">
        <v>244.2</v>
      </c>
      <c r="O250" s="6">
        <v>4.7619047620000003</v>
      </c>
      <c r="P250" s="6">
        <v>12.21</v>
      </c>
      <c r="Q250" s="6">
        <v>4.8</v>
      </c>
    </row>
    <row r="251" spans="1:17" x14ac:dyDescent="0.25">
      <c r="A251" s="6" t="s">
        <v>283</v>
      </c>
      <c r="B251" s="6" t="s">
        <v>18</v>
      </c>
      <c r="C251" s="6" t="s">
        <v>19</v>
      </c>
      <c r="D251" s="6" t="s">
        <v>20</v>
      </c>
      <c r="E251" s="6" t="s">
        <v>31</v>
      </c>
      <c r="F251" s="6" t="s">
        <v>46</v>
      </c>
      <c r="G251" s="6">
        <v>17.940000000000001</v>
      </c>
      <c r="H251" s="6">
        <v>5</v>
      </c>
      <c r="I251" s="6">
        <v>4.4850000000000003</v>
      </c>
      <c r="J251" s="6">
        <v>94.185000000000002</v>
      </c>
      <c r="K251" s="7">
        <v>45314</v>
      </c>
      <c r="L251" s="8">
        <v>0.58611111111111114</v>
      </c>
      <c r="M251" s="6" t="s">
        <v>23</v>
      </c>
      <c r="N251" s="6">
        <v>89.7</v>
      </c>
      <c r="O251" s="6">
        <v>4.7619047620000003</v>
      </c>
      <c r="P251" s="6">
        <v>4.4850000000000003</v>
      </c>
      <c r="Q251" s="6">
        <v>6.8</v>
      </c>
    </row>
    <row r="252" spans="1:17" x14ac:dyDescent="0.25">
      <c r="A252" s="6" t="s">
        <v>284</v>
      </c>
      <c r="B252" s="6" t="s">
        <v>18</v>
      </c>
      <c r="C252" s="6" t="s">
        <v>19</v>
      </c>
      <c r="D252" s="6" t="s">
        <v>20</v>
      </c>
      <c r="E252" s="6" t="s">
        <v>31</v>
      </c>
      <c r="F252" s="6" t="s">
        <v>28</v>
      </c>
      <c r="G252" s="6">
        <v>77.72</v>
      </c>
      <c r="H252" s="6">
        <v>4</v>
      </c>
      <c r="I252" s="6">
        <v>15.544</v>
      </c>
      <c r="J252" s="6">
        <v>326.42399999999998</v>
      </c>
      <c r="K252" s="7">
        <v>45298</v>
      </c>
      <c r="L252" s="8">
        <v>0.6743055555555556</v>
      </c>
      <c r="M252" s="6" t="s">
        <v>33</v>
      </c>
      <c r="N252" s="6">
        <v>310.88</v>
      </c>
      <c r="O252" s="6">
        <v>4.7619047620000003</v>
      </c>
      <c r="P252" s="6">
        <v>15.544</v>
      </c>
      <c r="Q252" s="6">
        <v>8.8000000000000007</v>
      </c>
    </row>
    <row r="253" spans="1:17" x14ac:dyDescent="0.25">
      <c r="A253" s="6" t="s">
        <v>285</v>
      </c>
      <c r="B253" s="6" t="s">
        <v>42</v>
      </c>
      <c r="C253" s="6" t="s">
        <v>43</v>
      </c>
      <c r="D253" s="6" t="s">
        <v>27</v>
      </c>
      <c r="E253" s="6" t="s">
        <v>31</v>
      </c>
      <c r="F253" s="6" t="s">
        <v>44</v>
      </c>
      <c r="G253" s="6">
        <v>73.06</v>
      </c>
      <c r="H253" s="6">
        <v>7</v>
      </c>
      <c r="I253" s="6">
        <v>25.571000000000002</v>
      </c>
      <c r="J253" s="6">
        <v>536.99099999999999</v>
      </c>
      <c r="K253" s="7">
        <v>45305</v>
      </c>
      <c r="L253" s="8">
        <v>0.79583333333333339</v>
      </c>
      <c r="M253" s="6" t="s">
        <v>33</v>
      </c>
      <c r="N253" s="6">
        <v>511.42</v>
      </c>
      <c r="O253" s="6">
        <v>4.7619047620000003</v>
      </c>
      <c r="P253" s="6">
        <v>25.571000000000002</v>
      </c>
      <c r="Q253" s="6">
        <v>4.2</v>
      </c>
    </row>
    <row r="254" spans="1:17" x14ac:dyDescent="0.25">
      <c r="A254" s="6" t="s">
        <v>286</v>
      </c>
      <c r="B254" s="6" t="s">
        <v>42</v>
      </c>
      <c r="C254" s="6" t="s">
        <v>43</v>
      </c>
      <c r="D254" s="6" t="s">
        <v>20</v>
      </c>
      <c r="E254" s="6" t="s">
        <v>31</v>
      </c>
      <c r="F254" s="6" t="s">
        <v>44</v>
      </c>
      <c r="G254" s="6">
        <v>46.55</v>
      </c>
      <c r="H254" s="6">
        <v>9</v>
      </c>
      <c r="I254" s="6">
        <v>20.947500000000002</v>
      </c>
      <c r="J254" s="6">
        <v>439.89749999999998</v>
      </c>
      <c r="K254" s="7">
        <v>45324</v>
      </c>
      <c r="L254" s="8">
        <v>0.64861111111111114</v>
      </c>
      <c r="M254" s="6" t="s">
        <v>23</v>
      </c>
      <c r="N254" s="6">
        <v>418.95</v>
      </c>
      <c r="O254" s="6">
        <v>4.7619047620000003</v>
      </c>
      <c r="P254" s="6">
        <v>20.947500000000002</v>
      </c>
      <c r="Q254" s="6">
        <v>6.4</v>
      </c>
    </row>
    <row r="255" spans="1:17" x14ac:dyDescent="0.25">
      <c r="A255" s="6" t="s">
        <v>287</v>
      </c>
      <c r="B255" s="6" t="s">
        <v>25</v>
      </c>
      <c r="C255" s="6" t="s">
        <v>26</v>
      </c>
      <c r="D255" s="6" t="s">
        <v>20</v>
      </c>
      <c r="E255" s="6" t="s">
        <v>31</v>
      </c>
      <c r="F255" s="6" t="s">
        <v>46</v>
      </c>
      <c r="G255" s="6">
        <v>35.19</v>
      </c>
      <c r="H255" s="6">
        <v>10</v>
      </c>
      <c r="I255" s="6">
        <v>17.594999999999999</v>
      </c>
      <c r="J255" s="6">
        <v>369.495</v>
      </c>
      <c r="K255" s="7">
        <v>45368</v>
      </c>
      <c r="L255" s="8">
        <v>0.79583333333333339</v>
      </c>
      <c r="M255" s="6" t="s">
        <v>33</v>
      </c>
      <c r="N255" s="6">
        <v>351.9</v>
      </c>
      <c r="O255" s="6">
        <v>4.7619047620000003</v>
      </c>
      <c r="P255" s="6">
        <v>17.594999999999999</v>
      </c>
      <c r="Q255" s="6">
        <v>8.4</v>
      </c>
    </row>
    <row r="256" spans="1:17" x14ac:dyDescent="0.25">
      <c r="A256" s="6" t="s">
        <v>288</v>
      </c>
      <c r="B256" s="6" t="s">
        <v>25</v>
      </c>
      <c r="C256" s="6" t="s">
        <v>26</v>
      </c>
      <c r="D256" s="6" t="s">
        <v>27</v>
      </c>
      <c r="E256" s="6" t="s">
        <v>21</v>
      </c>
      <c r="F256" s="6" t="s">
        <v>36</v>
      </c>
      <c r="G256" s="6">
        <v>14.39</v>
      </c>
      <c r="H256" s="6">
        <v>2</v>
      </c>
      <c r="I256" s="6">
        <v>1.4390000000000001</v>
      </c>
      <c r="J256" s="6">
        <v>30.219000000000001</v>
      </c>
      <c r="K256" s="7">
        <v>45353</v>
      </c>
      <c r="L256" s="8">
        <v>0.8222222222222223</v>
      </c>
      <c r="M256" s="6" t="s">
        <v>33</v>
      </c>
      <c r="N256" s="6">
        <v>28.78</v>
      </c>
      <c r="O256" s="6">
        <v>4.7619047620000003</v>
      </c>
      <c r="P256" s="6">
        <v>1.4390000000000001</v>
      </c>
      <c r="Q256" s="6">
        <v>7.2</v>
      </c>
    </row>
    <row r="257" spans="1:17" x14ac:dyDescent="0.25">
      <c r="A257" s="6" t="s">
        <v>289</v>
      </c>
      <c r="B257" s="6" t="s">
        <v>18</v>
      </c>
      <c r="C257" s="6" t="s">
        <v>19</v>
      </c>
      <c r="D257" s="6" t="s">
        <v>27</v>
      </c>
      <c r="E257" s="6" t="s">
        <v>31</v>
      </c>
      <c r="F257" s="6" t="s">
        <v>32</v>
      </c>
      <c r="G257" s="6">
        <v>23.75</v>
      </c>
      <c r="H257" s="6">
        <v>4</v>
      </c>
      <c r="I257" s="6">
        <v>4.75</v>
      </c>
      <c r="J257" s="6">
        <v>99.75</v>
      </c>
      <c r="K257" s="7">
        <v>45367</v>
      </c>
      <c r="L257" s="8">
        <v>0.47361111111111115</v>
      </c>
      <c r="M257" s="6" t="s">
        <v>29</v>
      </c>
      <c r="N257" s="6">
        <v>95</v>
      </c>
      <c r="O257" s="6">
        <v>4.7619047620000003</v>
      </c>
      <c r="P257" s="6">
        <v>4.75</v>
      </c>
      <c r="Q257" s="6">
        <v>5.2</v>
      </c>
    </row>
    <row r="258" spans="1:17" x14ac:dyDescent="0.25">
      <c r="A258" s="6" t="s">
        <v>290</v>
      </c>
      <c r="B258" s="6" t="s">
        <v>18</v>
      </c>
      <c r="C258" s="6" t="s">
        <v>19</v>
      </c>
      <c r="D258" s="6" t="s">
        <v>20</v>
      </c>
      <c r="E258" s="6" t="s">
        <v>31</v>
      </c>
      <c r="F258" s="6" t="s">
        <v>32</v>
      </c>
      <c r="G258" s="6">
        <v>58.9</v>
      </c>
      <c r="H258" s="6">
        <v>8</v>
      </c>
      <c r="I258" s="6">
        <v>23.56</v>
      </c>
      <c r="J258" s="6">
        <v>494.76</v>
      </c>
      <c r="K258" s="7">
        <v>45297</v>
      </c>
      <c r="L258" s="8">
        <v>0.47430555555555554</v>
      </c>
      <c r="M258" s="6" t="s">
        <v>29</v>
      </c>
      <c r="N258" s="6">
        <v>471.2</v>
      </c>
      <c r="O258" s="6">
        <v>4.7619047620000003</v>
      </c>
      <c r="P258" s="6">
        <v>23.56</v>
      </c>
      <c r="Q258" s="6">
        <v>8.9</v>
      </c>
    </row>
    <row r="259" spans="1:17" x14ac:dyDescent="0.25">
      <c r="A259" s="6" t="s">
        <v>291</v>
      </c>
      <c r="B259" s="6" t="s">
        <v>42</v>
      </c>
      <c r="C259" s="6" t="s">
        <v>43</v>
      </c>
      <c r="D259" s="6" t="s">
        <v>20</v>
      </c>
      <c r="E259" s="6" t="s">
        <v>31</v>
      </c>
      <c r="F259" s="6" t="s">
        <v>46</v>
      </c>
      <c r="G259" s="6">
        <v>32.619999999999997</v>
      </c>
      <c r="H259" s="6">
        <v>4</v>
      </c>
      <c r="I259" s="6">
        <v>6.524</v>
      </c>
      <c r="J259" s="6">
        <v>137.00399999999999</v>
      </c>
      <c r="K259" s="7">
        <v>45320</v>
      </c>
      <c r="L259" s="8">
        <v>0.59166666666666667</v>
      </c>
      <c r="M259" s="6" t="s">
        <v>29</v>
      </c>
      <c r="N259" s="6">
        <v>130.47999999999999</v>
      </c>
      <c r="O259" s="6">
        <v>4.7619047620000003</v>
      </c>
      <c r="P259" s="6">
        <v>6.524</v>
      </c>
      <c r="Q259" s="6">
        <v>9</v>
      </c>
    </row>
    <row r="260" spans="1:17" x14ac:dyDescent="0.25">
      <c r="A260" s="6" t="s">
        <v>292</v>
      </c>
      <c r="B260" s="6" t="s">
        <v>18</v>
      </c>
      <c r="C260" s="6" t="s">
        <v>19</v>
      </c>
      <c r="D260" s="6" t="s">
        <v>20</v>
      </c>
      <c r="E260" s="6" t="s">
        <v>31</v>
      </c>
      <c r="F260" s="6" t="s">
        <v>28</v>
      </c>
      <c r="G260" s="6">
        <v>66.349999999999994</v>
      </c>
      <c r="H260" s="6">
        <v>1</v>
      </c>
      <c r="I260" s="6">
        <v>3.3174999999999999</v>
      </c>
      <c r="J260" s="6">
        <v>69.667500000000004</v>
      </c>
      <c r="K260" s="7">
        <v>45322</v>
      </c>
      <c r="L260" s="8">
        <v>0.44861111111111113</v>
      </c>
      <c r="M260" s="6" t="s">
        <v>33</v>
      </c>
      <c r="N260" s="6">
        <v>66.349999999999994</v>
      </c>
      <c r="O260" s="6">
        <v>4.7619047620000003</v>
      </c>
      <c r="P260" s="6">
        <v>3.3174999999999999</v>
      </c>
      <c r="Q260" s="6">
        <v>9.6999999999999993</v>
      </c>
    </row>
    <row r="261" spans="1:17" x14ac:dyDescent="0.25">
      <c r="A261" s="6" t="s">
        <v>293</v>
      </c>
      <c r="B261" s="6" t="s">
        <v>18</v>
      </c>
      <c r="C261" s="6" t="s">
        <v>19</v>
      </c>
      <c r="D261" s="6" t="s">
        <v>20</v>
      </c>
      <c r="E261" s="6" t="s">
        <v>31</v>
      </c>
      <c r="F261" s="6" t="s">
        <v>32</v>
      </c>
      <c r="G261" s="6">
        <v>25.91</v>
      </c>
      <c r="H261" s="6">
        <v>6</v>
      </c>
      <c r="I261" s="6">
        <v>7.7729999999999997</v>
      </c>
      <c r="J261" s="6">
        <v>163.233</v>
      </c>
      <c r="K261" s="7">
        <v>45327</v>
      </c>
      <c r="L261" s="8">
        <v>0.42777777777777781</v>
      </c>
      <c r="M261" s="6" t="s">
        <v>23</v>
      </c>
      <c r="N261" s="6">
        <v>155.46</v>
      </c>
      <c r="O261" s="6">
        <v>4.7619047620000003</v>
      </c>
      <c r="P261" s="6">
        <v>7.7729999999999997</v>
      </c>
      <c r="Q261" s="6">
        <v>8.6999999999999993</v>
      </c>
    </row>
    <row r="262" spans="1:17" x14ac:dyDescent="0.25">
      <c r="A262" s="6" t="s">
        <v>294</v>
      </c>
      <c r="B262" s="6" t="s">
        <v>18</v>
      </c>
      <c r="C262" s="6" t="s">
        <v>19</v>
      </c>
      <c r="D262" s="6" t="s">
        <v>20</v>
      </c>
      <c r="E262" s="6" t="s">
        <v>31</v>
      </c>
      <c r="F262" s="6" t="s">
        <v>28</v>
      </c>
      <c r="G262" s="6">
        <v>32.25</v>
      </c>
      <c r="H262" s="6">
        <v>4</v>
      </c>
      <c r="I262" s="6">
        <v>6.45</v>
      </c>
      <c r="J262" s="6">
        <v>135.44999999999999</v>
      </c>
      <c r="K262" s="7">
        <v>45335</v>
      </c>
      <c r="L262" s="8">
        <v>0.52638888888888891</v>
      </c>
      <c r="M262" s="6" t="s">
        <v>23</v>
      </c>
      <c r="N262" s="6">
        <v>129</v>
      </c>
      <c r="O262" s="6">
        <v>4.7619047620000003</v>
      </c>
      <c r="P262" s="6">
        <v>6.45</v>
      </c>
      <c r="Q262" s="6">
        <v>6.5</v>
      </c>
    </row>
    <row r="263" spans="1:17" x14ac:dyDescent="0.25">
      <c r="A263" s="6" t="s">
        <v>295</v>
      </c>
      <c r="B263" s="6" t="s">
        <v>25</v>
      </c>
      <c r="C263" s="6" t="s">
        <v>26</v>
      </c>
      <c r="D263" s="6" t="s">
        <v>20</v>
      </c>
      <c r="E263" s="6" t="s">
        <v>31</v>
      </c>
      <c r="F263" s="6" t="s">
        <v>28</v>
      </c>
      <c r="G263" s="6">
        <v>65.94</v>
      </c>
      <c r="H263" s="6">
        <v>4</v>
      </c>
      <c r="I263" s="6">
        <v>13.188000000000001</v>
      </c>
      <c r="J263" s="6">
        <v>276.94799999999998</v>
      </c>
      <c r="K263" s="7">
        <v>45329</v>
      </c>
      <c r="L263" s="8">
        <v>0.54513888888888895</v>
      </c>
      <c r="M263" s="6" t="s">
        <v>33</v>
      </c>
      <c r="N263" s="6">
        <v>263.76</v>
      </c>
      <c r="O263" s="6">
        <v>4.7619047620000003</v>
      </c>
      <c r="P263" s="6">
        <v>13.188000000000001</v>
      </c>
      <c r="Q263" s="6">
        <v>6.9</v>
      </c>
    </row>
    <row r="264" spans="1:17" x14ac:dyDescent="0.25">
      <c r="A264" s="6" t="s">
        <v>296</v>
      </c>
      <c r="B264" s="6" t="s">
        <v>18</v>
      </c>
      <c r="C264" s="6" t="s">
        <v>19</v>
      </c>
      <c r="D264" s="6" t="s">
        <v>27</v>
      </c>
      <c r="E264" s="6" t="s">
        <v>21</v>
      </c>
      <c r="F264" s="6" t="s">
        <v>28</v>
      </c>
      <c r="G264" s="6">
        <v>75.06</v>
      </c>
      <c r="H264" s="6">
        <v>9</v>
      </c>
      <c r="I264" s="6">
        <v>33.777000000000001</v>
      </c>
      <c r="J264" s="6">
        <v>709.31700000000001</v>
      </c>
      <c r="K264" s="7">
        <v>45370</v>
      </c>
      <c r="L264" s="8">
        <v>0.55902777777777779</v>
      </c>
      <c r="M264" s="6" t="s">
        <v>23</v>
      </c>
      <c r="N264" s="6">
        <v>675.54</v>
      </c>
      <c r="O264" s="6">
        <v>4.7619047620000003</v>
      </c>
      <c r="P264" s="6">
        <v>33.777000000000001</v>
      </c>
      <c r="Q264" s="6">
        <v>6.2</v>
      </c>
    </row>
    <row r="265" spans="1:17" x14ac:dyDescent="0.25">
      <c r="A265" s="6" t="s">
        <v>297</v>
      </c>
      <c r="B265" s="6" t="s">
        <v>25</v>
      </c>
      <c r="C265" s="6" t="s">
        <v>26</v>
      </c>
      <c r="D265" s="6" t="s">
        <v>27</v>
      </c>
      <c r="E265" s="6" t="s">
        <v>21</v>
      </c>
      <c r="F265" s="6" t="s">
        <v>46</v>
      </c>
      <c r="G265" s="6">
        <v>16.45</v>
      </c>
      <c r="H265" s="6">
        <v>4</v>
      </c>
      <c r="I265" s="6">
        <v>3.29</v>
      </c>
      <c r="J265" s="6">
        <v>69.09</v>
      </c>
      <c r="K265" s="7">
        <v>45358</v>
      </c>
      <c r="L265" s="8">
        <v>0.62013888888888891</v>
      </c>
      <c r="M265" s="6" t="s">
        <v>23</v>
      </c>
      <c r="N265" s="6">
        <v>65.8</v>
      </c>
      <c r="O265" s="6">
        <v>4.7619047620000003</v>
      </c>
      <c r="P265" s="6">
        <v>3.29</v>
      </c>
      <c r="Q265" s="6">
        <v>5.6</v>
      </c>
    </row>
    <row r="266" spans="1:17" x14ac:dyDescent="0.25">
      <c r="A266" s="6" t="s">
        <v>298</v>
      </c>
      <c r="B266" s="6" t="s">
        <v>42</v>
      </c>
      <c r="C266" s="6" t="s">
        <v>43</v>
      </c>
      <c r="D266" s="6" t="s">
        <v>20</v>
      </c>
      <c r="E266" s="6" t="s">
        <v>21</v>
      </c>
      <c r="F266" s="6" t="s">
        <v>46</v>
      </c>
      <c r="G266" s="6">
        <v>38.299999999999997</v>
      </c>
      <c r="H266" s="6">
        <v>4</v>
      </c>
      <c r="I266" s="6">
        <v>7.66</v>
      </c>
      <c r="J266" s="6">
        <v>160.86000000000001</v>
      </c>
      <c r="K266" s="7">
        <v>45364</v>
      </c>
      <c r="L266" s="8">
        <v>0.80694444444444446</v>
      </c>
      <c r="M266" s="6" t="s">
        <v>29</v>
      </c>
      <c r="N266" s="6">
        <v>153.19999999999999</v>
      </c>
      <c r="O266" s="6">
        <v>4.7619047620000003</v>
      </c>
      <c r="P266" s="6">
        <v>7.66</v>
      </c>
      <c r="Q266" s="6">
        <v>5.7</v>
      </c>
    </row>
    <row r="267" spans="1:17" x14ac:dyDescent="0.25">
      <c r="A267" s="6" t="s">
        <v>299</v>
      </c>
      <c r="B267" s="6" t="s">
        <v>18</v>
      </c>
      <c r="C267" s="6" t="s">
        <v>19</v>
      </c>
      <c r="D267" s="6" t="s">
        <v>20</v>
      </c>
      <c r="E267" s="6" t="s">
        <v>21</v>
      </c>
      <c r="F267" s="6" t="s">
        <v>36</v>
      </c>
      <c r="G267" s="6">
        <v>22.24</v>
      </c>
      <c r="H267" s="6">
        <v>10</v>
      </c>
      <c r="I267" s="6">
        <v>11.12</v>
      </c>
      <c r="J267" s="6">
        <v>233.52</v>
      </c>
      <c r="K267" s="7">
        <v>45331</v>
      </c>
      <c r="L267" s="8">
        <v>0.45833333333333331</v>
      </c>
      <c r="M267" s="6" t="s">
        <v>29</v>
      </c>
      <c r="N267" s="6">
        <v>222.4</v>
      </c>
      <c r="O267" s="6">
        <v>4.7619047620000003</v>
      </c>
      <c r="P267" s="6">
        <v>11.12</v>
      </c>
      <c r="Q267" s="6">
        <v>4.2</v>
      </c>
    </row>
    <row r="268" spans="1:17" x14ac:dyDescent="0.25">
      <c r="A268" s="6" t="s">
        <v>300</v>
      </c>
      <c r="B268" s="6" t="s">
        <v>42</v>
      </c>
      <c r="C268" s="6" t="s">
        <v>43</v>
      </c>
      <c r="D268" s="6" t="s">
        <v>27</v>
      </c>
      <c r="E268" s="6" t="s">
        <v>31</v>
      </c>
      <c r="F268" s="6" t="s">
        <v>36</v>
      </c>
      <c r="G268" s="6">
        <v>54.45</v>
      </c>
      <c r="H268" s="6">
        <v>1</v>
      </c>
      <c r="I268" s="6">
        <v>2.7225000000000001</v>
      </c>
      <c r="J268" s="6">
        <v>57.172499999999999</v>
      </c>
      <c r="K268" s="7">
        <v>45348</v>
      </c>
      <c r="L268" s="8">
        <v>0.80833333333333324</v>
      </c>
      <c r="M268" s="6" t="s">
        <v>23</v>
      </c>
      <c r="N268" s="6">
        <v>54.45</v>
      </c>
      <c r="O268" s="6">
        <v>4.7619047620000003</v>
      </c>
      <c r="P268" s="6">
        <v>2.7225000000000001</v>
      </c>
      <c r="Q268" s="6">
        <v>7.9</v>
      </c>
    </row>
    <row r="269" spans="1:17" x14ac:dyDescent="0.25">
      <c r="A269" s="6" t="s">
        <v>301</v>
      </c>
      <c r="B269" s="6" t="s">
        <v>18</v>
      </c>
      <c r="C269" s="6" t="s">
        <v>19</v>
      </c>
      <c r="D269" s="6" t="s">
        <v>20</v>
      </c>
      <c r="E269" s="6" t="s">
        <v>21</v>
      </c>
      <c r="F269" s="6" t="s">
        <v>36</v>
      </c>
      <c r="G269" s="6">
        <v>98.4</v>
      </c>
      <c r="H269" s="6">
        <v>7</v>
      </c>
      <c r="I269" s="6">
        <v>34.44</v>
      </c>
      <c r="J269" s="6">
        <v>723.24</v>
      </c>
      <c r="K269" s="7">
        <v>45363</v>
      </c>
      <c r="L269" s="8">
        <v>0.52986111111111112</v>
      </c>
      <c r="M269" s="6" t="s">
        <v>33</v>
      </c>
      <c r="N269" s="6">
        <v>688.8</v>
      </c>
      <c r="O269" s="6">
        <v>4.7619047620000003</v>
      </c>
      <c r="P269" s="6">
        <v>34.44</v>
      </c>
      <c r="Q269" s="6">
        <v>8.6999999999999993</v>
      </c>
    </row>
    <row r="270" spans="1:17" x14ac:dyDescent="0.25">
      <c r="A270" s="6" t="s">
        <v>302</v>
      </c>
      <c r="B270" s="6" t="s">
        <v>25</v>
      </c>
      <c r="C270" s="6" t="s">
        <v>26</v>
      </c>
      <c r="D270" s="6" t="s">
        <v>27</v>
      </c>
      <c r="E270" s="6" t="s">
        <v>31</v>
      </c>
      <c r="F270" s="6" t="s">
        <v>32</v>
      </c>
      <c r="G270" s="6">
        <v>35.47</v>
      </c>
      <c r="H270" s="6">
        <v>4</v>
      </c>
      <c r="I270" s="6">
        <v>7.0940000000000003</v>
      </c>
      <c r="J270" s="6">
        <v>148.97399999999999</v>
      </c>
      <c r="K270" s="7">
        <v>45365</v>
      </c>
      <c r="L270" s="8">
        <v>0.72361111111111109</v>
      </c>
      <c r="M270" s="6" t="s">
        <v>33</v>
      </c>
      <c r="N270" s="6">
        <v>141.88</v>
      </c>
      <c r="O270" s="6">
        <v>4.7619047620000003</v>
      </c>
      <c r="P270" s="6">
        <v>7.0940000000000003</v>
      </c>
      <c r="Q270" s="6">
        <v>6.9</v>
      </c>
    </row>
    <row r="271" spans="1:17" x14ac:dyDescent="0.25">
      <c r="A271" s="6" t="s">
        <v>303</v>
      </c>
      <c r="B271" s="6" t="s">
        <v>42</v>
      </c>
      <c r="C271" s="6" t="s">
        <v>43</v>
      </c>
      <c r="D271" s="6" t="s">
        <v>20</v>
      </c>
      <c r="E271" s="6" t="s">
        <v>21</v>
      </c>
      <c r="F271" s="6" t="s">
        <v>44</v>
      </c>
      <c r="G271" s="6">
        <v>74.599999999999994</v>
      </c>
      <c r="H271" s="6">
        <v>10</v>
      </c>
      <c r="I271" s="6">
        <v>37.299999999999997</v>
      </c>
      <c r="J271" s="6">
        <v>783.3</v>
      </c>
      <c r="K271" s="7">
        <v>45299</v>
      </c>
      <c r="L271" s="8">
        <v>0.87152777777777779</v>
      </c>
      <c r="M271" s="6" t="s">
        <v>29</v>
      </c>
      <c r="N271" s="6">
        <v>746</v>
      </c>
      <c r="O271" s="6">
        <v>4.7619047620000003</v>
      </c>
      <c r="P271" s="6">
        <v>37.299999999999997</v>
      </c>
      <c r="Q271" s="6">
        <v>9.5</v>
      </c>
    </row>
    <row r="272" spans="1:17" x14ac:dyDescent="0.25">
      <c r="A272" s="6" t="s">
        <v>304</v>
      </c>
      <c r="B272" s="6" t="s">
        <v>18</v>
      </c>
      <c r="C272" s="6" t="s">
        <v>19</v>
      </c>
      <c r="D272" s="6" t="s">
        <v>20</v>
      </c>
      <c r="E272" s="6" t="s">
        <v>31</v>
      </c>
      <c r="F272" s="6" t="s">
        <v>32</v>
      </c>
      <c r="G272" s="6">
        <v>70.739999999999995</v>
      </c>
      <c r="H272" s="6">
        <v>4</v>
      </c>
      <c r="I272" s="6">
        <v>14.148</v>
      </c>
      <c r="J272" s="6">
        <v>297.108</v>
      </c>
      <c r="K272" s="7">
        <v>45296</v>
      </c>
      <c r="L272" s="8">
        <v>0.67013888888888884</v>
      </c>
      <c r="M272" s="6" t="s">
        <v>33</v>
      </c>
      <c r="N272" s="6">
        <v>282.95999999999998</v>
      </c>
      <c r="O272" s="6">
        <v>4.7619047620000003</v>
      </c>
      <c r="P272" s="6">
        <v>14.148</v>
      </c>
      <c r="Q272" s="6">
        <v>4.4000000000000004</v>
      </c>
    </row>
    <row r="273" spans="1:17" x14ac:dyDescent="0.25">
      <c r="A273" s="6" t="s">
        <v>305</v>
      </c>
      <c r="B273" s="6" t="s">
        <v>18</v>
      </c>
      <c r="C273" s="6" t="s">
        <v>19</v>
      </c>
      <c r="D273" s="6" t="s">
        <v>20</v>
      </c>
      <c r="E273" s="6" t="s">
        <v>21</v>
      </c>
      <c r="F273" s="6" t="s">
        <v>32</v>
      </c>
      <c r="G273" s="6">
        <v>35.54</v>
      </c>
      <c r="H273" s="6">
        <v>10</v>
      </c>
      <c r="I273" s="6">
        <v>17.77</v>
      </c>
      <c r="J273" s="6">
        <v>373.17</v>
      </c>
      <c r="K273" s="7">
        <v>45295</v>
      </c>
      <c r="L273" s="8">
        <v>0.56527777777777777</v>
      </c>
      <c r="M273" s="6" t="s">
        <v>23</v>
      </c>
      <c r="N273" s="6">
        <v>355.4</v>
      </c>
      <c r="O273" s="6">
        <v>4.7619047620000003</v>
      </c>
      <c r="P273" s="6">
        <v>17.77</v>
      </c>
      <c r="Q273" s="6">
        <v>7</v>
      </c>
    </row>
    <row r="274" spans="1:17" x14ac:dyDescent="0.25">
      <c r="A274" s="6" t="s">
        <v>306</v>
      </c>
      <c r="B274" s="6" t="s">
        <v>42</v>
      </c>
      <c r="C274" s="6" t="s">
        <v>43</v>
      </c>
      <c r="D274" s="6" t="s">
        <v>27</v>
      </c>
      <c r="E274" s="6" t="s">
        <v>21</v>
      </c>
      <c r="F274" s="6" t="s">
        <v>36</v>
      </c>
      <c r="G274" s="6">
        <v>67.430000000000007</v>
      </c>
      <c r="H274" s="6">
        <v>5</v>
      </c>
      <c r="I274" s="6">
        <v>16.857500000000002</v>
      </c>
      <c r="J274" s="6">
        <v>354.00749999999999</v>
      </c>
      <c r="K274" s="7">
        <v>45357</v>
      </c>
      <c r="L274" s="8">
        <v>0.75902777777777775</v>
      </c>
      <c r="M274" s="6" t="s">
        <v>23</v>
      </c>
      <c r="N274" s="6">
        <v>337.15</v>
      </c>
      <c r="O274" s="6">
        <v>4.7619047620000003</v>
      </c>
      <c r="P274" s="6">
        <v>16.857500000000002</v>
      </c>
      <c r="Q274" s="6">
        <v>6.3</v>
      </c>
    </row>
    <row r="275" spans="1:17" x14ac:dyDescent="0.25">
      <c r="A275" s="6" t="s">
        <v>307</v>
      </c>
      <c r="B275" s="6" t="s">
        <v>25</v>
      </c>
      <c r="C275" s="6" t="s">
        <v>26</v>
      </c>
      <c r="D275" s="6" t="s">
        <v>20</v>
      </c>
      <c r="E275" s="6" t="s">
        <v>21</v>
      </c>
      <c r="F275" s="6" t="s">
        <v>22</v>
      </c>
      <c r="G275" s="6">
        <v>21.12</v>
      </c>
      <c r="H275" s="6">
        <v>2</v>
      </c>
      <c r="I275" s="6">
        <v>2.1120000000000001</v>
      </c>
      <c r="J275" s="6">
        <v>44.351999999999997</v>
      </c>
      <c r="K275" s="7">
        <v>45294</v>
      </c>
      <c r="L275" s="8">
        <v>0.80347222222222225</v>
      </c>
      <c r="M275" s="6" t="s">
        <v>29</v>
      </c>
      <c r="N275" s="6">
        <v>42.24</v>
      </c>
      <c r="O275" s="6">
        <v>4.7619047620000003</v>
      </c>
      <c r="P275" s="6">
        <v>2.1120000000000001</v>
      </c>
      <c r="Q275" s="6">
        <v>9.6999999999999993</v>
      </c>
    </row>
    <row r="276" spans="1:17" x14ac:dyDescent="0.25">
      <c r="A276" s="6" t="s">
        <v>308</v>
      </c>
      <c r="B276" s="6" t="s">
        <v>18</v>
      </c>
      <c r="C276" s="6" t="s">
        <v>19</v>
      </c>
      <c r="D276" s="6" t="s">
        <v>20</v>
      </c>
      <c r="E276" s="6" t="s">
        <v>21</v>
      </c>
      <c r="F276" s="6" t="s">
        <v>32</v>
      </c>
      <c r="G276" s="6">
        <v>21.54</v>
      </c>
      <c r="H276" s="6">
        <v>9</v>
      </c>
      <c r="I276" s="6">
        <v>9.6929999999999996</v>
      </c>
      <c r="J276" s="6">
        <v>203.553</v>
      </c>
      <c r="K276" s="7">
        <v>45298</v>
      </c>
      <c r="L276" s="8">
        <v>0.48888888888888887</v>
      </c>
      <c r="M276" s="6" t="s">
        <v>33</v>
      </c>
      <c r="N276" s="6">
        <v>193.86</v>
      </c>
      <c r="O276" s="6">
        <v>4.7619047620000003</v>
      </c>
      <c r="P276" s="6">
        <v>9.6929999999999996</v>
      </c>
      <c r="Q276" s="6">
        <v>8.8000000000000007</v>
      </c>
    </row>
    <row r="277" spans="1:17" x14ac:dyDescent="0.25">
      <c r="A277" s="6" t="s">
        <v>309</v>
      </c>
      <c r="B277" s="6" t="s">
        <v>18</v>
      </c>
      <c r="C277" s="6" t="s">
        <v>19</v>
      </c>
      <c r="D277" s="6" t="s">
        <v>27</v>
      </c>
      <c r="E277" s="6" t="s">
        <v>21</v>
      </c>
      <c r="F277" s="6" t="s">
        <v>32</v>
      </c>
      <c r="G277" s="6">
        <v>12.03</v>
      </c>
      <c r="H277" s="6">
        <v>2</v>
      </c>
      <c r="I277" s="6">
        <v>1.2030000000000001</v>
      </c>
      <c r="J277" s="6">
        <v>25.263000000000002</v>
      </c>
      <c r="K277" s="7">
        <v>45318</v>
      </c>
      <c r="L277" s="8">
        <v>0.66041666666666665</v>
      </c>
      <c r="M277" s="6" t="s">
        <v>29</v>
      </c>
      <c r="N277" s="6">
        <v>24.06</v>
      </c>
      <c r="O277" s="6">
        <v>4.7619047620000003</v>
      </c>
      <c r="P277" s="6">
        <v>1.2030000000000001</v>
      </c>
      <c r="Q277" s="6">
        <v>5.0999999999999996</v>
      </c>
    </row>
    <row r="278" spans="1:17" x14ac:dyDescent="0.25">
      <c r="A278" s="6" t="s">
        <v>310</v>
      </c>
      <c r="B278" s="6" t="s">
        <v>42</v>
      </c>
      <c r="C278" s="6" t="s">
        <v>43</v>
      </c>
      <c r="D278" s="6" t="s">
        <v>27</v>
      </c>
      <c r="E278" s="6" t="s">
        <v>21</v>
      </c>
      <c r="F278" s="6" t="s">
        <v>22</v>
      </c>
      <c r="G278" s="6">
        <v>99.71</v>
      </c>
      <c r="H278" s="6">
        <v>6</v>
      </c>
      <c r="I278" s="6">
        <v>29.913</v>
      </c>
      <c r="J278" s="6">
        <v>628.173</v>
      </c>
      <c r="K278" s="7">
        <v>45348</v>
      </c>
      <c r="L278" s="8">
        <v>0.70277777777777783</v>
      </c>
      <c r="M278" s="6" t="s">
        <v>23</v>
      </c>
      <c r="N278" s="6">
        <v>598.26</v>
      </c>
      <c r="O278" s="6">
        <v>4.7619047620000003</v>
      </c>
      <c r="P278" s="6">
        <v>29.913</v>
      </c>
      <c r="Q278" s="6">
        <v>7.9</v>
      </c>
    </row>
    <row r="279" spans="1:17" x14ac:dyDescent="0.25">
      <c r="A279" s="6" t="s">
        <v>311</v>
      </c>
      <c r="B279" s="6" t="s">
        <v>42</v>
      </c>
      <c r="C279" s="6" t="s">
        <v>43</v>
      </c>
      <c r="D279" s="6" t="s">
        <v>27</v>
      </c>
      <c r="E279" s="6" t="s">
        <v>31</v>
      </c>
      <c r="F279" s="6" t="s">
        <v>46</v>
      </c>
      <c r="G279" s="6">
        <v>47.97</v>
      </c>
      <c r="H279" s="6">
        <v>7</v>
      </c>
      <c r="I279" s="6">
        <v>16.7895</v>
      </c>
      <c r="J279" s="6">
        <v>352.5795</v>
      </c>
      <c r="K279" s="7">
        <v>45298</v>
      </c>
      <c r="L279" s="8">
        <v>0.86944444444444446</v>
      </c>
      <c r="M279" s="6" t="s">
        <v>29</v>
      </c>
      <c r="N279" s="6">
        <v>335.79</v>
      </c>
      <c r="O279" s="6">
        <v>4.7619047620000003</v>
      </c>
      <c r="P279" s="6">
        <v>16.7895</v>
      </c>
      <c r="Q279" s="6">
        <v>6.2</v>
      </c>
    </row>
    <row r="280" spans="1:17" x14ac:dyDescent="0.25">
      <c r="A280" s="6" t="s">
        <v>312</v>
      </c>
      <c r="B280" s="6" t="s">
        <v>25</v>
      </c>
      <c r="C280" s="6" t="s">
        <v>26</v>
      </c>
      <c r="D280" s="6" t="s">
        <v>20</v>
      </c>
      <c r="E280" s="6" t="s">
        <v>21</v>
      </c>
      <c r="F280" s="6" t="s">
        <v>32</v>
      </c>
      <c r="G280" s="6">
        <v>21.82</v>
      </c>
      <c r="H280" s="6">
        <v>10</v>
      </c>
      <c r="I280" s="6">
        <v>10.91</v>
      </c>
      <c r="J280" s="6">
        <v>229.11</v>
      </c>
      <c r="K280" s="7">
        <v>45298</v>
      </c>
      <c r="L280" s="8">
        <v>0.73333333333333339</v>
      </c>
      <c r="M280" s="6" t="s">
        <v>29</v>
      </c>
      <c r="N280" s="6">
        <v>218.2</v>
      </c>
      <c r="O280" s="6">
        <v>4.7619047620000003</v>
      </c>
      <c r="P280" s="6">
        <v>10.91</v>
      </c>
      <c r="Q280" s="6">
        <v>7.1</v>
      </c>
    </row>
    <row r="281" spans="1:17" x14ac:dyDescent="0.25">
      <c r="A281" s="6" t="s">
        <v>313</v>
      </c>
      <c r="B281" s="6" t="s">
        <v>25</v>
      </c>
      <c r="C281" s="6" t="s">
        <v>26</v>
      </c>
      <c r="D281" s="6" t="s">
        <v>27</v>
      </c>
      <c r="E281" s="6" t="s">
        <v>21</v>
      </c>
      <c r="F281" s="6" t="s">
        <v>46</v>
      </c>
      <c r="G281" s="6">
        <v>95.42</v>
      </c>
      <c r="H281" s="6">
        <v>4</v>
      </c>
      <c r="I281" s="6">
        <v>19.084</v>
      </c>
      <c r="J281" s="6">
        <v>400.76400000000001</v>
      </c>
      <c r="K281" s="7">
        <v>45324</v>
      </c>
      <c r="L281" s="8">
        <v>0.55763888888888891</v>
      </c>
      <c r="M281" s="6" t="s">
        <v>23</v>
      </c>
      <c r="N281" s="6">
        <v>381.68</v>
      </c>
      <c r="O281" s="6">
        <v>4.7619047620000003</v>
      </c>
      <c r="P281" s="6">
        <v>19.084</v>
      </c>
      <c r="Q281" s="6">
        <v>6.4</v>
      </c>
    </row>
    <row r="282" spans="1:17" x14ac:dyDescent="0.25">
      <c r="A282" s="6" t="s">
        <v>314</v>
      </c>
      <c r="B282" s="6" t="s">
        <v>25</v>
      </c>
      <c r="C282" s="6" t="s">
        <v>26</v>
      </c>
      <c r="D282" s="6" t="s">
        <v>20</v>
      </c>
      <c r="E282" s="6" t="s">
        <v>31</v>
      </c>
      <c r="F282" s="6" t="s">
        <v>46</v>
      </c>
      <c r="G282" s="6">
        <v>70.989999999999995</v>
      </c>
      <c r="H282" s="6">
        <v>10</v>
      </c>
      <c r="I282" s="6">
        <v>35.494999999999997</v>
      </c>
      <c r="J282" s="6">
        <v>745.39499999999998</v>
      </c>
      <c r="K282" s="7">
        <v>45371</v>
      </c>
      <c r="L282" s="8">
        <v>0.68611111111111101</v>
      </c>
      <c r="M282" s="6" t="s">
        <v>29</v>
      </c>
      <c r="N282" s="6">
        <v>709.9</v>
      </c>
      <c r="O282" s="6">
        <v>4.7619047620000003</v>
      </c>
      <c r="P282" s="6">
        <v>35.494999999999997</v>
      </c>
      <c r="Q282" s="6">
        <v>5.7</v>
      </c>
    </row>
    <row r="283" spans="1:17" x14ac:dyDescent="0.25">
      <c r="A283" s="6" t="s">
        <v>315</v>
      </c>
      <c r="B283" s="6" t="s">
        <v>18</v>
      </c>
      <c r="C283" s="6" t="s">
        <v>19</v>
      </c>
      <c r="D283" s="6" t="s">
        <v>20</v>
      </c>
      <c r="E283" s="6" t="s">
        <v>31</v>
      </c>
      <c r="F283" s="6" t="s">
        <v>36</v>
      </c>
      <c r="G283" s="6">
        <v>44.02</v>
      </c>
      <c r="H283" s="6">
        <v>10</v>
      </c>
      <c r="I283" s="6">
        <v>22.01</v>
      </c>
      <c r="J283" s="6">
        <v>462.21</v>
      </c>
      <c r="K283" s="7">
        <v>45371</v>
      </c>
      <c r="L283" s="8">
        <v>0.83124999999999993</v>
      </c>
      <c r="M283" s="6" t="s">
        <v>33</v>
      </c>
      <c r="N283" s="6">
        <v>440.2</v>
      </c>
      <c r="O283" s="6">
        <v>4.7619047620000003</v>
      </c>
      <c r="P283" s="6">
        <v>22.01</v>
      </c>
      <c r="Q283" s="6">
        <v>9.6</v>
      </c>
    </row>
    <row r="284" spans="1:17" x14ac:dyDescent="0.25">
      <c r="A284" s="6" t="s">
        <v>316</v>
      </c>
      <c r="B284" s="6" t="s">
        <v>18</v>
      </c>
      <c r="C284" s="6" t="s">
        <v>19</v>
      </c>
      <c r="D284" s="6" t="s">
        <v>27</v>
      </c>
      <c r="E284" s="6" t="s">
        <v>21</v>
      </c>
      <c r="F284" s="6" t="s">
        <v>32</v>
      </c>
      <c r="G284" s="6">
        <v>69.959999999999994</v>
      </c>
      <c r="H284" s="6">
        <v>8</v>
      </c>
      <c r="I284" s="6">
        <v>27.984000000000002</v>
      </c>
      <c r="J284" s="6">
        <v>587.66399999999999</v>
      </c>
      <c r="K284" s="7">
        <v>45337</v>
      </c>
      <c r="L284" s="8">
        <v>0.7090277777777777</v>
      </c>
      <c r="M284" s="6" t="s">
        <v>33</v>
      </c>
      <c r="N284" s="6">
        <v>559.67999999999995</v>
      </c>
      <c r="O284" s="6">
        <v>4.7619047620000003</v>
      </c>
      <c r="P284" s="6">
        <v>27.984000000000002</v>
      </c>
      <c r="Q284" s="6">
        <v>6.4</v>
      </c>
    </row>
    <row r="285" spans="1:17" x14ac:dyDescent="0.25">
      <c r="A285" s="6" t="s">
        <v>317</v>
      </c>
      <c r="B285" s="6" t="s">
        <v>25</v>
      </c>
      <c r="C285" s="6" t="s">
        <v>26</v>
      </c>
      <c r="D285" s="6" t="s">
        <v>27</v>
      </c>
      <c r="E285" s="6" t="s">
        <v>31</v>
      </c>
      <c r="F285" s="6" t="s">
        <v>32</v>
      </c>
      <c r="G285" s="6">
        <v>37</v>
      </c>
      <c r="H285" s="6">
        <v>1</v>
      </c>
      <c r="I285" s="6">
        <v>1.85</v>
      </c>
      <c r="J285" s="6">
        <v>38.85</v>
      </c>
      <c r="K285" s="7">
        <v>45357</v>
      </c>
      <c r="L285" s="8">
        <v>0.56180555555555556</v>
      </c>
      <c r="M285" s="6" t="s">
        <v>33</v>
      </c>
      <c r="N285" s="6">
        <v>37</v>
      </c>
      <c r="O285" s="6">
        <v>4.7619047620000003</v>
      </c>
      <c r="P285" s="6">
        <v>1.85</v>
      </c>
      <c r="Q285" s="6">
        <v>7.9</v>
      </c>
    </row>
    <row r="286" spans="1:17" x14ac:dyDescent="0.25">
      <c r="A286" s="6" t="s">
        <v>318</v>
      </c>
      <c r="B286" s="6" t="s">
        <v>18</v>
      </c>
      <c r="C286" s="6" t="s">
        <v>19</v>
      </c>
      <c r="D286" s="6" t="s">
        <v>27</v>
      </c>
      <c r="E286" s="6" t="s">
        <v>21</v>
      </c>
      <c r="F286" s="6" t="s">
        <v>36</v>
      </c>
      <c r="G286" s="6">
        <v>15.34</v>
      </c>
      <c r="H286" s="6">
        <v>1</v>
      </c>
      <c r="I286" s="6">
        <v>0.76700000000000002</v>
      </c>
      <c r="J286" s="6">
        <v>16.106999999999999</v>
      </c>
      <c r="K286" s="7">
        <v>45297</v>
      </c>
      <c r="L286" s="8">
        <v>0.46458333333333335</v>
      </c>
      <c r="M286" s="6" t="s">
        <v>29</v>
      </c>
      <c r="N286" s="6">
        <v>15.34</v>
      </c>
      <c r="O286" s="6">
        <v>4.7619047620000003</v>
      </c>
      <c r="P286" s="6">
        <v>0.76700000000000002</v>
      </c>
      <c r="Q286" s="6">
        <v>6.5</v>
      </c>
    </row>
    <row r="287" spans="1:17" x14ac:dyDescent="0.25">
      <c r="A287" s="6" t="s">
        <v>319</v>
      </c>
      <c r="B287" s="6" t="s">
        <v>18</v>
      </c>
      <c r="C287" s="6" t="s">
        <v>19</v>
      </c>
      <c r="D287" s="6" t="s">
        <v>20</v>
      </c>
      <c r="E287" s="6" t="s">
        <v>31</v>
      </c>
      <c r="F287" s="6" t="s">
        <v>22</v>
      </c>
      <c r="G287" s="6">
        <v>99.83</v>
      </c>
      <c r="H287" s="6">
        <v>6</v>
      </c>
      <c r="I287" s="6">
        <v>29.949000000000002</v>
      </c>
      <c r="J287" s="6">
        <v>628.92899999999997</v>
      </c>
      <c r="K287" s="7">
        <v>45355</v>
      </c>
      <c r="L287" s="8">
        <v>0.62638888888888888</v>
      </c>
      <c r="M287" s="6" t="s">
        <v>23</v>
      </c>
      <c r="N287" s="6">
        <v>598.98</v>
      </c>
      <c r="O287" s="6">
        <v>4.7619047620000003</v>
      </c>
      <c r="P287" s="6">
        <v>29.949000000000002</v>
      </c>
      <c r="Q287" s="6">
        <v>8.5</v>
      </c>
    </row>
    <row r="288" spans="1:17" x14ac:dyDescent="0.25">
      <c r="A288" s="6" t="s">
        <v>320</v>
      </c>
      <c r="B288" s="6" t="s">
        <v>18</v>
      </c>
      <c r="C288" s="6" t="s">
        <v>19</v>
      </c>
      <c r="D288" s="6" t="s">
        <v>20</v>
      </c>
      <c r="E288" s="6" t="s">
        <v>21</v>
      </c>
      <c r="F288" s="6" t="s">
        <v>22</v>
      </c>
      <c r="G288" s="6">
        <v>47.67</v>
      </c>
      <c r="H288" s="6">
        <v>4</v>
      </c>
      <c r="I288" s="6">
        <v>9.5340000000000007</v>
      </c>
      <c r="J288" s="6">
        <v>200.214</v>
      </c>
      <c r="K288" s="7">
        <v>45363</v>
      </c>
      <c r="L288" s="8">
        <v>0.59791666666666665</v>
      </c>
      <c r="M288" s="6" t="s">
        <v>29</v>
      </c>
      <c r="N288" s="6">
        <v>190.68</v>
      </c>
      <c r="O288" s="6">
        <v>4.7619047620000003</v>
      </c>
      <c r="P288" s="6">
        <v>9.5340000000000007</v>
      </c>
      <c r="Q288" s="6">
        <v>9.1</v>
      </c>
    </row>
    <row r="289" spans="1:17" x14ac:dyDescent="0.25">
      <c r="A289" s="6" t="s">
        <v>321</v>
      </c>
      <c r="B289" s="6" t="s">
        <v>42</v>
      </c>
      <c r="C289" s="6" t="s">
        <v>43</v>
      </c>
      <c r="D289" s="6" t="s">
        <v>27</v>
      </c>
      <c r="E289" s="6" t="s">
        <v>31</v>
      </c>
      <c r="F289" s="6" t="s">
        <v>22</v>
      </c>
      <c r="G289" s="6">
        <v>66.680000000000007</v>
      </c>
      <c r="H289" s="6">
        <v>5</v>
      </c>
      <c r="I289" s="6">
        <v>16.670000000000002</v>
      </c>
      <c r="J289" s="6">
        <v>350.07</v>
      </c>
      <c r="K289" s="7">
        <v>45342</v>
      </c>
      <c r="L289" s="8">
        <v>0.75069444444444444</v>
      </c>
      <c r="M289" s="6" t="s">
        <v>29</v>
      </c>
      <c r="N289" s="6">
        <v>333.4</v>
      </c>
      <c r="O289" s="6">
        <v>4.7619047620000003</v>
      </c>
      <c r="P289" s="6">
        <v>16.670000000000002</v>
      </c>
      <c r="Q289" s="6">
        <v>7.6</v>
      </c>
    </row>
    <row r="290" spans="1:17" x14ac:dyDescent="0.25">
      <c r="A290" s="6" t="s">
        <v>322</v>
      </c>
      <c r="B290" s="6" t="s">
        <v>25</v>
      </c>
      <c r="C290" s="6" t="s">
        <v>26</v>
      </c>
      <c r="D290" s="6" t="s">
        <v>20</v>
      </c>
      <c r="E290" s="6" t="s">
        <v>31</v>
      </c>
      <c r="F290" s="6" t="s">
        <v>32</v>
      </c>
      <c r="G290" s="6">
        <v>74.86</v>
      </c>
      <c r="H290" s="6">
        <v>1</v>
      </c>
      <c r="I290" s="6">
        <v>3.7429999999999999</v>
      </c>
      <c r="J290" s="6">
        <v>78.602999999999994</v>
      </c>
      <c r="K290" s="7">
        <v>45375</v>
      </c>
      <c r="L290" s="8">
        <v>0.61736111111111114</v>
      </c>
      <c r="M290" s="6" t="s">
        <v>29</v>
      </c>
      <c r="N290" s="6">
        <v>74.86</v>
      </c>
      <c r="O290" s="6">
        <v>4.7619047620000003</v>
      </c>
      <c r="P290" s="6">
        <v>3.7429999999999999</v>
      </c>
      <c r="Q290" s="6">
        <v>6.9</v>
      </c>
    </row>
    <row r="291" spans="1:17" x14ac:dyDescent="0.25">
      <c r="A291" s="6" t="s">
        <v>323</v>
      </c>
      <c r="B291" s="6" t="s">
        <v>25</v>
      </c>
      <c r="C291" s="6" t="s">
        <v>26</v>
      </c>
      <c r="D291" s="6" t="s">
        <v>27</v>
      </c>
      <c r="E291" s="6" t="s">
        <v>21</v>
      </c>
      <c r="F291" s="6" t="s">
        <v>36</v>
      </c>
      <c r="G291" s="6">
        <v>23.75</v>
      </c>
      <c r="H291" s="6">
        <v>9</v>
      </c>
      <c r="I291" s="6">
        <v>10.6875</v>
      </c>
      <c r="J291" s="6">
        <v>224.4375</v>
      </c>
      <c r="K291" s="7">
        <v>45322</v>
      </c>
      <c r="L291" s="8">
        <v>0.50138888888888888</v>
      </c>
      <c r="M291" s="6" t="s">
        <v>29</v>
      </c>
      <c r="N291" s="6">
        <v>213.75</v>
      </c>
      <c r="O291" s="6">
        <v>4.7619047620000003</v>
      </c>
      <c r="P291" s="6">
        <v>10.6875</v>
      </c>
      <c r="Q291" s="6">
        <v>9.5</v>
      </c>
    </row>
    <row r="292" spans="1:17" x14ac:dyDescent="0.25">
      <c r="A292" s="6" t="s">
        <v>324</v>
      </c>
      <c r="B292" s="6" t="s">
        <v>42</v>
      </c>
      <c r="C292" s="6" t="s">
        <v>43</v>
      </c>
      <c r="D292" s="6" t="s">
        <v>27</v>
      </c>
      <c r="E292" s="6" t="s">
        <v>21</v>
      </c>
      <c r="F292" s="6" t="s">
        <v>44</v>
      </c>
      <c r="G292" s="6">
        <v>48.51</v>
      </c>
      <c r="H292" s="6">
        <v>7</v>
      </c>
      <c r="I292" s="6">
        <v>16.9785</v>
      </c>
      <c r="J292" s="6">
        <v>356.54849999999999</v>
      </c>
      <c r="K292" s="7">
        <v>45316</v>
      </c>
      <c r="L292" s="8">
        <v>0.5625</v>
      </c>
      <c r="M292" s="6" t="s">
        <v>33</v>
      </c>
      <c r="N292" s="6">
        <v>339.57</v>
      </c>
      <c r="O292" s="6">
        <v>4.7619047620000003</v>
      </c>
      <c r="P292" s="6">
        <v>16.9785</v>
      </c>
      <c r="Q292" s="6">
        <v>5.2</v>
      </c>
    </row>
    <row r="293" spans="1:17" x14ac:dyDescent="0.25">
      <c r="A293" s="6" t="s">
        <v>325</v>
      </c>
      <c r="B293" s="6" t="s">
        <v>18</v>
      </c>
      <c r="C293" s="6" t="s">
        <v>19</v>
      </c>
      <c r="D293" s="6" t="s">
        <v>20</v>
      </c>
      <c r="E293" s="6" t="s">
        <v>21</v>
      </c>
      <c r="F293" s="6" t="s">
        <v>32</v>
      </c>
      <c r="G293" s="6">
        <v>94.88</v>
      </c>
      <c r="H293" s="6">
        <v>7</v>
      </c>
      <c r="I293" s="6">
        <v>33.207999999999998</v>
      </c>
      <c r="J293" s="6">
        <v>697.36800000000005</v>
      </c>
      <c r="K293" s="7">
        <v>45325</v>
      </c>
      <c r="L293" s="8">
        <v>0.60972222222222217</v>
      </c>
      <c r="M293" s="6" t="s">
        <v>29</v>
      </c>
      <c r="N293" s="6">
        <v>664.16</v>
      </c>
      <c r="O293" s="6">
        <v>4.7619047620000003</v>
      </c>
      <c r="P293" s="6">
        <v>33.207999999999998</v>
      </c>
      <c r="Q293" s="6">
        <v>4.2</v>
      </c>
    </row>
    <row r="294" spans="1:17" x14ac:dyDescent="0.25">
      <c r="A294" s="6" t="s">
        <v>326</v>
      </c>
      <c r="B294" s="6" t="s">
        <v>42</v>
      </c>
      <c r="C294" s="6" t="s">
        <v>43</v>
      </c>
      <c r="D294" s="6" t="s">
        <v>20</v>
      </c>
      <c r="E294" s="6" t="s">
        <v>31</v>
      </c>
      <c r="F294" s="6" t="s">
        <v>28</v>
      </c>
      <c r="G294" s="6">
        <v>40.299999999999997</v>
      </c>
      <c r="H294" s="6">
        <v>10</v>
      </c>
      <c r="I294" s="6">
        <v>20.149999999999999</v>
      </c>
      <c r="J294" s="6">
        <v>423.15</v>
      </c>
      <c r="K294" s="7">
        <v>45315</v>
      </c>
      <c r="L294" s="8">
        <v>0.73402777777777783</v>
      </c>
      <c r="M294" s="6" t="s">
        <v>33</v>
      </c>
      <c r="N294" s="6">
        <v>403</v>
      </c>
      <c r="O294" s="6">
        <v>4.7619047620000003</v>
      </c>
      <c r="P294" s="6">
        <v>20.149999999999999</v>
      </c>
      <c r="Q294" s="6">
        <v>7</v>
      </c>
    </row>
    <row r="295" spans="1:17" x14ac:dyDescent="0.25">
      <c r="A295" s="6" t="s">
        <v>327</v>
      </c>
      <c r="B295" s="6" t="s">
        <v>25</v>
      </c>
      <c r="C295" s="6" t="s">
        <v>26</v>
      </c>
      <c r="D295" s="6" t="s">
        <v>27</v>
      </c>
      <c r="E295" s="6" t="s">
        <v>31</v>
      </c>
      <c r="F295" s="6" t="s">
        <v>28</v>
      </c>
      <c r="G295" s="6">
        <v>27.85</v>
      </c>
      <c r="H295" s="6">
        <v>7</v>
      </c>
      <c r="I295" s="6">
        <v>9.7475000000000005</v>
      </c>
      <c r="J295" s="6">
        <v>204.69749999999999</v>
      </c>
      <c r="K295" s="7">
        <v>45365</v>
      </c>
      <c r="L295" s="8">
        <v>0.72222222222222221</v>
      </c>
      <c r="M295" s="6" t="s">
        <v>23</v>
      </c>
      <c r="N295" s="6">
        <v>194.95</v>
      </c>
      <c r="O295" s="6">
        <v>4.7619047620000003</v>
      </c>
      <c r="P295" s="6">
        <v>9.7475000000000005</v>
      </c>
      <c r="Q295" s="6">
        <v>6</v>
      </c>
    </row>
    <row r="296" spans="1:17" x14ac:dyDescent="0.25">
      <c r="A296" s="6" t="s">
        <v>328</v>
      </c>
      <c r="B296" s="6" t="s">
        <v>18</v>
      </c>
      <c r="C296" s="6" t="s">
        <v>19</v>
      </c>
      <c r="D296" s="6" t="s">
        <v>20</v>
      </c>
      <c r="E296" s="6" t="s">
        <v>21</v>
      </c>
      <c r="F296" s="6" t="s">
        <v>28</v>
      </c>
      <c r="G296" s="6">
        <v>62.48</v>
      </c>
      <c r="H296" s="6">
        <v>1</v>
      </c>
      <c r="I296" s="6">
        <v>3.1240000000000001</v>
      </c>
      <c r="J296" s="6">
        <v>65.603999999999999</v>
      </c>
      <c r="K296" s="7">
        <v>45340</v>
      </c>
      <c r="L296" s="8">
        <v>0.8534722222222223</v>
      </c>
      <c r="M296" s="6" t="s">
        <v>29</v>
      </c>
      <c r="N296" s="6">
        <v>62.48</v>
      </c>
      <c r="O296" s="6">
        <v>4.7619047620000003</v>
      </c>
      <c r="P296" s="6">
        <v>3.1240000000000001</v>
      </c>
      <c r="Q296" s="6">
        <v>4.7</v>
      </c>
    </row>
    <row r="297" spans="1:17" x14ac:dyDescent="0.25">
      <c r="A297" s="6" t="s">
        <v>329</v>
      </c>
      <c r="B297" s="6" t="s">
        <v>18</v>
      </c>
      <c r="C297" s="6" t="s">
        <v>19</v>
      </c>
      <c r="D297" s="6" t="s">
        <v>20</v>
      </c>
      <c r="E297" s="6" t="s">
        <v>21</v>
      </c>
      <c r="F297" s="6" t="s">
        <v>44</v>
      </c>
      <c r="G297" s="6">
        <v>36.36</v>
      </c>
      <c r="H297" s="6">
        <v>2</v>
      </c>
      <c r="I297" s="6">
        <v>3.6360000000000001</v>
      </c>
      <c r="J297" s="6">
        <v>76.355999999999995</v>
      </c>
      <c r="K297" s="7">
        <v>45312</v>
      </c>
      <c r="L297" s="8">
        <v>0.41666666666666669</v>
      </c>
      <c r="M297" s="6" t="s">
        <v>29</v>
      </c>
      <c r="N297" s="6">
        <v>72.72</v>
      </c>
      <c r="O297" s="6">
        <v>4.7619047620000003</v>
      </c>
      <c r="P297" s="6">
        <v>3.6360000000000001</v>
      </c>
      <c r="Q297" s="6">
        <v>7.1</v>
      </c>
    </row>
    <row r="298" spans="1:17" x14ac:dyDescent="0.25">
      <c r="A298" s="6" t="s">
        <v>330</v>
      </c>
      <c r="B298" s="6" t="s">
        <v>42</v>
      </c>
      <c r="C298" s="6" t="s">
        <v>43</v>
      </c>
      <c r="D298" s="6" t="s">
        <v>27</v>
      </c>
      <c r="E298" s="6" t="s">
        <v>31</v>
      </c>
      <c r="F298" s="6" t="s">
        <v>22</v>
      </c>
      <c r="G298" s="6">
        <v>18.11</v>
      </c>
      <c r="H298" s="6">
        <v>10</v>
      </c>
      <c r="I298" s="6">
        <v>9.0549999999999997</v>
      </c>
      <c r="J298" s="6">
        <v>190.155</v>
      </c>
      <c r="K298" s="7">
        <v>45364</v>
      </c>
      <c r="L298" s="8">
        <v>0.49027777777777781</v>
      </c>
      <c r="M298" s="6" t="s">
        <v>23</v>
      </c>
      <c r="N298" s="6">
        <v>181.1</v>
      </c>
      <c r="O298" s="6">
        <v>4.7619047620000003</v>
      </c>
      <c r="P298" s="6">
        <v>9.0549999999999997</v>
      </c>
      <c r="Q298" s="6">
        <v>5.9</v>
      </c>
    </row>
    <row r="299" spans="1:17" x14ac:dyDescent="0.25">
      <c r="A299" s="6" t="s">
        <v>331</v>
      </c>
      <c r="B299" s="6" t="s">
        <v>25</v>
      </c>
      <c r="C299" s="6" t="s">
        <v>26</v>
      </c>
      <c r="D299" s="6" t="s">
        <v>20</v>
      </c>
      <c r="E299" s="6" t="s">
        <v>21</v>
      </c>
      <c r="F299" s="6" t="s">
        <v>28</v>
      </c>
      <c r="G299" s="6">
        <v>51.92</v>
      </c>
      <c r="H299" s="6">
        <v>5</v>
      </c>
      <c r="I299" s="6">
        <v>12.98</v>
      </c>
      <c r="J299" s="6">
        <v>272.58</v>
      </c>
      <c r="K299" s="7">
        <v>45354</v>
      </c>
      <c r="L299" s="8">
        <v>0.5708333333333333</v>
      </c>
      <c r="M299" s="6" t="s">
        <v>29</v>
      </c>
      <c r="N299" s="6">
        <v>259.60000000000002</v>
      </c>
      <c r="O299" s="6">
        <v>4.7619047620000003</v>
      </c>
      <c r="P299" s="6">
        <v>12.98</v>
      </c>
      <c r="Q299" s="6">
        <v>7.5</v>
      </c>
    </row>
    <row r="300" spans="1:17" x14ac:dyDescent="0.25">
      <c r="A300" s="6" t="s">
        <v>332</v>
      </c>
      <c r="B300" s="6" t="s">
        <v>25</v>
      </c>
      <c r="C300" s="6" t="s">
        <v>26</v>
      </c>
      <c r="D300" s="6" t="s">
        <v>27</v>
      </c>
      <c r="E300" s="6" t="s">
        <v>31</v>
      </c>
      <c r="F300" s="6" t="s">
        <v>28</v>
      </c>
      <c r="G300" s="6">
        <v>28.84</v>
      </c>
      <c r="H300" s="6">
        <v>4</v>
      </c>
      <c r="I300" s="6">
        <v>5.7679999999999998</v>
      </c>
      <c r="J300" s="6">
        <v>121.128</v>
      </c>
      <c r="K300" s="7">
        <v>45380</v>
      </c>
      <c r="L300" s="8">
        <v>0.61388888888888882</v>
      </c>
      <c r="M300" s="6" t="s">
        <v>29</v>
      </c>
      <c r="N300" s="6">
        <v>115.36</v>
      </c>
      <c r="O300" s="6">
        <v>4.7619047620000003</v>
      </c>
      <c r="P300" s="6">
        <v>5.7679999999999998</v>
      </c>
      <c r="Q300" s="6">
        <v>6.4</v>
      </c>
    </row>
    <row r="301" spans="1:17" x14ac:dyDescent="0.25">
      <c r="A301" s="6" t="s">
        <v>333</v>
      </c>
      <c r="B301" s="6" t="s">
        <v>18</v>
      </c>
      <c r="C301" s="6" t="s">
        <v>19</v>
      </c>
      <c r="D301" s="6" t="s">
        <v>20</v>
      </c>
      <c r="E301" s="6" t="s">
        <v>31</v>
      </c>
      <c r="F301" s="6" t="s">
        <v>32</v>
      </c>
      <c r="G301" s="6">
        <v>78.38</v>
      </c>
      <c r="H301" s="6">
        <v>6</v>
      </c>
      <c r="I301" s="6">
        <v>23.513999999999999</v>
      </c>
      <c r="J301" s="6">
        <v>493.79399999999998</v>
      </c>
      <c r="K301" s="7">
        <v>45301</v>
      </c>
      <c r="L301" s="8">
        <v>0.59444444444444444</v>
      </c>
      <c r="M301" s="6" t="s">
        <v>23</v>
      </c>
      <c r="N301" s="6">
        <v>470.28</v>
      </c>
      <c r="O301" s="6">
        <v>4.7619047620000003</v>
      </c>
      <c r="P301" s="6">
        <v>23.513999999999999</v>
      </c>
      <c r="Q301" s="6">
        <v>5.8</v>
      </c>
    </row>
    <row r="302" spans="1:17" x14ac:dyDescent="0.25">
      <c r="A302" s="6" t="s">
        <v>334</v>
      </c>
      <c r="B302" s="6" t="s">
        <v>18</v>
      </c>
      <c r="C302" s="6" t="s">
        <v>19</v>
      </c>
      <c r="D302" s="6" t="s">
        <v>20</v>
      </c>
      <c r="E302" s="6" t="s">
        <v>31</v>
      </c>
      <c r="F302" s="6" t="s">
        <v>32</v>
      </c>
      <c r="G302" s="6">
        <v>60.01</v>
      </c>
      <c r="H302" s="6">
        <v>4</v>
      </c>
      <c r="I302" s="6">
        <v>12.002000000000001</v>
      </c>
      <c r="J302" s="6">
        <v>252.042</v>
      </c>
      <c r="K302" s="7">
        <v>45316</v>
      </c>
      <c r="L302" s="8">
        <v>0.66249999999999998</v>
      </c>
      <c r="M302" s="6" t="s">
        <v>29</v>
      </c>
      <c r="N302" s="6">
        <v>240.04</v>
      </c>
      <c r="O302" s="6">
        <v>4.7619047620000003</v>
      </c>
      <c r="P302" s="6">
        <v>12.002000000000001</v>
      </c>
      <c r="Q302" s="6">
        <v>4.5</v>
      </c>
    </row>
    <row r="303" spans="1:17" x14ac:dyDescent="0.25">
      <c r="A303" s="6" t="s">
        <v>335</v>
      </c>
      <c r="B303" s="6" t="s">
        <v>25</v>
      </c>
      <c r="C303" s="6" t="s">
        <v>26</v>
      </c>
      <c r="D303" s="6" t="s">
        <v>20</v>
      </c>
      <c r="E303" s="6" t="s">
        <v>21</v>
      </c>
      <c r="F303" s="6" t="s">
        <v>32</v>
      </c>
      <c r="G303" s="6">
        <v>88.61</v>
      </c>
      <c r="H303" s="6">
        <v>1</v>
      </c>
      <c r="I303" s="6">
        <v>4.4305000000000003</v>
      </c>
      <c r="J303" s="6">
        <v>93.040499999999994</v>
      </c>
      <c r="K303" s="7">
        <v>45310</v>
      </c>
      <c r="L303" s="8">
        <v>0.43124999999999997</v>
      </c>
      <c r="M303" s="6" t="s">
        <v>29</v>
      </c>
      <c r="N303" s="6">
        <v>88.61</v>
      </c>
      <c r="O303" s="6">
        <v>4.7619047620000003</v>
      </c>
      <c r="P303" s="6">
        <v>4.4305000000000003</v>
      </c>
      <c r="Q303" s="6">
        <v>7.7</v>
      </c>
    </row>
    <row r="304" spans="1:17" x14ac:dyDescent="0.25">
      <c r="A304" s="6" t="s">
        <v>336</v>
      </c>
      <c r="B304" s="6" t="s">
        <v>25</v>
      </c>
      <c r="C304" s="6" t="s">
        <v>26</v>
      </c>
      <c r="D304" s="6" t="s">
        <v>27</v>
      </c>
      <c r="E304" s="6" t="s">
        <v>31</v>
      </c>
      <c r="F304" s="6" t="s">
        <v>46</v>
      </c>
      <c r="G304" s="6">
        <v>99.82</v>
      </c>
      <c r="H304" s="6">
        <v>2</v>
      </c>
      <c r="I304" s="6">
        <v>9.9819999999999993</v>
      </c>
      <c r="J304" s="6">
        <v>209.62200000000001</v>
      </c>
      <c r="K304" s="7">
        <v>45293</v>
      </c>
      <c r="L304" s="8">
        <v>0.75624999999999998</v>
      </c>
      <c r="M304" s="6" t="s">
        <v>33</v>
      </c>
      <c r="N304" s="6">
        <v>199.64</v>
      </c>
      <c r="O304" s="6">
        <v>4.7619047620000003</v>
      </c>
      <c r="P304" s="6">
        <v>9.9819999999999993</v>
      </c>
      <c r="Q304" s="6">
        <v>6.7</v>
      </c>
    </row>
    <row r="305" spans="1:17" x14ac:dyDescent="0.25">
      <c r="A305" s="6" t="s">
        <v>337</v>
      </c>
      <c r="B305" s="6" t="s">
        <v>42</v>
      </c>
      <c r="C305" s="6" t="s">
        <v>43</v>
      </c>
      <c r="D305" s="6" t="s">
        <v>20</v>
      </c>
      <c r="E305" s="6" t="s">
        <v>31</v>
      </c>
      <c r="F305" s="6" t="s">
        <v>22</v>
      </c>
      <c r="G305" s="6">
        <v>39.01</v>
      </c>
      <c r="H305" s="6">
        <v>1</v>
      </c>
      <c r="I305" s="6">
        <v>1.9504999999999999</v>
      </c>
      <c r="J305" s="6">
        <v>40.960500000000003</v>
      </c>
      <c r="K305" s="7">
        <v>45363</v>
      </c>
      <c r="L305" s="8">
        <v>0.69861111111111107</v>
      </c>
      <c r="M305" s="6" t="s">
        <v>33</v>
      </c>
      <c r="N305" s="6">
        <v>39.01</v>
      </c>
      <c r="O305" s="6">
        <v>4.7619047620000003</v>
      </c>
      <c r="P305" s="6">
        <v>1.9504999999999999</v>
      </c>
      <c r="Q305" s="6">
        <v>4.7</v>
      </c>
    </row>
    <row r="306" spans="1:17" x14ac:dyDescent="0.25">
      <c r="A306" s="6" t="s">
        <v>338</v>
      </c>
      <c r="B306" s="6" t="s">
        <v>25</v>
      </c>
      <c r="C306" s="6" t="s">
        <v>26</v>
      </c>
      <c r="D306" s="6" t="s">
        <v>27</v>
      </c>
      <c r="E306" s="6" t="s">
        <v>31</v>
      </c>
      <c r="F306" s="6" t="s">
        <v>44</v>
      </c>
      <c r="G306" s="6">
        <v>48.61</v>
      </c>
      <c r="H306" s="6">
        <v>1</v>
      </c>
      <c r="I306" s="6">
        <v>2.4304999999999999</v>
      </c>
      <c r="J306" s="6">
        <v>51.040500000000002</v>
      </c>
      <c r="K306" s="7">
        <v>45347</v>
      </c>
      <c r="L306" s="8">
        <v>0.64652777777777781</v>
      </c>
      <c r="M306" s="6" t="s">
        <v>29</v>
      </c>
      <c r="N306" s="6">
        <v>48.61</v>
      </c>
      <c r="O306" s="6">
        <v>4.7619047620000003</v>
      </c>
      <c r="P306" s="6">
        <v>2.4304999999999999</v>
      </c>
      <c r="Q306" s="6">
        <v>4.4000000000000004</v>
      </c>
    </row>
    <row r="307" spans="1:17" x14ac:dyDescent="0.25">
      <c r="A307" s="6" t="s">
        <v>339</v>
      </c>
      <c r="B307" s="6" t="s">
        <v>18</v>
      </c>
      <c r="C307" s="6" t="s">
        <v>19</v>
      </c>
      <c r="D307" s="6" t="s">
        <v>27</v>
      </c>
      <c r="E307" s="6" t="s">
        <v>21</v>
      </c>
      <c r="F307" s="6" t="s">
        <v>28</v>
      </c>
      <c r="G307" s="6">
        <v>51.19</v>
      </c>
      <c r="H307" s="6">
        <v>4</v>
      </c>
      <c r="I307" s="6">
        <v>10.238</v>
      </c>
      <c r="J307" s="6">
        <v>214.99799999999999</v>
      </c>
      <c r="K307" s="7">
        <v>45369</v>
      </c>
      <c r="L307" s="8">
        <v>0.71875</v>
      </c>
      <c r="M307" s="6" t="s">
        <v>33</v>
      </c>
      <c r="N307" s="6">
        <v>204.76</v>
      </c>
      <c r="O307" s="6">
        <v>4.7619047620000003</v>
      </c>
      <c r="P307" s="6">
        <v>10.238</v>
      </c>
      <c r="Q307" s="6">
        <v>4.7</v>
      </c>
    </row>
    <row r="308" spans="1:17" x14ac:dyDescent="0.25">
      <c r="A308" s="6" t="s">
        <v>340</v>
      </c>
      <c r="B308" s="6" t="s">
        <v>42</v>
      </c>
      <c r="C308" s="6" t="s">
        <v>43</v>
      </c>
      <c r="D308" s="6" t="s">
        <v>27</v>
      </c>
      <c r="E308" s="6" t="s">
        <v>21</v>
      </c>
      <c r="F308" s="6" t="s">
        <v>28</v>
      </c>
      <c r="G308" s="6">
        <v>14.96</v>
      </c>
      <c r="H308" s="6">
        <v>8</v>
      </c>
      <c r="I308" s="6">
        <v>5.984</v>
      </c>
      <c r="J308" s="6">
        <v>125.664</v>
      </c>
      <c r="K308" s="7">
        <v>45345</v>
      </c>
      <c r="L308" s="8">
        <v>0.52013888888888882</v>
      </c>
      <c r="M308" s="6" t="s">
        <v>29</v>
      </c>
      <c r="N308" s="6">
        <v>119.68</v>
      </c>
      <c r="O308" s="6">
        <v>4.7619047620000003</v>
      </c>
      <c r="P308" s="6">
        <v>5.984</v>
      </c>
      <c r="Q308" s="6">
        <v>8.6</v>
      </c>
    </row>
    <row r="309" spans="1:17" x14ac:dyDescent="0.25">
      <c r="A309" s="6" t="s">
        <v>341</v>
      </c>
      <c r="B309" s="6" t="s">
        <v>18</v>
      </c>
      <c r="C309" s="6" t="s">
        <v>19</v>
      </c>
      <c r="D309" s="6" t="s">
        <v>20</v>
      </c>
      <c r="E309" s="6" t="s">
        <v>31</v>
      </c>
      <c r="F309" s="6" t="s">
        <v>28</v>
      </c>
      <c r="G309" s="6">
        <v>72.2</v>
      </c>
      <c r="H309" s="6">
        <v>7</v>
      </c>
      <c r="I309" s="6">
        <v>25.27</v>
      </c>
      <c r="J309" s="6">
        <v>530.66999999999996</v>
      </c>
      <c r="K309" s="7">
        <v>45377</v>
      </c>
      <c r="L309" s="8">
        <v>0.84305555555555556</v>
      </c>
      <c r="M309" s="6" t="s">
        <v>23</v>
      </c>
      <c r="N309" s="6">
        <v>505.4</v>
      </c>
      <c r="O309" s="6">
        <v>4.7619047620000003</v>
      </c>
      <c r="P309" s="6">
        <v>25.27</v>
      </c>
      <c r="Q309" s="6">
        <v>4.3</v>
      </c>
    </row>
    <row r="310" spans="1:17" x14ac:dyDescent="0.25">
      <c r="A310" s="6" t="s">
        <v>342</v>
      </c>
      <c r="B310" s="6" t="s">
        <v>18</v>
      </c>
      <c r="C310" s="6" t="s">
        <v>19</v>
      </c>
      <c r="D310" s="6" t="s">
        <v>27</v>
      </c>
      <c r="E310" s="6" t="s">
        <v>21</v>
      </c>
      <c r="F310" s="6" t="s">
        <v>36</v>
      </c>
      <c r="G310" s="6">
        <v>40.229999999999997</v>
      </c>
      <c r="H310" s="6">
        <v>7</v>
      </c>
      <c r="I310" s="6">
        <v>14.080500000000001</v>
      </c>
      <c r="J310" s="6">
        <v>295.69049999999999</v>
      </c>
      <c r="K310" s="7">
        <v>45381</v>
      </c>
      <c r="L310" s="8">
        <v>0.55694444444444446</v>
      </c>
      <c r="M310" s="6" t="s">
        <v>29</v>
      </c>
      <c r="N310" s="6">
        <v>281.61</v>
      </c>
      <c r="O310" s="6">
        <v>4.7619047620000003</v>
      </c>
      <c r="P310" s="6">
        <v>14.080500000000001</v>
      </c>
      <c r="Q310" s="6">
        <v>9.6</v>
      </c>
    </row>
    <row r="311" spans="1:17" x14ac:dyDescent="0.25">
      <c r="A311" s="6" t="s">
        <v>343</v>
      </c>
      <c r="B311" s="6" t="s">
        <v>18</v>
      </c>
      <c r="C311" s="6" t="s">
        <v>19</v>
      </c>
      <c r="D311" s="6" t="s">
        <v>20</v>
      </c>
      <c r="E311" s="6" t="s">
        <v>21</v>
      </c>
      <c r="F311" s="6" t="s">
        <v>32</v>
      </c>
      <c r="G311" s="6">
        <v>88.79</v>
      </c>
      <c r="H311" s="6">
        <v>8</v>
      </c>
      <c r="I311" s="6">
        <v>35.515999999999998</v>
      </c>
      <c r="J311" s="6">
        <v>745.83600000000001</v>
      </c>
      <c r="K311" s="7">
        <v>45339</v>
      </c>
      <c r="L311" s="8">
        <v>0.71458333333333324</v>
      </c>
      <c r="M311" s="6" t="s">
        <v>29</v>
      </c>
      <c r="N311" s="6">
        <v>710.32</v>
      </c>
      <c r="O311" s="6">
        <v>4.7619047620000003</v>
      </c>
      <c r="P311" s="6">
        <v>35.515999999999998</v>
      </c>
      <c r="Q311" s="6">
        <v>4.0999999999999996</v>
      </c>
    </row>
    <row r="312" spans="1:17" x14ac:dyDescent="0.25">
      <c r="A312" s="6" t="s">
        <v>344</v>
      </c>
      <c r="B312" s="6" t="s">
        <v>18</v>
      </c>
      <c r="C312" s="6" t="s">
        <v>19</v>
      </c>
      <c r="D312" s="6" t="s">
        <v>20</v>
      </c>
      <c r="E312" s="6" t="s">
        <v>21</v>
      </c>
      <c r="F312" s="6" t="s">
        <v>28</v>
      </c>
      <c r="G312" s="6">
        <v>26.48</v>
      </c>
      <c r="H312" s="6">
        <v>3</v>
      </c>
      <c r="I312" s="6">
        <v>3.972</v>
      </c>
      <c r="J312" s="6">
        <v>83.412000000000006</v>
      </c>
      <c r="K312" s="7">
        <v>45372</v>
      </c>
      <c r="L312" s="8">
        <v>0.44444444444444442</v>
      </c>
      <c r="M312" s="6" t="s">
        <v>23</v>
      </c>
      <c r="N312" s="6">
        <v>79.44</v>
      </c>
      <c r="O312" s="6">
        <v>4.7619047620000003</v>
      </c>
      <c r="P312" s="6">
        <v>3.972</v>
      </c>
      <c r="Q312" s="6">
        <v>4.7</v>
      </c>
    </row>
    <row r="313" spans="1:17" x14ac:dyDescent="0.25">
      <c r="A313" s="6" t="s">
        <v>345</v>
      </c>
      <c r="B313" s="6" t="s">
        <v>18</v>
      </c>
      <c r="C313" s="6" t="s">
        <v>19</v>
      </c>
      <c r="D313" s="6" t="s">
        <v>27</v>
      </c>
      <c r="E313" s="6" t="s">
        <v>21</v>
      </c>
      <c r="F313" s="6" t="s">
        <v>46</v>
      </c>
      <c r="G313" s="6">
        <v>81.91</v>
      </c>
      <c r="H313" s="6">
        <v>2</v>
      </c>
      <c r="I313" s="6">
        <v>8.1910000000000007</v>
      </c>
      <c r="J313" s="6">
        <v>172.011</v>
      </c>
      <c r="K313" s="7">
        <v>45356</v>
      </c>
      <c r="L313" s="8">
        <v>0.73819444444444438</v>
      </c>
      <c r="M313" s="6" t="s">
        <v>29</v>
      </c>
      <c r="N313" s="6">
        <v>163.82</v>
      </c>
      <c r="O313" s="6">
        <v>4.7619047620000003</v>
      </c>
      <c r="P313" s="6">
        <v>8.1910000000000007</v>
      </c>
      <c r="Q313" s="6">
        <v>7.8</v>
      </c>
    </row>
    <row r="314" spans="1:17" x14ac:dyDescent="0.25">
      <c r="A314" s="6" t="s">
        <v>346</v>
      </c>
      <c r="B314" s="6" t="s">
        <v>42</v>
      </c>
      <c r="C314" s="6" t="s">
        <v>43</v>
      </c>
      <c r="D314" s="6" t="s">
        <v>20</v>
      </c>
      <c r="E314" s="6" t="s">
        <v>31</v>
      </c>
      <c r="F314" s="6" t="s">
        <v>36</v>
      </c>
      <c r="G314" s="6">
        <v>79.930000000000007</v>
      </c>
      <c r="H314" s="6">
        <v>6</v>
      </c>
      <c r="I314" s="6">
        <v>23.978999999999999</v>
      </c>
      <c r="J314" s="6">
        <v>503.55900000000003</v>
      </c>
      <c r="K314" s="7">
        <v>45322</v>
      </c>
      <c r="L314" s="8">
        <v>0.58611111111111114</v>
      </c>
      <c r="M314" s="6" t="s">
        <v>29</v>
      </c>
      <c r="N314" s="6">
        <v>479.58</v>
      </c>
      <c r="O314" s="6">
        <v>4.7619047620000003</v>
      </c>
      <c r="P314" s="6">
        <v>23.978999999999999</v>
      </c>
      <c r="Q314" s="6">
        <v>5.5</v>
      </c>
    </row>
    <row r="315" spans="1:17" x14ac:dyDescent="0.25">
      <c r="A315" s="6" t="s">
        <v>347</v>
      </c>
      <c r="B315" s="6" t="s">
        <v>25</v>
      </c>
      <c r="C315" s="6" t="s">
        <v>26</v>
      </c>
      <c r="D315" s="6" t="s">
        <v>20</v>
      </c>
      <c r="E315" s="6" t="s">
        <v>31</v>
      </c>
      <c r="F315" s="6" t="s">
        <v>46</v>
      </c>
      <c r="G315" s="6">
        <v>69.33</v>
      </c>
      <c r="H315" s="6">
        <v>2</v>
      </c>
      <c r="I315" s="6">
        <v>6.9329999999999998</v>
      </c>
      <c r="J315" s="6">
        <v>145.59299999999999</v>
      </c>
      <c r="K315" s="7">
        <v>45327</v>
      </c>
      <c r="L315" s="8">
        <v>0.79513888888888884</v>
      </c>
      <c r="M315" s="6" t="s">
        <v>23</v>
      </c>
      <c r="N315" s="6">
        <v>138.66</v>
      </c>
      <c r="O315" s="6">
        <v>4.7619047620000003</v>
      </c>
      <c r="P315" s="6">
        <v>6.9329999999999998</v>
      </c>
      <c r="Q315" s="6">
        <v>9.6999999999999993</v>
      </c>
    </row>
    <row r="316" spans="1:17" x14ac:dyDescent="0.25">
      <c r="A316" s="6" t="s">
        <v>348</v>
      </c>
      <c r="B316" s="6" t="s">
        <v>18</v>
      </c>
      <c r="C316" s="6" t="s">
        <v>19</v>
      </c>
      <c r="D316" s="6" t="s">
        <v>20</v>
      </c>
      <c r="E316" s="6" t="s">
        <v>21</v>
      </c>
      <c r="F316" s="6" t="s">
        <v>44</v>
      </c>
      <c r="G316" s="6">
        <v>14.23</v>
      </c>
      <c r="H316" s="6">
        <v>5</v>
      </c>
      <c r="I316" s="6">
        <v>3.5575000000000001</v>
      </c>
      <c r="J316" s="6">
        <v>74.707499999999996</v>
      </c>
      <c r="K316" s="7">
        <v>45323</v>
      </c>
      <c r="L316" s="8">
        <v>0.42222222222222222</v>
      </c>
      <c r="M316" s="6" t="s">
        <v>33</v>
      </c>
      <c r="N316" s="6">
        <v>71.150000000000006</v>
      </c>
      <c r="O316" s="6">
        <v>4.7619047620000003</v>
      </c>
      <c r="P316" s="6">
        <v>3.5575000000000001</v>
      </c>
      <c r="Q316" s="6">
        <v>4.4000000000000004</v>
      </c>
    </row>
    <row r="317" spans="1:17" x14ac:dyDescent="0.25">
      <c r="A317" s="6" t="s">
        <v>349</v>
      </c>
      <c r="B317" s="6" t="s">
        <v>18</v>
      </c>
      <c r="C317" s="6" t="s">
        <v>19</v>
      </c>
      <c r="D317" s="6" t="s">
        <v>20</v>
      </c>
      <c r="E317" s="6" t="s">
        <v>21</v>
      </c>
      <c r="F317" s="6" t="s">
        <v>22</v>
      </c>
      <c r="G317" s="6">
        <v>15.55</v>
      </c>
      <c r="H317" s="6">
        <v>9</v>
      </c>
      <c r="I317" s="6">
        <v>6.9974999999999996</v>
      </c>
      <c r="J317" s="6">
        <v>146.94749999999999</v>
      </c>
      <c r="K317" s="7">
        <v>45358</v>
      </c>
      <c r="L317" s="8">
        <v>0.54999999999999993</v>
      </c>
      <c r="M317" s="6" t="s">
        <v>29</v>
      </c>
      <c r="N317" s="6">
        <v>139.94999999999999</v>
      </c>
      <c r="O317" s="6">
        <v>4.7619047620000003</v>
      </c>
      <c r="P317" s="6">
        <v>6.9974999999999996</v>
      </c>
      <c r="Q317" s="6">
        <v>5</v>
      </c>
    </row>
    <row r="318" spans="1:17" x14ac:dyDescent="0.25">
      <c r="A318" s="6" t="s">
        <v>350</v>
      </c>
      <c r="B318" s="6" t="s">
        <v>25</v>
      </c>
      <c r="C318" s="6" t="s">
        <v>26</v>
      </c>
      <c r="D318" s="6" t="s">
        <v>20</v>
      </c>
      <c r="E318" s="6" t="s">
        <v>21</v>
      </c>
      <c r="F318" s="6" t="s">
        <v>28</v>
      </c>
      <c r="G318" s="6">
        <v>78.13</v>
      </c>
      <c r="H318" s="6">
        <v>10</v>
      </c>
      <c r="I318" s="6">
        <v>39.064999999999998</v>
      </c>
      <c r="J318" s="6">
        <v>820.36500000000001</v>
      </c>
      <c r="K318" s="7">
        <v>45332</v>
      </c>
      <c r="L318" s="8">
        <v>0.86875000000000002</v>
      </c>
      <c r="M318" s="6" t="s">
        <v>29</v>
      </c>
      <c r="N318" s="6">
        <v>781.3</v>
      </c>
      <c r="O318" s="6">
        <v>4.7619047620000003</v>
      </c>
      <c r="P318" s="6">
        <v>39.064999999999998</v>
      </c>
      <c r="Q318" s="6">
        <v>4.4000000000000004</v>
      </c>
    </row>
    <row r="319" spans="1:17" x14ac:dyDescent="0.25">
      <c r="A319" s="6" t="s">
        <v>351</v>
      </c>
      <c r="B319" s="6" t="s">
        <v>25</v>
      </c>
      <c r="C319" s="6" t="s">
        <v>26</v>
      </c>
      <c r="D319" s="6" t="s">
        <v>20</v>
      </c>
      <c r="E319" s="6" t="s">
        <v>31</v>
      </c>
      <c r="F319" s="6" t="s">
        <v>44</v>
      </c>
      <c r="G319" s="6">
        <v>99.37</v>
      </c>
      <c r="H319" s="6">
        <v>2</v>
      </c>
      <c r="I319" s="6">
        <v>9.9369999999999994</v>
      </c>
      <c r="J319" s="6">
        <v>208.67699999999999</v>
      </c>
      <c r="K319" s="7">
        <v>45336</v>
      </c>
      <c r="L319" s="8">
        <v>0.7284722222222223</v>
      </c>
      <c r="M319" s="6" t="s">
        <v>29</v>
      </c>
      <c r="N319" s="6">
        <v>198.74</v>
      </c>
      <c r="O319" s="6">
        <v>4.7619047620000003</v>
      </c>
      <c r="P319" s="6">
        <v>9.9369999999999994</v>
      </c>
      <c r="Q319" s="6">
        <v>5.2</v>
      </c>
    </row>
    <row r="320" spans="1:17" x14ac:dyDescent="0.25">
      <c r="A320" s="6" t="s">
        <v>352</v>
      </c>
      <c r="B320" s="6" t="s">
        <v>25</v>
      </c>
      <c r="C320" s="6" t="s">
        <v>26</v>
      </c>
      <c r="D320" s="6" t="s">
        <v>20</v>
      </c>
      <c r="E320" s="6" t="s">
        <v>21</v>
      </c>
      <c r="F320" s="6" t="s">
        <v>44</v>
      </c>
      <c r="G320" s="6">
        <v>21.08</v>
      </c>
      <c r="H320" s="6">
        <v>3</v>
      </c>
      <c r="I320" s="6">
        <v>3.1619999999999999</v>
      </c>
      <c r="J320" s="6">
        <v>66.402000000000001</v>
      </c>
      <c r="K320" s="7">
        <v>45331</v>
      </c>
      <c r="L320" s="8">
        <v>0.43402777777777773</v>
      </c>
      <c r="M320" s="6" t="s">
        <v>29</v>
      </c>
      <c r="N320" s="6">
        <v>63.24</v>
      </c>
      <c r="O320" s="6">
        <v>4.7619047620000003</v>
      </c>
      <c r="P320" s="6">
        <v>3.1619999999999999</v>
      </c>
      <c r="Q320" s="6">
        <v>7.3</v>
      </c>
    </row>
    <row r="321" spans="1:17" x14ac:dyDescent="0.25">
      <c r="A321" s="6" t="s">
        <v>353</v>
      </c>
      <c r="B321" s="6" t="s">
        <v>25</v>
      </c>
      <c r="C321" s="6" t="s">
        <v>26</v>
      </c>
      <c r="D321" s="6" t="s">
        <v>20</v>
      </c>
      <c r="E321" s="6" t="s">
        <v>31</v>
      </c>
      <c r="F321" s="6" t="s">
        <v>28</v>
      </c>
      <c r="G321" s="6">
        <v>74.790000000000006</v>
      </c>
      <c r="H321" s="6">
        <v>5</v>
      </c>
      <c r="I321" s="6">
        <v>18.697500000000002</v>
      </c>
      <c r="J321" s="6">
        <v>392.64749999999998</v>
      </c>
      <c r="K321" s="7">
        <v>45301</v>
      </c>
      <c r="L321" s="8">
        <v>0.48194444444444445</v>
      </c>
      <c r="M321" s="6" t="s">
        <v>29</v>
      </c>
      <c r="N321" s="6">
        <v>373.95</v>
      </c>
      <c r="O321" s="6">
        <v>4.7619047620000003</v>
      </c>
      <c r="P321" s="6">
        <v>18.697500000000002</v>
      </c>
      <c r="Q321" s="6">
        <v>4.9000000000000004</v>
      </c>
    </row>
    <row r="322" spans="1:17" x14ac:dyDescent="0.25">
      <c r="A322" s="6" t="s">
        <v>354</v>
      </c>
      <c r="B322" s="6" t="s">
        <v>25</v>
      </c>
      <c r="C322" s="6" t="s">
        <v>26</v>
      </c>
      <c r="D322" s="6" t="s">
        <v>20</v>
      </c>
      <c r="E322" s="6" t="s">
        <v>21</v>
      </c>
      <c r="F322" s="6" t="s">
        <v>22</v>
      </c>
      <c r="G322" s="6">
        <v>29.67</v>
      </c>
      <c r="H322" s="6">
        <v>7</v>
      </c>
      <c r="I322" s="6">
        <v>10.384499999999999</v>
      </c>
      <c r="J322" s="6">
        <v>218.0745</v>
      </c>
      <c r="K322" s="7">
        <v>45362</v>
      </c>
      <c r="L322" s="8">
        <v>0.79027777777777775</v>
      </c>
      <c r="M322" s="6" t="s">
        <v>33</v>
      </c>
      <c r="N322" s="6">
        <v>207.69</v>
      </c>
      <c r="O322" s="6">
        <v>4.7619047620000003</v>
      </c>
      <c r="P322" s="6">
        <v>10.384499999999999</v>
      </c>
      <c r="Q322" s="6">
        <v>8.1</v>
      </c>
    </row>
    <row r="323" spans="1:17" x14ac:dyDescent="0.25">
      <c r="A323" s="6" t="s">
        <v>355</v>
      </c>
      <c r="B323" s="6" t="s">
        <v>25</v>
      </c>
      <c r="C323" s="6" t="s">
        <v>26</v>
      </c>
      <c r="D323" s="6" t="s">
        <v>20</v>
      </c>
      <c r="E323" s="6" t="s">
        <v>31</v>
      </c>
      <c r="F323" s="6" t="s">
        <v>22</v>
      </c>
      <c r="G323" s="6">
        <v>44.07</v>
      </c>
      <c r="H323" s="6">
        <v>4</v>
      </c>
      <c r="I323" s="6">
        <v>8.8140000000000001</v>
      </c>
      <c r="J323" s="6">
        <v>185.09399999999999</v>
      </c>
      <c r="K323" s="7">
        <v>45340</v>
      </c>
      <c r="L323" s="8">
        <v>0.68611111111111101</v>
      </c>
      <c r="M323" s="6" t="s">
        <v>23</v>
      </c>
      <c r="N323" s="6">
        <v>176.28</v>
      </c>
      <c r="O323" s="6">
        <v>4.7619047620000003</v>
      </c>
      <c r="P323" s="6">
        <v>8.8140000000000001</v>
      </c>
      <c r="Q323" s="6">
        <v>8.4</v>
      </c>
    </row>
    <row r="324" spans="1:17" x14ac:dyDescent="0.25">
      <c r="A324" s="6" t="s">
        <v>356</v>
      </c>
      <c r="B324" s="6" t="s">
        <v>25</v>
      </c>
      <c r="C324" s="6" t="s">
        <v>26</v>
      </c>
      <c r="D324" s="6" t="s">
        <v>27</v>
      </c>
      <c r="E324" s="6" t="s">
        <v>21</v>
      </c>
      <c r="F324" s="6" t="s">
        <v>44</v>
      </c>
      <c r="G324" s="6">
        <v>22.93</v>
      </c>
      <c r="H324" s="6">
        <v>9</v>
      </c>
      <c r="I324" s="6">
        <v>10.3185</v>
      </c>
      <c r="J324" s="6">
        <v>216.6885</v>
      </c>
      <c r="K324" s="7">
        <v>45348</v>
      </c>
      <c r="L324" s="8">
        <v>0.85138888888888886</v>
      </c>
      <c r="M324" s="6" t="s">
        <v>29</v>
      </c>
      <c r="N324" s="6">
        <v>206.37</v>
      </c>
      <c r="O324" s="6">
        <v>4.7619047620000003</v>
      </c>
      <c r="P324" s="6">
        <v>10.3185</v>
      </c>
      <c r="Q324" s="6">
        <v>5.5</v>
      </c>
    </row>
    <row r="325" spans="1:17" x14ac:dyDescent="0.25">
      <c r="A325" s="6" t="s">
        <v>357</v>
      </c>
      <c r="B325" s="6" t="s">
        <v>25</v>
      </c>
      <c r="C325" s="6" t="s">
        <v>26</v>
      </c>
      <c r="D325" s="6" t="s">
        <v>27</v>
      </c>
      <c r="E325" s="6" t="s">
        <v>21</v>
      </c>
      <c r="F325" s="6" t="s">
        <v>22</v>
      </c>
      <c r="G325" s="6">
        <v>39.42</v>
      </c>
      <c r="H325" s="6">
        <v>1</v>
      </c>
      <c r="I325" s="6">
        <v>1.9710000000000001</v>
      </c>
      <c r="J325" s="6">
        <v>41.390999999999998</v>
      </c>
      <c r="K325" s="7">
        <v>45309</v>
      </c>
      <c r="L325" s="8">
        <v>0.63055555555555554</v>
      </c>
      <c r="M325" s="6" t="s">
        <v>29</v>
      </c>
      <c r="N325" s="6">
        <v>39.42</v>
      </c>
      <c r="O325" s="6">
        <v>4.7619047620000003</v>
      </c>
      <c r="P325" s="6">
        <v>1.9710000000000001</v>
      </c>
      <c r="Q325" s="6">
        <v>8.4</v>
      </c>
    </row>
    <row r="326" spans="1:17" x14ac:dyDescent="0.25">
      <c r="A326" s="6" t="s">
        <v>358</v>
      </c>
      <c r="B326" s="6" t="s">
        <v>18</v>
      </c>
      <c r="C326" s="6" t="s">
        <v>19</v>
      </c>
      <c r="D326" s="6" t="s">
        <v>27</v>
      </c>
      <c r="E326" s="6" t="s">
        <v>31</v>
      </c>
      <c r="F326" s="6" t="s">
        <v>22</v>
      </c>
      <c r="G326" s="6">
        <v>15.26</v>
      </c>
      <c r="H326" s="6">
        <v>6</v>
      </c>
      <c r="I326" s="6">
        <v>4.5780000000000003</v>
      </c>
      <c r="J326" s="6">
        <v>96.138000000000005</v>
      </c>
      <c r="K326" s="7">
        <v>45337</v>
      </c>
      <c r="L326" s="8">
        <v>0.75208333333333333</v>
      </c>
      <c r="M326" s="6" t="s">
        <v>23</v>
      </c>
      <c r="N326" s="6">
        <v>91.56</v>
      </c>
      <c r="O326" s="6">
        <v>4.7619047620000003</v>
      </c>
      <c r="P326" s="6">
        <v>4.5780000000000003</v>
      </c>
      <c r="Q326" s="6">
        <v>9.8000000000000007</v>
      </c>
    </row>
    <row r="327" spans="1:17" x14ac:dyDescent="0.25">
      <c r="A327" s="6" t="s">
        <v>359</v>
      </c>
      <c r="B327" s="6" t="s">
        <v>18</v>
      </c>
      <c r="C327" s="6" t="s">
        <v>19</v>
      </c>
      <c r="D327" s="6" t="s">
        <v>27</v>
      </c>
      <c r="E327" s="6" t="s">
        <v>21</v>
      </c>
      <c r="F327" s="6" t="s">
        <v>46</v>
      </c>
      <c r="G327" s="6">
        <v>61.77</v>
      </c>
      <c r="H327" s="6">
        <v>5</v>
      </c>
      <c r="I327" s="6">
        <v>15.442500000000001</v>
      </c>
      <c r="J327" s="6">
        <v>324.29250000000002</v>
      </c>
      <c r="K327" s="7">
        <v>45359</v>
      </c>
      <c r="L327" s="8">
        <v>0.55625000000000002</v>
      </c>
      <c r="M327" s="6" t="s">
        <v>29</v>
      </c>
      <c r="N327" s="6">
        <v>308.85000000000002</v>
      </c>
      <c r="O327" s="6">
        <v>4.7619047620000003</v>
      </c>
      <c r="P327" s="6">
        <v>15.442500000000001</v>
      </c>
      <c r="Q327" s="6">
        <v>6.7</v>
      </c>
    </row>
    <row r="328" spans="1:17" x14ac:dyDescent="0.25">
      <c r="A328" s="6" t="s">
        <v>360</v>
      </c>
      <c r="B328" s="6" t="s">
        <v>18</v>
      </c>
      <c r="C328" s="6" t="s">
        <v>19</v>
      </c>
      <c r="D328" s="6" t="s">
        <v>27</v>
      </c>
      <c r="E328" s="6" t="s">
        <v>31</v>
      </c>
      <c r="F328" s="6" t="s">
        <v>32</v>
      </c>
      <c r="G328" s="6">
        <v>21.52</v>
      </c>
      <c r="H328" s="6">
        <v>6</v>
      </c>
      <c r="I328" s="6">
        <v>6.4560000000000004</v>
      </c>
      <c r="J328" s="6">
        <v>135.57599999999999</v>
      </c>
      <c r="K328" s="7">
        <v>45308</v>
      </c>
      <c r="L328" s="8">
        <v>0.53333333333333333</v>
      </c>
      <c r="M328" s="6" t="s">
        <v>33</v>
      </c>
      <c r="N328" s="6">
        <v>129.12</v>
      </c>
      <c r="O328" s="6">
        <v>4.7619047620000003</v>
      </c>
      <c r="P328" s="6">
        <v>6.4560000000000004</v>
      </c>
      <c r="Q328" s="6">
        <v>9.4</v>
      </c>
    </row>
    <row r="329" spans="1:17" x14ac:dyDescent="0.25">
      <c r="A329" s="6" t="s">
        <v>361</v>
      </c>
      <c r="B329" s="6" t="s">
        <v>42</v>
      </c>
      <c r="C329" s="6" t="s">
        <v>43</v>
      </c>
      <c r="D329" s="6" t="s">
        <v>27</v>
      </c>
      <c r="E329" s="6" t="s">
        <v>31</v>
      </c>
      <c r="F329" s="6" t="s">
        <v>36</v>
      </c>
      <c r="G329" s="6">
        <v>97.74</v>
      </c>
      <c r="H329" s="6">
        <v>4</v>
      </c>
      <c r="I329" s="6">
        <v>19.547999999999998</v>
      </c>
      <c r="J329" s="6">
        <v>410.50799999999998</v>
      </c>
      <c r="K329" s="7">
        <v>45363</v>
      </c>
      <c r="L329" s="8">
        <v>0.82847222222222217</v>
      </c>
      <c r="M329" s="6" t="s">
        <v>23</v>
      </c>
      <c r="N329" s="6">
        <v>390.96</v>
      </c>
      <c r="O329" s="6">
        <v>4.7619047620000003</v>
      </c>
      <c r="P329" s="6">
        <v>19.547999999999998</v>
      </c>
      <c r="Q329" s="6">
        <v>6.4</v>
      </c>
    </row>
    <row r="330" spans="1:17" x14ac:dyDescent="0.25">
      <c r="A330" s="6" t="s">
        <v>362</v>
      </c>
      <c r="B330" s="6" t="s">
        <v>18</v>
      </c>
      <c r="C330" s="6" t="s">
        <v>19</v>
      </c>
      <c r="D330" s="6" t="s">
        <v>20</v>
      </c>
      <c r="E330" s="6" t="s">
        <v>31</v>
      </c>
      <c r="F330" s="6" t="s">
        <v>44</v>
      </c>
      <c r="G330" s="6">
        <v>99.78</v>
      </c>
      <c r="H330" s="6">
        <v>5</v>
      </c>
      <c r="I330" s="6">
        <v>24.945</v>
      </c>
      <c r="J330" s="6">
        <v>523.84500000000003</v>
      </c>
      <c r="K330" s="7">
        <v>45360</v>
      </c>
      <c r="L330" s="8">
        <v>0.79791666666666661</v>
      </c>
      <c r="M330" s="6" t="s">
        <v>29</v>
      </c>
      <c r="N330" s="6">
        <v>498.9</v>
      </c>
      <c r="O330" s="6">
        <v>4.7619047620000003</v>
      </c>
      <c r="P330" s="6">
        <v>24.945</v>
      </c>
      <c r="Q330" s="6">
        <v>5.4</v>
      </c>
    </row>
    <row r="331" spans="1:17" x14ac:dyDescent="0.25">
      <c r="A331" s="6" t="s">
        <v>363</v>
      </c>
      <c r="B331" s="6" t="s">
        <v>25</v>
      </c>
      <c r="C331" s="6" t="s">
        <v>26</v>
      </c>
      <c r="D331" s="6" t="s">
        <v>20</v>
      </c>
      <c r="E331" s="6" t="s">
        <v>31</v>
      </c>
      <c r="F331" s="6" t="s">
        <v>44</v>
      </c>
      <c r="G331" s="6">
        <v>94.26</v>
      </c>
      <c r="H331" s="6">
        <v>4</v>
      </c>
      <c r="I331" s="6">
        <v>18.852</v>
      </c>
      <c r="J331" s="6">
        <v>395.892</v>
      </c>
      <c r="K331" s="7">
        <v>45363</v>
      </c>
      <c r="L331" s="8">
        <v>0.6875</v>
      </c>
      <c r="M331" s="6" t="s">
        <v>29</v>
      </c>
      <c r="N331" s="6">
        <v>377.04</v>
      </c>
      <c r="O331" s="6">
        <v>4.7619047620000003</v>
      </c>
      <c r="P331" s="6">
        <v>18.852</v>
      </c>
      <c r="Q331" s="6">
        <v>8.6</v>
      </c>
    </row>
    <row r="332" spans="1:17" x14ac:dyDescent="0.25">
      <c r="A332" s="6" t="s">
        <v>364</v>
      </c>
      <c r="B332" s="6" t="s">
        <v>42</v>
      </c>
      <c r="C332" s="6" t="s">
        <v>43</v>
      </c>
      <c r="D332" s="6" t="s">
        <v>20</v>
      </c>
      <c r="E332" s="6" t="s">
        <v>31</v>
      </c>
      <c r="F332" s="6" t="s">
        <v>22</v>
      </c>
      <c r="G332" s="6">
        <v>51.13</v>
      </c>
      <c r="H332" s="6">
        <v>4</v>
      </c>
      <c r="I332" s="6">
        <v>10.226000000000001</v>
      </c>
      <c r="J332" s="6">
        <v>214.74600000000001</v>
      </c>
      <c r="K332" s="7">
        <v>45316</v>
      </c>
      <c r="L332" s="8">
        <v>0.42430555555555555</v>
      </c>
      <c r="M332" s="6" t="s">
        <v>33</v>
      </c>
      <c r="N332" s="6">
        <v>204.52</v>
      </c>
      <c r="O332" s="6">
        <v>4.7619047620000003</v>
      </c>
      <c r="P332" s="6">
        <v>10.226000000000001</v>
      </c>
      <c r="Q332" s="6">
        <v>4</v>
      </c>
    </row>
    <row r="333" spans="1:17" x14ac:dyDescent="0.25">
      <c r="A333" s="6" t="s">
        <v>365</v>
      </c>
      <c r="B333" s="6" t="s">
        <v>18</v>
      </c>
      <c r="C333" s="6" t="s">
        <v>19</v>
      </c>
      <c r="D333" s="6" t="s">
        <v>20</v>
      </c>
      <c r="E333" s="6" t="s">
        <v>31</v>
      </c>
      <c r="F333" s="6" t="s">
        <v>28</v>
      </c>
      <c r="G333" s="6">
        <v>36.36</v>
      </c>
      <c r="H333" s="6">
        <v>4</v>
      </c>
      <c r="I333" s="6">
        <v>7.2720000000000002</v>
      </c>
      <c r="J333" s="6">
        <v>152.71199999999999</v>
      </c>
      <c r="K333" s="7">
        <v>45376</v>
      </c>
      <c r="L333" s="8">
        <v>0.54652777777777783</v>
      </c>
      <c r="M333" s="6" t="s">
        <v>29</v>
      </c>
      <c r="N333" s="6">
        <v>145.44</v>
      </c>
      <c r="O333" s="6">
        <v>4.7619047620000003</v>
      </c>
      <c r="P333" s="6">
        <v>7.2720000000000002</v>
      </c>
      <c r="Q333" s="6">
        <v>7.6</v>
      </c>
    </row>
    <row r="334" spans="1:17" x14ac:dyDescent="0.25">
      <c r="A334" s="6" t="s">
        <v>366</v>
      </c>
      <c r="B334" s="6" t="s">
        <v>42</v>
      </c>
      <c r="C334" s="6" t="s">
        <v>43</v>
      </c>
      <c r="D334" s="6" t="s">
        <v>27</v>
      </c>
      <c r="E334" s="6" t="s">
        <v>31</v>
      </c>
      <c r="F334" s="6" t="s">
        <v>32</v>
      </c>
      <c r="G334" s="6">
        <v>22.02</v>
      </c>
      <c r="H334" s="6">
        <v>9</v>
      </c>
      <c r="I334" s="6">
        <v>9.9090000000000007</v>
      </c>
      <c r="J334" s="6">
        <v>208.089</v>
      </c>
      <c r="K334" s="7">
        <v>45329</v>
      </c>
      <c r="L334" s="8">
        <v>0.78333333333333333</v>
      </c>
      <c r="M334" s="6" t="s">
        <v>29</v>
      </c>
      <c r="N334" s="6">
        <v>198.18</v>
      </c>
      <c r="O334" s="6">
        <v>4.7619047620000003</v>
      </c>
      <c r="P334" s="6">
        <v>9.9090000000000007</v>
      </c>
      <c r="Q334" s="6">
        <v>6.8</v>
      </c>
    </row>
    <row r="335" spans="1:17" x14ac:dyDescent="0.25">
      <c r="A335" s="6" t="s">
        <v>367</v>
      </c>
      <c r="B335" s="6" t="s">
        <v>18</v>
      </c>
      <c r="C335" s="6" t="s">
        <v>19</v>
      </c>
      <c r="D335" s="6" t="s">
        <v>27</v>
      </c>
      <c r="E335" s="6" t="s">
        <v>31</v>
      </c>
      <c r="F335" s="6" t="s">
        <v>44</v>
      </c>
      <c r="G335" s="6">
        <v>32.9</v>
      </c>
      <c r="H335" s="6">
        <v>3</v>
      </c>
      <c r="I335" s="6">
        <v>4.9349999999999996</v>
      </c>
      <c r="J335" s="6">
        <v>103.63500000000001</v>
      </c>
      <c r="K335" s="7">
        <v>45339</v>
      </c>
      <c r="L335" s="8">
        <v>0.7270833333333333</v>
      </c>
      <c r="M335" s="6" t="s">
        <v>33</v>
      </c>
      <c r="N335" s="6">
        <v>98.7</v>
      </c>
      <c r="O335" s="6">
        <v>4.7619047620000003</v>
      </c>
      <c r="P335" s="6">
        <v>4.9349999999999996</v>
      </c>
      <c r="Q335" s="6">
        <v>9.1</v>
      </c>
    </row>
    <row r="336" spans="1:17" x14ac:dyDescent="0.25">
      <c r="A336" s="6" t="s">
        <v>368</v>
      </c>
      <c r="B336" s="6" t="s">
        <v>18</v>
      </c>
      <c r="C336" s="6" t="s">
        <v>19</v>
      </c>
      <c r="D336" s="6" t="s">
        <v>27</v>
      </c>
      <c r="E336" s="6" t="s">
        <v>31</v>
      </c>
      <c r="F336" s="6" t="s">
        <v>46</v>
      </c>
      <c r="G336" s="6">
        <v>77.02</v>
      </c>
      <c r="H336" s="6">
        <v>5</v>
      </c>
      <c r="I336" s="6">
        <v>19.254999999999999</v>
      </c>
      <c r="J336" s="6">
        <v>404.35500000000002</v>
      </c>
      <c r="K336" s="7">
        <v>45325</v>
      </c>
      <c r="L336" s="8">
        <v>0.66597222222222219</v>
      </c>
      <c r="M336" s="6" t="s">
        <v>29</v>
      </c>
      <c r="N336" s="6">
        <v>385.1</v>
      </c>
      <c r="O336" s="6">
        <v>4.7619047620000003</v>
      </c>
      <c r="P336" s="6">
        <v>19.254999999999999</v>
      </c>
      <c r="Q336" s="6">
        <v>5.5</v>
      </c>
    </row>
    <row r="337" spans="1:17" x14ac:dyDescent="0.25">
      <c r="A337" s="6" t="s">
        <v>369</v>
      </c>
      <c r="B337" s="6" t="s">
        <v>18</v>
      </c>
      <c r="C337" s="6" t="s">
        <v>19</v>
      </c>
      <c r="D337" s="6" t="s">
        <v>20</v>
      </c>
      <c r="E337" s="6" t="s">
        <v>31</v>
      </c>
      <c r="F337" s="6" t="s">
        <v>44</v>
      </c>
      <c r="G337" s="6">
        <v>23.48</v>
      </c>
      <c r="H337" s="6">
        <v>2</v>
      </c>
      <c r="I337" s="6">
        <v>2.3479999999999999</v>
      </c>
      <c r="J337" s="6">
        <v>49.308</v>
      </c>
      <c r="K337" s="7">
        <v>45365</v>
      </c>
      <c r="L337" s="8">
        <v>0.47291666666666665</v>
      </c>
      <c r="M337" s="6" t="s">
        <v>33</v>
      </c>
      <c r="N337" s="6">
        <v>46.96</v>
      </c>
      <c r="O337" s="6">
        <v>4.7619047620000003</v>
      </c>
      <c r="P337" s="6">
        <v>2.3479999999999999</v>
      </c>
      <c r="Q337" s="6">
        <v>7.9</v>
      </c>
    </row>
    <row r="338" spans="1:17" x14ac:dyDescent="0.25">
      <c r="A338" s="6" t="s">
        <v>370</v>
      </c>
      <c r="B338" s="6" t="s">
        <v>25</v>
      </c>
      <c r="C338" s="6" t="s">
        <v>26</v>
      </c>
      <c r="D338" s="6" t="s">
        <v>20</v>
      </c>
      <c r="E338" s="6" t="s">
        <v>31</v>
      </c>
      <c r="F338" s="6" t="s">
        <v>36</v>
      </c>
      <c r="G338" s="6">
        <v>14.7</v>
      </c>
      <c r="H338" s="6">
        <v>5</v>
      </c>
      <c r="I338" s="6">
        <v>3.6749999999999998</v>
      </c>
      <c r="J338" s="6">
        <v>77.174999999999997</v>
      </c>
      <c r="K338" s="7">
        <v>45375</v>
      </c>
      <c r="L338" s="8">
        <v>0.57500000000000007</v>
      </c>
      <c r="M338" s="6" t="s">
        <v>23</v>
      </c>
      <c r="N338" s="6">
        <v>73.5</v>
      </c>
      <c r="O338" s="6">
        <v>4.7619047620000003</v>
      </c>
      <c r="P338" s="6">
        <v>3.6749999999999998</v>
      </c>
      <c r="Q338" s="6">
        <v>8.5</v>
      </c>
    </row>
    <row r="339" spans="1:17" x14ac:dyDescent="0.25">
      <c r="A339" s="6" t="s">
        <v>371</v>
      </c>
      <c r="B339" s="6" t="s">
        <v>18</v>
      </c>
      <c r="C339" s="6" t="s">
        <v>19</v>
      </c>
      <c r="D339" s="6" t="s">
        <v>20</v>
      </c>
      <c r="E339" s="6" t="s">
        <v>21</v>
      </c>
      <c r="F339" s="6" t="s">
        <v>28</v>
      </c>
      <c r="G339" s="6">
        <v>28.45</v>
      </c>
      <c r="H339" s="6">
        <v>5</v>
      </c>
      <c r="I339" s="6">
        <v>7.1124999999999998</v>
      </c>
      <c r="J339" s="6">
        <v>149.36250000000001</v>
      </c>
      <c r="K339" s="7">
        <v>45372</v>
      </c>
      <c r="L339" s="8">
        <v>0.4284722222222222</v>
      </c>
      <c r="M339" s="6" t="s">
        <v>33</v>
      </c>
      <c r="N339" s="6">
        <v>142.25</v>
      </c>
      <c r="O339" s="6">
        <v>4.7619047620000003</v>
      </c>
      <c r="P339" s="6">
        <v>7.1124999999999998</v>
      </c>
      <c r="Q339" s="6">
        <v>9.1</v>
      </c>
    </row>
    <row r="340" spans="1:17" x14ac:dyDescent="0.25">
      <c r="A340" s="6" t="s">
        <v>372</v>
      </c>
      <c r="B340" s="6" t="s">
        <v>18</v>
      </c>
      <c r="C340" s="6" t="s">
        <v>19</v>
      </c>
      <c r="D340" s="6" t="s">
        <v>27</v>
      </c>
      <c r="E340" s="6" t="s">
        <v>31</v>
      </c>
      <c r="F340" s="6" t="s">
        <v>46</v>
      </c>
      <c r="G340" s="6">
        <v>76.400000000000006</v>
      </c>
      <c r="H340" s="6">
        <v>9</v>
      </c>
      <c r="I340" s="6">
        <v>34.380000000000003</v>
      </c>
      <c r="J340" s="6">
        <v>721.98</v>
      </c>
      <c r="K340" s="7">
        <v>45370</v>
      </c>
      <c r="L340" s="8">
        <v>0.65902777777777777</v>
      </c>
      <c r="M340" s="6" t="s">
        <v>23</v>
      </c>
      <c r="N340" s="6">
        <v>687.6</v>
      </c>
      <c r="O340" s="6">
        <v>4.7619047620000003</v>
      </c>
      <c r="P340" s="6">
        <v>34.380000000000003</v>
      </c>
      <c r="Q340" s="6">
        <v>7.5</v>
      </c>
    </row>
    <row r="341" spans="1:17" x14ac:dyDescent="0.25">
      <c r="A341" s="6" t="s">
        <v>373</v>
      </c>
      <c r="B341" s="6" t="s">
        <v>42</v>
      </c>
      <c r="C341" s="6" t="s">
        <v>43</v>
      </c>
      <c r="D341" s="6" t="s">
        <v>27</v>
      </c>
      <c r="E341" s="6" t="s">
        <v>21</v>
      </c>
      <c r="F341" s="6" t="s">
        <v>36</v>
      </c>
      <c r="G341" s="6">
        <v>57.95</v>
      </c>
      <c r="H341" s="6">
        <v>6</v>
      </c>
      <c r="I341" s="6">
        <v>17.385000000000002</v>
      </c>
      <c r="J341" s="6">
        <v>365.08499999999998</v>
      </c>
      <c r="K341" s="7">
        <v>45346</v>
      </c>
      <c r="L341" s="8">
        <v>0.54305555555555551</v>
      </c>
      <c r="M341" s="6" t="s">
        <v>29</v>
      </c>
      <c r="N341" s="6">
        <v>347.7</v>
      </c>
      <c r="O341" s="6">
        <v>4.7619047620000003</v>
      </c>
      <c r="P341" s="6">
        <v>17.385000000000002</v>
      </c>
      <c r="Q341" s="6">
        <v>5.2</v>
      </c>
    </row>
    <row r="342" spans="1:17" x14ac:dyDescent="0.25">
      <c r="A342" s="6" t="s">
        <v>374</v>
      </c>
      <c r="B342" s="6" t="s">
        <v>25</v>
      </c>
      <c r="C342" s="6" t="s">
        <v>26</v>
      </c>
      <c r="D342" s="6" t="s">
        <v>27</v>
      </c>
      <c r="E342" s="6" t="s">
        <v>21</v>
      </c>
      <c r="F342" s="6" t="s">
        <v>28</v>
      </c>
      <c r="G342" s="6">
        <v>47.65</v>
      </c>
      <c r="H342" s="6">
        <v>3</v>
      </c>
      <c r="I342" s="6">
        <v>7.1475</v>
      </c>
      <c r="J342" s="6">
        <v>150.0975</v>
      </c>
      <c r="K342" s="7">
        <v>45379</v>
      </c>
      <c r="L342" s="8">
        <v>0.54027777777777775</v>
      </c>
      <c r="M342" s="6" t="s">
        <v>33</v>
      </c>
      <c r="N342" s="6">
        <v>142.94999999999999</v>
      </c>
      <c r="O342" s="6">
        <v>4.7619047620000003</v>
      </c>
      <c r="P342" s="6">
        <v>7.1475</v>
      </c>
      <c r="Q342" s="6">
        <v>9.5</v>
      </c>
    </row>
    <row r="343" spans="1:17" x14ac:dyDescent="0.25">
      <c r="A343" s="6" t="s">
        <v>375</v>
      </c>
      <c r="B343" s="6" t="s">
        <v>42</v>
      </c>
      <c r="C343" s="6" t="s">
        <v>43</v>
      </c>
      <c r="D343" s="6" t="s">
        <v>20</v>
      </c>
      <c r="E343" s="6" t="s">
        <v>21</v>
      </c>
      <c r="F343" s="6" t="s">
        <v>44</v>
      </c>
      <c r="G343" s="6">
        <v>42.82</v>
      </c>
      <c r="H343" s="6">
        <v>9</v>
      </c>
      <c r="I343" s="6">
        <v>19.268999999999998</v>
      </c>
      <c r="J343" s="6">
        <v>404.649</v>
      </c>
      <c r="K343" s="7">
        <v>45327</v>
      </c>
      <c r="L343" s="8">
        <v>0.6430555555555556</v>
      </c>
      <c r="M343" s="6" t="s">
        <v>33</v>
      </c>
      <c r="N343" s="6">
        <v>385.38</v>
      </c>
      <c r="O343" s="6">
        <v>4.7619047620000003</v>
      </c>
      <c r="P343" s="6">
        <v>19.268999999999998</v>
      </c>
      <c r="Q343" s="6">
        <v>8.9</v>
      </c>
    </row>
    <row r="344" spans="1:17" x14ac:dyDescent="0.25">
      <c r="A344" s="6" t="s">
        <v>376</v>
      </c>
      <c r="B344" s="6" t="s">
        <v>42</v>
      </c>
      <c r="C344" s="6" t="s">
        <v>43</v>
      </c>
      <c r="D344" s="6" t="s">
        <v>20</v>
      </c>
      <c r="E344" s="6" t="s">
        <v>31</v>
      </c>
      <c r="F344" s="6" t="s">
        <v>28</v>
      </c>
      <c r="G344" s="6">
        <v>48.09</v>
      </c>
      <c r="H344" s="6">
        <v>3</v>
      </c>
      <c r="I344" s="6">
        <v>7.2134999999999998</v>
      </c>
      <c r="J344" s="6">
        <v>151.48349999999999</v>
      </c>
      <c r="K344" s="7">
        <v>45332</v>
      </c>
      <c r="L344" s="8">
        <v>0.76597222222222217</v>
      </c>
      <c r="M344" s="6" t="s">
        <v>33</v>
      </c>
      <c r="N344" s="6">
        <v>144.27000000000001</v>
      </c>
      <c r="O344" s="6">
        <v>4.7619047620000003</v>
      </c>
      <c r="P344" s="6">
        <v>7.2134999999999998</v>
      </c>
      <c r="Q344" s="6">
        <v>7.8</v>
      </c>
    </row>
    <row r="345" spans="1:17" x14ac:dyDescent="0.25">
      <c r="A345" s="6" t="s">
        <v>377</v>
      </c>
      <c r="B345" s="6" t="s">
        <v>42</v>
      </c>
      <c r="C345" s="6" t="s">
        <v>43</v>
      </c>
      <c r="D345" s="6" t="s">
        <v>20</v>
      </c>
      <c r="E345" s="6" t="s">
        <v>21</v>
      </c>
      <c r="F345" s="6" t="s">
        <v>22</v>
      </c>
      <c r="G345" s="6">
        <v>55.97</v>
      </c>
      <c r="H345" s="6">
        <v>7</v>
      </c>
      <c r="I345" s="6">
        <v>19.589500000000001</v>
      </c>
      <c r="J345" s="6">
        <v>411.37950000000001</v>
      </c>
      <c r="K345" s="7">
        <v>45356</v>
      </c>
      <c r="L345" s="8">
        <v>0.79583333333333339</v>
      </c>
      <c r="M345" s="6" t="s">
        <v>23</v>
      </c>
      <c r="N345" s="6">
        <v>391.79</v>
      </c>
      <c r="O345" s="6">
        <v>4.7619047620000003</v>
      </c>
      <c r="P345" s="6">
        <v>19.589500000000001</v>
      </c>
      <c r="Q345" s="6">
        <v>8.9</v>
      </c>
    </row>
    <row r="346" spans="1:17" x14ac:dyDescent="0.25">
      <c r="A346" s="6" t="s">
        <v>378</v>
      </c>
      <c r="B346" s="6" t="s">
        <v>42</v>
      </c>
      <c r="C346" s="6" t="s">
        <v>43</v>
      </c>
      <c r="D346" s="6" t="s">
        <v>20</v>
      </c>
      <c r="E346" s="6" t="s">
        <v>21</v>
      </c>
      <c r="F346" s="6" t="s">
        <v>22</v>
      </c>
      <c r="G346" s="6">
        <v>76.900000000000006</v>
      </c>
      <c r="H346" s="6">
        <v>7</v>
      </c>
      <c r="I346" s="6">
        <v>26.914999999999999</v>
      </c>
      <c r="J346" s="6">
        <v>565.21500000000003</v>
      </c>
      <c r="K346" s="7">
        <v>45337</v>
      </c>
      <c r="L346" s="8">
        <v>0.84791666666666676</v>
      </c>
      <c r="M346" s="6" t="s">
        <v>29</v>
      </c>
      <c r="N346" s="6">
        <v>538.29999999999995</v>
      </c>
      <c r="O346" s="6">
        <v>4.7619047620000003</v>
      </c>
      <c r="P346" s="6">
        <v>26.914999999999999</v>
      </c>
      <c r="Q346" s="6">
        <v>7.7</v>
      </c>
    </row>
    <row r="347" spans="1:17" x14ac:dyDescent="0.25">
      <c r="A347" s="6" t="s">
        <v>379</v>
      </c>
      <c r="B347" s="6" t="s">
        <v>25</v>
      </c>
      <c r="C347" s="6" t="s">
        <v>26</v>
      </c>
      <c r="D347" s="6" t="s">
        <v>27</v>
      </c>
      <c r="E347" s="6" t="s">
        <v>21</v>
      </c>
      <c r="F347" s="6" t="s">
        <v>44</v>
      </c>
      <c r="G347" s="6">
        <v>97.03</v>
      </c>
      <c r="H347" s="6">
        <v>5</v>
      </c>
      <c r="I347" s="6">
        <v>24.2575</v>
      </c>
      <c r="J347" s="6">
        <v>509.40750000000003</v>
      </c>
      <c r="K347" s="7">
        <v>45321</v>
      </c>
      <c r="L347" s="8">
        <v>0.68333333333333324</v>
      </c>
      <c r="M347" s="6" t="s">
        <v>23</v>
      </c>
      <c r="N347" s="6">
        <v>485.15</v>
      </c>
      <c r="O347" s="6">
        <v>4.7619047620000003</v>
      </c>
      <c r="P347" s="6">
        <v>24.2575</v>
      </c>
      <c r="Q347" s="6">
        <v>9.3000000000000007</v>
      </c>
    </row>
    <row r="348" spans="1:17" x14ac:dyDescent="0.25">
      <c r="A348" s="6" t="s">
        <v>380</v>
      </c>
      <c r="B348" s="6" t="s">
        <v>18</v>
      </c>
      <c r="C348" s="6" t="s">
        <v>19</v>
      </c>
      <c r="D348" s="6" t="s">
        <v>27</v>
      </c>
      <c r="E348" s="6" t="s">
        <v>31</v>
      </c>
      <c r="F348" s="6" t="s">
        <v>36</v>
      </c>
      <c r="G348" s="6">
        <v>44.65</v>
      </c>
      <c r="H348" s="6">
        <v>3</v>
      </c>
      <c r="I348" s="6">
        <v>6.6974999999999998</v>
      </c>
      <c r="J348" s="6">
        <v>140.64750000000001</v>
      </c>
      <c r="K348" s="7">
        <v>45336</v>
      </c>
      <c r="L348" s="8">
        <v>0.62777777777777777</v>
      </c>
      <c r="M348" s="6" t="s">
        <v>29</v>
      </c>
      <c r="N348" s="6">
        <v>133.94999999999999</v>
      </c>
      <c r="O348" s="6">
        <v>4.7619047620000003</v>
      </c>
      <c r="P348" s="6">
        <v>6.6974999999999998</v>
      </c>
      <c r="Q348" s="6">
        <v>6.2</v>
      </c>
    </row>
    <row r="349" spans="1:17" x14ac:dyDescent="0.25">
      <c r="A349" s="6" t="s">
        <v>381</v>
      </c>
      <c r="B349" s="6" t="s">
        <v>18</v>
      </c>
      <c r="C349" s="6" t="s">
        <v>19</v>
      </c>
      <c r="D349" s="6" t="s">
        <v>27</v>
      </c>
      <c r="E349" s="6" t="s">
        <v>21</v>
      </c>
      <c r="F349" s="6" t="s">
        <v>46</v>
      </c>
      <c r="G349" s="6">
        <v>77.930000000000007</v>
      </c>
      <c r="H349" s="6">
        <v>9</v>
      </c>
      <c r="I349" s="6">
        <v>35.0685</v>
      </c>
      <c r="J349" s="6">
        <v>736.43849999999998</v>
      </c>
      <c r="K349" s="7">
        <v>45349</v>
      </c>
      <c r="L349" s="8">
        <v>0.67361111111111116</v>
      </c>
      <c r="M349" s="6" t="s">
        <v>23</v>
      </c>
      <c r="N349" s="6">
        <v>701.37</v>
      </c>
      <c r="O349" s="6">
        <v>4.7619047620000003</v>
      </c>
      <c r="P349" s="6">
        <v>35.0685</v>
      </c>
      <c r="Q349" s="6">
        <v>7.6</v>
      </c>
    </row>
    <row r="350" spans="1:17" x14ac:dyDescent="0.25">
      <c r="A350" s="6" t="s">
        <v>382</v>
      </c>
      <c r="B350" s="6" t="s">
        <v>18</v>
      </c>
      <c r="C350" s="6" t="s">
        <v>19</v>
      </c>
      <c r="D350" s="6" t="s">
        <v>20</v>
      </c>
      <c r="E350" s="6" t="s">
        <v>31</v>
      </c>
      <c r="F350" s="6" t="s">
        <v>28</v>
      </c>
      <c r="G350" s="6">
        <v>71.95</v>
      </c>
      <c r="H350" s="6">
        <v>1</v>
      </c>
      <c r="I350" s="6">
        <v>3.5975000000000001</v>
      </c>
      <c r="J350" s="6">
        <v>75.547499999999999</v>
      </c>
      <c r="K350" s="7">
        <v>45326</v>
      </c>
      <c r="L350" s="8">
        <v>0.50972222222222219</v>
      </c>
      <c r="M350" s="6" t="s">
        <v>29</v>
      </c>
      <c r="N350" s="6">
        <v>71.95</v>
      </c>
      <c r="O350" s="6">
        <v>4.7619047620000003</v>
      </c>
      <c r="P350" s="6">
        <v>3.5975000000000001</v>
      </c>
      <c r="Q350" s="6">
        <v>7.3</v>
      </c>
    </row>
    <row r="351" spans="1:17" x14ac:dyDescent="0.25">
      <c r="A351" s="6" t="s">
        <v>383</v>
      </c>
      <c r="B351" s="6" t="s">
        <v>25</v>
      </c>
      <c r="C351" s="6" t="s">
        <v>26</v>
      </c>
      <c r="D351" s="6" t="s">
        <v>20</v>
      </c>
      <c r="E351" s="6" t="s">
        <v>21</v>
      </c>
      <c r="F351" s="6" t="s">
        <v>32</v>
      </c>
      <c r="G351" s="6">
        <v>89.25</v>
      </c>
      <c r="H351" s="6">
        <v>8</v>
      </c>
      <c r="I351" s="6">
        <v>35.700000000000003</v>
      </c>
      <c r="J351" s="6">
        <v>749.7</v>
      </c>
      <c r="K351" s="7">
        <v>45311</v>
      </c>
      <c r="L351" s="8">
        <v>0.42569444444444443</v>
      </c>
      <c r="M351" s="6" t="s">
        <v>29</v>
      </c>
      <c r="N351" s="6">
        <v>714</v>
      </c>
      <c r="O351" s="6">
        <v>4.7619047620000003</v>
      </c>
      <c r="P351" s="6">
        <v>35.700000000000003</v>
      </c>
      <c r="Q351" s="6">
        <v>4.7</v>
      </c>
    </row>
    <row r="352" spans="1:17" x14ac:dyDescent="0.25">
      <c r="A352" s="6" t="s">
        <v>384</v>
      </c>
      <c r="B352" s="6" t="s">
        <v>18</v>
      </c>
      <c r="C352" s="6" t="s">
        <v>19</v>
      </c>
      <c r="D352" s="6" t="s">
        <v>27</v>
      </c>
      <c r="E352" s="6" t="s">
        <v>31</v>
      </c>
      <c r="F352" s="6" t="s">
        <v>28</v>
      </c>
      <c r="G352" s="6">
        <v>26.02</v>
      </c>
      <c r="H352" s="6">
        <v>7</v>
      </c>
      <c r="I352" s="6">
        <v>9.1069999999999993</v>
      </c>
      <c r="J352" s="6">
        <v>191.24700000000001</v>
      </c>
      <c r="K352" s="7">
        <v>45379</v>
      </c>
      <c r="L352" s="8">
        <v>0.73472222222222217</v>
      </c>
      <c r="M352" s="6" t="s">
        <v>29</v>
      </c>
      <c r="N352" s="6">
        <v>182.14</v>
      </c>
      <c r="O352" s="6">
        <v>4.7619047620000003</v>
      </c>
      <c r="P352" s="6">
        <v>9.1069999999999993</v>
      </c>
      <c r="Q352" s="6">
        <v>5.0999999999999996</v>
      </c>
    </row>
    <row r="353" spans="1:17" x14ac:dyDescent="0.25">
      <c r="A353" s="6" t="s">
        <v>385</v>
      </c>
      <c r="B353" s="6" t="s">
        <v>42</v>
      </c>
      <c r="C353" s="6" t="s">
        <v>43</v>
      </c>
      <c r="D353" s="6" t="s">
        <v>27</v>
      </c>
      <c r="E353" s="6" t="s">
        <v>21</v>
      </c>
      <c r="F353" s="6" t="s">
        <v>22</v>
      </c>
      <c r="G353" s="6">
        <v>13.5</v>
      </c>
      <c r="H353" s="6">
        <v>10</v>
      </c>
      <c r="I353" s="6">
        <v>6.75</v>
      </c>
      <c r="J353" s="6">
        <v>141.75</v>
      </c>
      <c r="K353" s="7">
        <v>45349</v>
      </c>
      <c r="L353" s="8">
        <v>0.46249999999999997</v>
      </c>
      <c r="M353" s="6" t="s">
        <v>33</v>
      </c>
      <c r="N353" s="6">
        <v>135</v>
      </c>
      <c r="O353" s="6">
        <v>4.7619047620000003</v>
      </c>
      <c r="P353" s="6">
        <v>6.75</v>
      </c>
      <c r="Q353" s="6">
        <v>4.8</v>
      </c>
    </row>
    <row r="354" spans="1:17" x14ac:dyDescent="0.25">
      <c r="A354" s="6" t="s">
        <v>386</v>
      </c>
      <c r="B354" s="6" t="s">
        <v>25</v>
      </c>
      <c r="C354" s="6" t="s">
        <v>26</v>
      </c>
      <c r="D354" s="6" t="s">
        <v>20</v>
      </c>
      <c r="E354" s="6" t="s">
        <v>21</v>
      </c>
      <c r="F354" s="6" t="s">
        <v>46</v>
      </c>
      <c r="G354" s="6">
        <v>99.3</v>
      </c>
      <c r="H354" s="6">
        <v>10</v>
      </c>
      <c r="I354" s="6">
        <v>49.65</v>
      </c>
      <c r="J354" s="6">
        <v>1042.6500000000001</v>
      </c>
      <c r="K354" s="7">
        <v>45337</v>
      </c>
      <c r="L354" s="8">
        <v>0.62013888888888891</v>
      </c>
      <c r="M354" s="6" t="s">
        <v>33</v>
      </c>
      <c r="N354" s="6">
        <v>993</v>
      </c>
      <c r="O354" s="6">
        <v>4.7619047620000003</v>
      </c>
      <c r="P354" s="6">
        <v>49.65</v>
      </c>
      <c r="Q354" s="6">
        <v>6.6</v>
      </c>
    </row>
    <row r="355" spans="1:17" x14ac:dyDescent="0.25">
      <c r="A355" s="6" t="s">
        <v>387</v>
      </c>
      <c r="B355" s="6" t="s">
        <v>18</v>
      </c>
      <c r="C355" s="6" t="s">
        <v>19</v>
      </c>
      <c r="D355" s="6" t="s">
        <v>27</v>
      </c>
      <c r="E355" s="6" t="s">
        <v>31</v>
      </c>
      <c r="F355" s="6" t="s">
        <v>28</v>
      </c>
      <c r="G355" s="6">
        <v>51.69</v>
      </c>
      <c r="H355" s="6">
        <v>7</v>
      </c>
      <c r="I355" s="6">
        <v>18.0915</v>
      </c>
      <c r="J355" s="6">
        <v>379.92149999999998</v>
      </c>
      <c r="K355" s="7">
        <v>45317</v>
      </c>
      <c r="L355" s="8">
        <v>0.76527777777777783</v>
      </c>
      <c r="M355" s="6" t="s">
        <v>29</v>
      </c>
      <c r="N355" s="6">
        <v>361.83</v>
      </c>
      <c r="O355" s="6">
        <v>4.7619047620000003</v>
      </c>
      <c r="P355" s="6">
        <v>18.0915</v>
      </c>
      <c r="Q355" s="6">
        <v>5.5</v>
      </c>
    </row>
    <row r="356" spans="1:17" x14ac:dyDescent="0.25">
      <c r="A356" s="6" t="s">
        <v>388</v>
      </c>
      <c r="B356" s="6" t="s">
        <v>42</v>
      </c>
      <c r="C356" s="6" t="s">
        <v>43</v>
      </c>
      <c r="D356" s="6" t="s">
        <v>20</v>
      </c>
      <c r="E356" s="6" t="s">
        <v>21</v>
      </c>
      <c r="F356" s="6" t="s">
        <v>46</v>
      </c>
      <c r="G356" s="6">
        <v>54.73</v>
      </c>
      <c r="H356" s="6">
        <v>7</v>
      </c>
      <c r="I356" s="6">
        <v>19.1555</v>
      </c>
      <c r="J356" s="6">
        <v>402.26549999999997</v>
      </c>
      <c r="K356" s="7">
        <v>45365</v>
      </c>
      <c r="L356" s="8">
        <v>0.79305555555555562</v>
      </c>
      <c r="M356" s="6" t="s">
        <v>33</v>
      </c>
      <c r="N356" s="6">
        <v>383.11</v>
      </c>
      <c r="O356" s="6">
        <v>4.7619047620000003</v>
      </c>
      <c r="P356" s="6">
        <v>19.1555</v>
      </c>
      <c r="Q356" s="6">
        <v>8.5</v>
      </c>
    </row>
    <row r="357" spans="1:17" x14ac:dyDescent="0.25">
      <c r="A357" s="6" t="s">
        <v>389</v>
      </c>
      <c r="B357" s="6" t="s">
        <v>42</v>
      </c>
      <c r="C357" s="6" t="s">
        <v>43</v>
      </c>
      <c r="D357" s="6" t="s">
        <v>20</v>
      </c>
      <c r="E357" s="6" t="s">
        <v>31</v>
      </c>
      <c r="F357" s="6" t="s">
        <v>32</v>
      </c>
      <c r="G357" s="6">
        <v>27</v>
      </c>
      <c r="H357" s="6">
        <v>9</v>
      </c>
      <c r="I357" s="6">
        <v>12.15</v>
      </c>
      <c r="J357" s="6">
        <v>255.15</v>
      </c>
      <c r="K357" s="7">
        <v>45353</v>
      </c>
      <c r="L357" s="8">
        <v>0.59444444444444444</v>
      </c>
      <c r="M357" s="6" t="s">
        <v>29</v>
      </c>
      <c r="N357" s="6">
        <v>243</v>
      </c>
      <c r="O357" s="6">
        <v>4.7619047620000003</v>
      </c>
      <c r="P357" s="6">
        <v>12.15</v>
      </c>
      <c r="Q357" s="6">
        <v>4.8</v>
      </c>
    </row>
    <row r="358" spans="1:17" x14ac:dyDescent="0.25">
      <c r="A358" s="6" t="s">
        <v>390</v>
      </c>
      <c r="B358" s="6" t="s">
        <v>25</v>
      </c>
      <c r="C358" s="6" t="s">
        <v>26</v>
      </c>
      <c r="D358" s="6" t="s">
        <v>27</v>
      </c>
      <c r="E358" s="6" t="s">
        <v>21</v>
      </c>
      <c r="F358" s="6" t="s">
        <v>28</v>
      </c>
      <c r="G358" s="6">
        <v>30.24</v>
      </c>
      <c r="H358" s="6">
        <v>1</v>
      </c>
      <c r="I358" s="6">
        <v>1.512</v>
      </c>
      <c r="J358" s="6">
        <v>31.751999999999999</v>
      </c>
      <c r="K358" s="7">
        <v>45355</v>
      </c>
      <c r="L358" s="8">
        <v>0.65555555555555556</v>
      </c>
      <c r="M358" s="6" t="s">
        <v>29</v>
      </c>
      <c r="N358" s="6">
        <v>30.24</v>
      </c>
      <c r="O358" s="6">
        <v>4.7619047620000003</v>
      </c>
      <c r="P358" s="6">
        <v>1.512</v>
      </c>
      <c r="Q358" s="6">
        <v>8.4</v>
      </c>
    </row>
    <row r="359" spans="1:17" x14ac:dyDescent="0.25">
      <c r="A359" s="6" t="s">
        <v>391</v>
      </c>
      <c r="B359" s="6" t="s">
        <v>42</v>
      </c>
      <c r="C359" s="6" t="s">
        <v>43</v>
      </c>
      <c r="D359" s="6" t="s">
        <v>20</v>
      </c>
      <c r="E359" s="6" t="s">
        <v>21</v>
      </c>
      <c r="F359" s="6" t="s">
        <v>44</v>
      </c>
      <c r="G359" s="6">
        <v>89.14</v>
      </c>
      <c r="H359" s="6">
        <v>4</v>
      </c>
      <c r="I359" s="6">
        <v>17.827999999999999</v>
      </c>
      <c r="J359" s="6">
        <v>374.38799999999998</v>
      </c>
      <c r="K359" s="7">
        <v>45298</v>
      </c>
      <c r="L359" s="8">
        <v>0.51388888888888895</v>
      </c>
      <c r="M359" s="6" t="s">
        <v>33</v>
      </c>
      <c r="N359" s="6">
        <v>356.56</v>
      </c>
      <c r="O359" s="6">
        <v>4.7619047620000003</v>
      </c>
      <c r="P359" s="6">
        <v>17.827999999999999</v>
      </c>
      <c r="Q359" s="6">
        <v>7.8</v>
      </c>
    </row>
    <row r="360" spans="1:17" x14ac:dyDescent="0.25">
      <c r="A360" s="6" t="s">
        <v>392</v>
      </c>
      <c r="B360" s="6" t="s">
        <v>25</v>
      </c>
      <c r="C360" s="6" t="s">
        <v>26</v>
      </c>
      <c r="D360" s="6" t="s">
        <v>27</v>
      </c>
      <c r="E360" s="6" t="s">
        <v>21</v>
      </c>
      <c r="F360" s="6" t="s">
        <v>46</v>
      </c>
      <c r="G360" s="6">
        <v>37.549999999999997</v>
      </c>
      <c r="H360" s="6">
        <v>10</v>
      </c>
      <c r="I360" s="6">
        <v>18.774999999999999</v>
      </c>
      <c r="J360" s="6">
        <v>394.27499999999998</v>
      </c>
      <c r="K360" s="7">
        <v>45359</v>
      </c>
      <c r="L360" s="8">
        <v>0.8340277777777777</v>
      </c>
      <c r="M360" s="6" t="s">
        <v>33</v>
      </c>
      <c r="N360" s="6">
        <v>375.5</v>
      </c>
      <c r="O360" s="6">
        <v>4.7619047620000003</v>
      </c>
      <c r="P360" s="6">
        <v>18.774999999999999</v>
      </c>
      <c r="Q360" s="6">
        <v>9.3000000000000007</v>
      </c>
    </row>
    <row r="361" spans="1:17" x14ac:dyDescent="0.25">
      <c r="A361" s="6" t="s">
        <v>393</v>
      </c>
      <c r="B361" s="6" t="s">
        <v>25</v>
      </c>
      <c r="C361" s="6" t="s">
        <v>26</v>
      </c>
      <c r="D361" s="6" t="s">
        <v>27</v>
      </c>
      <c r="E361" s="6" t="s">
        <v>21</v>
      </c>
      <c r="F361" s="6" t="s">
        <v>36</v>
      </c>
      <c r="G361" s="6">
        <v>95.44</v>
      </c>
      <c r="H361" s="6">
        <v>10</v>
      </c>
      <c r="I361" s="6">
        <v>47.72</v>
      </c>
      <c r="J361" s="6">
        <v>1002.12</v>
      </c>
      <c r="K361" s="7">
        <v>45300</v>
      </c>
      <c r="L361" s="8">
        <v>0.57291666666666663</v>
      </c>
      <c r="M361" s="6" t="s">
        <v>29</v>
      </c>
      <c r="N361" s="6">
        <v>954.4</v>
      </c>
      <c r="O361" s="6">
        <v>4.7619047620000003</v>
      </c>
      <c r="P361" s="6">
        <v>47.72</v>
      </c>
      <c r="Q361" s="6">
        <v>5.2</v>
      </c>
    </row>
    <row r="362" spans="1:17" x14ac:dyDescent="0.25">
      <c r="A362" s="6" t="s">
        <v>394</v>
      </c>
      <c r="B362" s="6" t="s">
        <v>42</v>
      </c>
      <c r="C362" s="6" t="s">
        <v>43</v>
      </c>
      <c r="D362" s="6" t="s">
        <v>27</v>
      </c>
      <c r="E362" s="6" t="s">
        <v>31</v>
      </c>
      <c r="F362" s="6" t="s">
        <v>28</v>
      </c>
      <c r="G362" s="6">
        <v>27.5</v>
      </c>
      <c r="H362" s="6">
        <v>3</v>
      </c>
      <c r="I362" s="6">
        <v>4.125</v>
      </c>
      <c r="J362" s="6">
        <v>86.625</v>
      </c>
      <c r="K362" s="7">
        <v>45352</v>
      </c>
      <c r="L362" s="8">
        <v>0.65277777777777779</v>
      </c>
      <c r="M362" s="6" t="s">
        <v>23</v>
      </c>
      <c r="N362" s="6">
        <v>82.5</v>
      </c>
      <c r="O362" s="6">
        <v>4.7619047620000003</v>
      </c>
      <c r="P362" s="6">
        <v>4.125</v>
      </c>
      <c r="Q362" s="6">
        <v>6.5</v>
      </c>
    </row>
    <row r="363" spans="1:17" x14ac:dyDescent="0.25">
      <c r="A363" s="6" t="s">
        <v>395</v>
      </c>
      <c r="B363" s="6" t="s">
        <v>42</v>
      </c>
      <c r="C363" s="6" t="s">
        <v>43</v>
      </c>
      <c r="D363" s="6" t="s">
        <v>27</v>
      </c>
      <c r="E363" s="6" t="s">
        <v>31</v>
      </c>
      <c r="F363" s="6" t="s">
        <v>36</v>
      </c>
      <c r="G363" s="6">
        <v>74.97</v>
      </c>
      <c r="H363" s="6">
        <v>1</v>
      </c>
      <c r="I363" s="6">
        <v>3.7484999999999999</v>
      </c>
      <c r="J363" s="6">
        <v>78.718500000000006</v>
      </c>
      <c r="K363" s="7">
        <v>45367</v>
      </c>
      <c r="L363" s="8">
        <v>0.70694444444444438</v>
      </c>
      <c r="M363" s="6" t="s">
        <v>29</v>
      </c>
      <c r="N363" s="6">
        <v>74.97</v>
      </c>
      <c r="O363" s="6">
        <v>4.7619047620000003</v>
      </c>
      <c r="P363" s="6">
        <v>3.7484999999999999</v>
      </c>
      <c r="Q363" s="6">
        <v>5.6</v>
      </c>
    </row>
    <row r="364" spans="1:17" x14ac:dyDescent="0.25">
      <c r="A364" s="6" t="s">
        <v>396</v>
      </c>
      <c r="B364" s="6" t="s">
        <v>18</v>
      </c>
      <c r="C364" s="6" t="s">
        <v>19</v>
      </c>
      <c r="D364" s="6" t="s">
        <v>20</v>
      </c>
      <c r="E364" s="6" t="s">
        <v>31</v>
      </c>
      <c r="F364" s="6" t="s">
        <v>44</v>
      </c>
      <c r="G364" s="6">
        <v>80.959999999999994</v>
      </c>
      <c r="H364" s="6">
        <v>8</v>
      </c>
      <c r="I364" s="6">
        <v>32.384</v>
      </c>
      <c r="J364" s="6">
        <v>680.06399999999996</v>
      </c>
      <c r="K364" s="7">
        <v>45339</v>
      </c>
      <c r="L364" s="8">
        <v>0.46666666666666662</v>
      </c>
      <c r="M364" s="6" t="s">
        <v>33</v>
      </c>
      <c r="N364" s="6">
        <v>647.67999999999995</v>
      </c>
      <c r="O364" s="6">
        <v>4.7619047620000003</v>
      </c>
      <c r="P364" s="6">
        <v>32.384</v>
      </c>
      <c r="Q364" s="6">
        <v>7.4</v>
      </c>
    </row>
    <row r="365" spans="1:17" x14ac:dyDescent="0.25">
      <c r="A365" s="6" t="s">
        <v>397</v>
      </c>
      <c r="B365" s="6" t="s">
        <v>25</v>
      </c>
      <c r="C365" s="6" t="s">
        <v>26</v>
      </c>
      <c r="D365" s="6" t="s">
        <v>27</v>
      </c>
      <c r="E365" s="6" t="s">
        <v>21</v>
      </c>
      <c r="F365" s="6" t="s">
        <v>44</v>
      </c>
      <c r="G365" s="6">
        <v>94.47</v>
      </c>
      <c r="H365" s="6">
        <v>8</v>
      </c>
      <c r="I365" s="6">
        <v>37.787999999999997</v>
      </c>
      <c r="J365" s="6">
        <v>793.548</v>
      </c>
      <c r="K365" s="7">
        <v>45349</v>
      </c>
      <c r="L365" s="8">
        <v>0.6333333333333333</v>
      </c>
      <c r="M365" s="6" t="s">
        <v>29</v>
      </c>
      <c r="N365" s="6">
        <v>755.76</v>
      </c>
      <c r="O365" s="6">
        <v>4.7619047620000003</v>
      </c>
      <c r="P365" s="6">
        <v>37.787999999999997</v>
      </c>
      <c r="Q365" s="6">
        <v>9.1</v>
      </c>
    </row>
    <row r="366" spans="1:17" x14ac:dyDescent="0.25">
      <c r="A366" s="6" t="s">
        <v>398</v>
      </c>
      <c r="B366" s="6" t="s">
        <v>25</v>
      </c>
      <c r="C366" s="6" t="s">
        <v>26</v>
      </c>
      <c r="D366" s="6" t="s">
        <v>27</v>
      </c>
      <c r="E366" s="6" t="s">
        <v>31</v>
      </c>
      <c r="F366" s="6" t="s">
        <v>44</v>
      </c>
      <c r="G366" s="6">
        <v>99.79</v>
      </c>
      <c r="H366" s="6">
        <v>2</v>
      </c>
      <c r="I366" s="6">
        <v>9.9789999999999992</v>
      </c>
      <c r="J366" s="6">
        <v>209.559</v>
      </c>
      <c r="K366" s="7">
        <v>45358</v>
      </c>
      <c r="L366" s="8">
        <v>0.85902777777777783</v>
      </c>
      <c r="M366" s="6" t="s">
        <v>23</v>
      </c>
      <c r="N366" s="6">
        <v>199.58</v>
      </c>
      <c r="O366" s="6">
        <v>4.7619047620000003</v>
      </c>
      <c r="P366" s="6">
        <v>9.9789999999999992</v>
      </c>
      <c r="Q366" s="6">
        <v>8</v>
      </c>
    </row>
    <row r="367" spans="1:17" x14ac:dyDescent="0.25">
      <c r="A367" s="6" t="s">
        <v>399</v>
      </c>
      <c r="B367" s="6" t="s">
        <v>18</v>
      </c>
      <c r="C367" s="6" t="s">
        <v>19</v>
      </c>
      <c r="D367" s="6" t="s">
        <v>27</v>
      </c>
      <c r="E367" s="6" t="s">
        <v>31</v>
      </c>
      <c r="F367" s="6" t="s">
        <v>32</v>
      </c>
      <c r="G367" s="6">
        <v>73.22</v>
      </c>
      <c r="H367" s="6">
        <v>6</v>
      </c>
      <c r="I367" s="6">
        <v>21.966000000000001</v>
      </c>
      <c r="J367" s="6">
        <v>461.286</v>
      </c>
      <c r="K367" s="7">
        <v>45312</v>
      </c>
      <c r="L367" s="8">
        <v>0.73888888888888893</v>
      </c>
      <c r="M367" s="6" t="s">
        <v>29</v>
      </c>
      <c r="N367" s="6">
        <v>439.32</v>
      </c>
      <c r="O367" s="6">
        <v>4.7619047620000003</v>
      </c>
      <c r="P367" s="6">
        <v>21.966000000000001</v>
      </c>
      <c r="Q367" s="6">
        <v>7.2</v>
      </c>
    </row>
    <row r="368" spans="1:17" x14ac:dyDescent="0.25">
      <c r="A368" s="6" t="s">
        <v>400</v>
      </c>
      <c r="B368" s="6" t="s">
        <v>25</v>
      </c>
      <c r="C368" s="6" t="s">
        <v>26</v>
      </c>
      <c r="D368" s="6" t="s">
        <v>27</v>
      </c>
      <c r="E368" s="6" t="s">
        <v>21</v>
      </c>
      <c r="F368" s="6" t="s">
        <v>44</v>
      </c>
      <c r="G368" s="6">
        <v>41.24</v>
      </c>
      <c r="H368" s="6">
        <v>4</v>
      </c>
      <c r="I368" s="6">
        <v>8.2479999999999993</v>
      </c>
      <c r="J368" s="6">
        <v>173.208</v>
      </c>
      <c r="K368" s="7">
        <v>45341</v>
      </c>
      <c r="L368" s="8">
        <v>0.68263888888888891</v>
      </c>
      <c r="M368" s="6" t="s">
        <v>29</v>
      </c>
      <c r="N368" s="6">
        <v>164.96</v>
      </c>
      <c r="O368" s="6">
        <v>4.7619047620000003</v>
      </c>
      <c r="P368" s="6">
        <v>8.2479999999999993</v>
      </c>
      <c r="Q368" s="6">
        <v>7.1</v>
      </c>
    </row>
    <row r="369" spans="1:17" x14ac:dyDescent="0.25">
      <c r="A369" s="6" t="s">
        <v>401</v>
      </c>
      <c r="B369" s="6" t="s">
        <v>25</v>
      </c>
      <c r="C369" s="6" t="s">
        <v>26</v>
      </c>
      <c r="D369" s="6" t="s">
        <v>27</v>
      </c>
      <c r="E369" s="6" t="s">
        <v>21</v>
      </c>
      <c r="F369" s="6" t="s">
        <v>46</v>
      </c>
      <c r="G369" s="6">
        <v>81.680000000000007</v>
      </c>
      <c r="H369" s="6">
        <v>4</v>
      </c>
      <c r="I369" s="6">
        <v>16.335999999999999</v>
      </c>
      <c r="J369" s="6">
        <v>343.05599999999998</v>
      </c>
      <c r="K369" s="7">
        <v>45297</v>
      </c>
      <c r="L369" s="8">
        <v>0.5083333333333333</v>
      </c>
      <c r="M369" s="6" t="s">
        <v>29</v>
      </c>
      <c r="N369" s="6">
        <v>326.72000000000003</v>
      </c>
      <c r="O369" s="6">
        <v>4.7619047620000003</v>
      </c>
      <c r="P369" s="6">
        <v>16.335999999999999</v>
      </c>
      <c r="Q369" s="6">
        <v>9.1</v>
      </c>
    </row>
    <row r="370" spans="1:17" x14ac:dyDescent="0.25">
      <c r="A370" s="6" t="s">
        <v>402</v>
      </c>
      <c r="B370" s="6" t="s">
        <v>25</v>
      </c>
      <c r="C370" s="6" t="s">
        <v>26</v>
      </c>
      <c r="D370" s="6" t="s">
        <v>27</v>
      </c>
      <c r="E370" s="6" t="s">
        <v>21</v>
      </c>
      <c r="F370" s="6" t="s">
        <v>28</v>
      </c>
      <c r="G370" s="6">
        <v>51.32</v>
      </c>
      <c r="H370" s="6">
        <v>9</v>
      </c>
      <c r="I370" s="6">
        <v>23.094000000000001</v>
      </c>
      <c r="J370" s="6">
        <v>484.97399999999999</v>
      </c>
      <c r="K370" s="7">
        <v>45365</v>
      </c>
      <c r="L370" s="8">
        <v>0.81458333333333333</v>
      </c>
      <c r="M370" s="6" t="s">
        <v>29</v>
      </c>
      <c r="N370" s="6">
        <v>461.88</v>
      </c>
      <c r="O370" s="6">
        <v>4.7619047620000003</v>
      </c>
      <c r="P370" s="6">
        <v>23.094000000000001</v>
      </c>
      <c r="Q370" s="6">
        <v>5.6</v>
      </c>
    </row>
    <row r="371" spans="1:17" x14ac:dyDescent="0.25">
      <c r="A371" s="6" t="s">
        <v>403</v>
      </c>
      <c r="B371" s="6" t="s">
        <v>18</v>
      </c>
      <c r="C371" s="6" t="s">
        <v>19</v>
      </c>
      <c r="D371" s="6" t="s">
        <v>20</v>
      </c>
      <c r="E371" s="6" t="s">
        <v>31</v>
      </c>
      <c r="F371" s="6" t="s">
        <v>32</v>
      </c>
      <c r="G371" s="6">
        <v>65.94</v>
      </c>
      <c r="H371" s="6">
        <v>4</v>
      </c>
      <c r="I371" s="6">
        <v>13.188000000000001</v>
      </c>
      <c r="J371" s="6">
        <v>276.94799999999998</v>
      </c>
      <c r="K371" s="7">
        <v>45375</v>
      </c>
      <c r="L371" s="8">
        <v>0.4368055555555555</v>
      </c>
      <c r="M371" s="6" t="s">
        <v>29</v>
      </c>
      <c r="N371" s="6">
        <v>263.76</v>
      </c>
      <c r="O371" s="6">
        <v>4.7619047620000003</v>
      </c>
      <c r="P371" s="6">
        <v>13.188000000000001</v>
      </c>
      <c r="Q371" s="6">
        <v>6</v>
      </c>
    </row>
    <row r="372" spans="1:17" x14ac:dyDescent="0.25">
      <c r="A372" s="6" t="s">
        <v>404</v>
      </c>
      <c r="B372" s="6" t="s">
        <v>25</v>
      </c>
      <c r="C372" s="6" t="s">
        <v>26</v>
      </c>
      <c r="D372" s="6" t="s">
        <v>27</v>
      </c>
      <c r="E372" s="6" t="s">
        <v>21</v>
      </c>
      <c r="F372" s="6" t="s">
        <v>36</v>
      </c>
      <c r="G372" s="6">
        <v>14.36</v>
      </c>
      <c r="H372" s="6">
        <v>10</v>
      </c>
      <c r="I372" s="6">
        <v>7.18</v>
      </c>
      <c r="J372" s="6">
        <v>150.78</v>
      </c>
      <c r="K372" s="7">
        <v>45318</v>
      </c>
      <c r="L372" s="8">
        <v>0.60277777777777775</v>
      </c>
      <c r="M372" s="6" t="s">
        <v>29</v>
      </c>
      <c r="N372" s="6">
        <v>143.6</v>
      </c>
      <c r="O372" s="6">
        <v>4.7619047620000003</v>
      </c>
      <c r="P372" s="6">
        <v>7.18</v>
      </c>
      <c r="Q372" s="6">
        <v>5.4</v>
      </c>
    </row>
    <row r="373" spans="1:17" x14ac:dyDescent="0.25">
      <c r="A373" s="6" t="s">
        <v>405</v>
      </c>
      <c r="B373" s="6" t="s">
        <v>18</v>
      </c>
      <c r="C373" s="6" t="s">
        <v>19</v>
      </c>
      <c r="D373" s="6" t="s">
        <v>20</v>
      </c>
      <c r="E373" s="6" t="s">
        <v>31</v>
      </c>
      <c r="F373" s="6" t="s">
        <v>28</v>
      </c>
      <c r="G373" s="6">
        <v>21.5</v>
      </c>
      <c r="H373" s="6">
        <v>9</v>
      </c>
      <c r="I373" s="6">
        <v>9.6750000000000007</v>
      </c>
      <c r="J373" s="6">
        <v>203.17500000000001</v>
      </c>
      <c r="K373" s="7">
        <v>45357</v>
      </c>
      <c r="L373" s="8">
        <v>0.53194444444444444</v>
      </c>
      <c r="M373" s="6" t="s">
        <v>33</v>
      </c>
      <c r="N373" s="6">
        <v>193.5</v>
      </c>
      <c r="O373" s="6">
        <v>4.7619047620000003</v>
      </c>
      <c r="P373" s="6">
        <v>9.6750000000000007</v>
      </c>
      <c r="Q373" s="6">
        <v>7.8</v>
      </c>
    </row>
    <row r="374" spans="1:17" x14ac:dyDescent="0.25">
      <c r="A374" s="6" t="s">
        <v>406</v>
      </c>
      <c r="B374" s="6" t="s">
        <v>42</v>
      </c>
      <c r="C374" s="6" t="s">
        <v>43</v>
      </c>
      <c r="D374" s="6" t="s">
        <v>20</v>
      </c>
      <c r="E374" s="6" t="s">
        <v>21</v>
      </c>
      <c r="F374" s="6" t="s">
        <v>28</v>
      </c>
      <c r="G374" s="6">
        <v>26.26</v>
      </c>
      <c r="H374" s="6">
        <v>7</v>
      </c>
      <c r="I374" s="6">
        <v>9.1910000000000007</v>
      </c>
      <c r="J374" s="6">
        <v>193.011</v>
      </c>
      <c r="K374" s="7">
        <v>45324</v>
      </c>
      <c r="L374" s="8">
        <v>0.81944444444444453</v>
      </c>
      <c r="M374" s="6" t="s">
        <v>29</v>
      </c>
      <c r="N374" s="6">
        <v>183.82</v>
      </c>
      <c r="O374" s="6">
        <v>4.7619047620000003</v>
      </c>
      <c r="P374" s="6">
        <v>9.1910000000000007</v>
      </c>
      <c r="Q374" s="6">
        <v>9.9</v>
      </c>
    </row>
    <row r="375" spans="1:17" x14ac:dyDescent="0.25">
      <c r="A375" s="6" t="s">
        <v>407</v>
      </c>
      <c r="B375" s="6" t="s">
        <v>42</v>
      </c>
      <c r="C375" s="6" t="s">
        <v>43</v>
      </c>
      <c r="D375" s="6" t="s">
        <v>27</v>
      </c>
      <c r="E375" s="6" t="s">
        <v>21</v>
      </c>
      <c r="F375" s="6" t="s">
        <v>46</v>
      </c>
      <c r="G375" s="6">
        <v>60.96</v>
      </c>
      <c r="H375" s="6">
        <v>2</v>
      </c>
      <c r="I375" s="6">
        <v>6.0960000000000001</v>
      </c>
      <c r="J375" s="6">
        <v>128.01599999999999</v>
      </c>
      <c r="K375" s="7">
        <v>45316</v>
      </c>
      <c r="L375" s="8">
        <v>0.81874999999999998</v>
      </c>
      <c r="M375" s="6" t="s">
        <v>33</v>
      </c>
      <c r="N375" s="6">
        <v>121.92</v>
      </c>
      <c r="O375" s="6">
        <v>4.7619047620000003</v>
      </c>
      <c r="P375" s="6">
        <v>6.0960000000000001</v>
      </c>
      <c r="Q375" s="6">
        <v>4.9000000000000004</v>
      </c>
    </row>
    <row r="376" spans="1:17" x14ac:dyDescent="0.25">
      <c r="A376" s="6" t="s">
        <v>408</v>
      </c>
      <c r="B376" s="6" t="s">
        <v>25</v>
      </c>
      <c r="C376" s="6" t="s">
        <v>26</v>
      </c>
      <c r="D376" s="6" t="s">
        <v>27</v>
      </c>
      <c r="E376" s="6" t="s">
        <v>21</v>
      </c>
      <c r="F376" s="6" t="s">
        <v>32</v>
      </c>
      <c r="G376" s="6">
        <v>70.11</v>
      </c>
      <c r="H376" s="6">
        <v>6</v>
      </c>
      <c r="I376" s="6">
        <v>21.033000000000001</v>
      </c>
      <c r="J376" s="6">
        <v>441.69299999999998</v>
      </c>
      <c r="K376" s="7">
        <v>45365</v>
      </c>
      <c r="L376" s="8">
        <v>0.74583333333333324</v>
      </c>
      <c r="M376" s="6" t="s">
        <v>23</v>
      </c>
      <c r="N376" s="6">
        <v>420.66</v>
      </c>
      <c r="O376" s="6">
        <v>4.7619047620000003</v>
      </c>
      <c r="P376" s="6">
        <v>21.033000000000001</v>
      </c>
      <c r="Q376" s="6">
        <v>5.2</v>
      </c>
    </row>
    <row r="377" spans="1:17" x14ac:dyDescent="0.25">
      <c r="A377" s="6" t="s">
        <v>409</v>
      </c>
      <c r="B377" s="6" t="s">
        <v>25</v>
      </c>
      <c r="C377" s="6" t="s">
        <v>26</v>
      </c>
      <c r="D377" s="6" t="s">
        <v>27</v>
      </c>
      <c r="E377" s="6" t="s">
        <v>31</v>
      </c>
      <c r="F377" s="6" t="s">
        <v>46</v>
      </c>
      <c r="G377" s="6">
        <v>42.08</v>
      </c>
      <c r="H377" s="6">
        <v>6</v>
      </c>
      <c r="I377" s="6">
        <v>12.624000000000001</v>
      </c>
      <c r="J377" s="6">
        <v>265.10399999999998</v>
      </c>
      <c r="K377" s="7">
        <v>45320</v>
      </c>
      <c r="L377" s="8">
        <v>0.51736111111111105</v>
      </c>
      <c r="M377" s="6" t="s">
        <v>29</v>
      </c>
      <c r="N377" s="6">
        <v>252.48</v>
      </c>
      <c r="O377" s="6">
        <v>4.7619047620000003</v>
      </c>
      <c r="P377" s="6">
        <v>12.624000000000001</v>
      </c>
      <c r="Q377" s="6">
        <v>8.9</v>
      </c>
    </row>
    <row r="378" spans="1:17" x14ac:dyDescent="0.25">
      <c r="A378" s="6" t="s">
        <v>410</v>
      </c>
      <c r="B378" s="6" t="s">
        <v>18</v>
      </c>
      <c r="C378" s="6" t="s">
        <v>19</v>
      </c>
      <c r="D378" s="6" t="s">
        <v>27</v>
      </c>
      <c r="E378" s="6" t="s">
        <v>21</v>
      </c>
      <c r="F378" s="6" t="s">
        <v>32</v>
      </c>
      <c r="G378" s="6">
        <v>67.09</v>
      </c>
      <c r="H378" s="6">
        <v>5</v>
      </c>
      <c r="I378" s="6">
        <v>16.772500000000001</v>
      </c>
      <c r="J378" s="6">
        <v>352.22250000000003</v>
      </c>
      <c r="K378" s="7">
        <v>45294</v>
      </c>
      <c r="L378" s="8">
        <v>0.69930555555555562</v>
      </c>
      <c r="M378" s="6" t="s">
        <v>33</v>
      </c>
      <c r="N378" s="6">
        <v>335.45</v>
      </c>
      <c r="O378" s="6">
        <v>4.7619047620000003</v>
      </c>
      <c r="P378" s="6">
        <v>16.772500000000001</v>
      </c>
      <c r="Q378" s="6">
        <v>9.1</v>
      </c>
    </row>
    <row r="379" spans="1:17" x14ac:dyDescent="0.25">
      <c r="A379" s="6" t="s">
        <v>411</v>
      </c>
      <c r="B379" s="6" t="s">
        <v>18</v>
      </c>
      <c r="C379" s="6" t="s">
        <v>19</v>
      </c>
      <c r="D379" s="6" t="s">
        <v>20</v>
      </c>
      <c r="E379" s="6" t="s">
        <v>21</v>
      </c>
      <c r="F379" s="6" t="s">
        <v>46</v>
      </c>
      <c r="G379" s="6">
        <v>96.7</v>
      </c>
      <c r="H379" s="6">
        <v>5</v>
      </c>
      <c r="I379" s="6">
        <v>24.175000000000001</v>
      </c>
      <c r="J379" s="6">
        <v>507.67500000000001</v>
      </c>
      <c r="K379" s="7">
        <v>45305</v>
      </c>
      <c r="L379" s="8">
        <v>0.53611111111111109</v>
      </c>
      <c r="M379" s="6" t="s">
        <v>23</v>
      </c>
      <c r="N379" s="6">
        <v>483.5</v>
      </c>
      <c r="O379" s="6">
        <v>4.7619047620000003</v>
      </c>
      <c r="P379" s="6">
        <v>24.175000000000001</v>
      </c>
      <c r="Q379" s="6">
        <v>7</v>
      </c>
    </row>
    <row r="380" spans="1:17" x14ac:dyDescent="0.25">
      <c r="A380" s="6" t="s">
        <v>412</v>
      </c>
      <c r="B380" s="6" t="s">
        <v>42</v>
      </c>
      <c r="C380" s="6" t="s">
        <v>43</v>
      </c>
      <c r="D380" s="6" t="s">
        <v>20</v>
      </c>
      <c r="E380" s="6" t="s">
        <v>21</v>
      </c>
      <c r="F380" s="6" t="s">
        <v>32</v>
      </c>
      <c r="G380" s="6">
        <v>35.380000000000003</v>
      </c>
      <c r="H380" s="6">
        <v>9</v>
      </c>
      <c r="I380" s="6">
        <v>15.920999999999999</v>
      </c>
      <c r="J380" s="6">
        <v>334.34100000000001</v>
      </c>
      <c r="K380" s="7">
        <v>45296</v>
      </c>
      <c r="L380" s="8">
        <v>0.82638888888888884</v>
      </c>
      <c r="M380" s="6" t="s">
        <v>33</v>
      </c>
      <c r="N380" s="6">
        <v>318.42</v>
      </c>
      <c r="O380" s="6">
        <v>4.7619047620000003</v>
      </c>
      <c r="P380" s="6">
        <v>15.920999999999999</v>
      </c>
      <c r="Q380" s="6">
        <v>9.6</v>
      </c>
    </row>
    <row r="381" spans="1:17" x14ac:dyDescent="0.25">
      <c r="A381" s="6" t="s">
        <v>413</v>
      </c>
      <c r="B381" s="6" t="s">
        <v>25</v>
      </c>
      <c r="C381" s="6" t="s">
        <v>26</v>
      </c>
      <c r="D381" s="6" t="s">
        <v>27</v>
      </c>
      <c r="E381" s="6" t="s">
        <v>31</v>
      </c>
      <c r="F381" s="6" t="s">
        <v>36</v>
      </c>
      <c r="G381" s="6">
        <v>95.49</v>
      </c>
      <c r="H381" s="6">
        <v>7</v>
      </c>
      <c r="I381" s="6">
        <v>33.421500000000002</v>
      </c>
      <c r="J381" s="6">
        <v>701.85149999999999</v>
      </c>
      <c r="K381" s="7">
        <v>45344</v>
      </c>
      <c r="L381" s="8">
        <v>0.76180555555555562</v>
      </c>
      <c r="M381" s="6" t="s">
        <v>23</v>
      </c>
      <c r="N381" s="6">
        <v>668.43</v>
      </c>
      <c r="O381" s="6">
        <v>4.7619047620000003</v>
      </c>
      <c r="P381" s="6">
        <v>33.421500000000002</v>
      </c>
      <c r="Q381" s="6">
        <v>8.6999999999999993</v>
      </c>
    </row>
    <row r="382" spans="1:17" x14ac:dyDescent="0.25">
      <c r="A382" s="6" t="s">
        <v>414</v>
      </c>
      <c r="B382" s="6" t="s">
        <v>25</v>
      </c>
      <c r="C382" s="6" t="s">
        <v>26</v>
      </c>
      <c r="D382" s="6" t="s">
        <v>20</v>
      </c>
      <c r="E382" s="6" t="s">
        <v>31</v>
      </c>
      <c r="F382" s="6" t="s">
        <v>46</v>
      </c>
      <c r="G382" s="6">
        <v>96.98</v>
      </c>
      <c r="H382" s="6">
        <v>4</v>
      </c>
      <c r="I382" s="6">
        <v>19.396000000000001</v>
      </c>
      <c r="J382" s="6">
        <v>407.31599999999997</v>
      </c>
      <c r="K382" s="7">
        <v>45328</v>
      </c>
      <c r="L382" s="8">
        <v>0.72222222222222221</v>
      </c>
      <c r="M382" s="6" t="s">
        <v>23</v>
      </c>
      <c r="N382" s="6">
        <v>387.92</v>
      </c>
      <c r="O382" s="6">
        <v>4.7619047620000003</v>
      </c>
      <c r="P382" s="6">
        <v>19.396000000000001</v>
      </c>
      <c r="Q382" s="6">
        <v>9.4</v>
      </c>
    </row>
    <row r="383" spans="1:17" x14ac:dyDescent="0.25">
      <c r="A383" s="6" t="s">
        <v>415</v>
      </c>
      <c r="B383" s="6" t="s">
        <v>42</v>
      </c>
      <c r="C383" s="6" t="s">
        <v>43</v>
      </c>
      <c r="D383" s="6" t="s">
        <v>27</v>
      </c>
      <c r="E383" s="6" t="s">
        <v>21</v>
      </c>
      <c r="F383" s="6" t="s">
        <v>28</v>
      </c>
      <c r="G383" s="6">
        <v>23.65</v>
      </c>
      <c r="H383" s="6">
        <v>4</v>
      </c>
      <c r="I383" s="6">
        <v>4.7300000000000004</v>
      </c>
      <c r="J383" s="6">
        <v>99.33</v>
      </c>
      <c r="K383" s="7">
        <v>45321</v>
      </c>
      <c r="L383" s="8">
        <v>0.56388888888888888</v>
      </c>
      <c r="M383" s="6" t="s">
        <v>33</v>
      </c>
      <c r="N383" s="6">
        <v>94.6</v>
      </c>
      <c r="O383" s="6">
        <v>4.7619047620000003</v>
      </c>
      <c r="P383" s="6">
        <v>4.7300000000000004</v>
      </c>
      <c r="Q383" s="6">
        <v>4</v>
      </c>
    </row>
    <row r="384" spans="1:17" x14ac:dyDescent="0.25">
      <c r="A384" s="6" t="s">
        <v>416</v>
      </c>
      <c r="B384" s="6" t="s">
        <v>18</v>
      </c>
      <c r="C384" s="6" t="s">
        <v>19</v>
      </c>
      <c r="D384" s="6" t="s">
        <v>20</v>
      </c>
      <c r="E384" s="6" t="s">
        <v>31</v>
      </c>
      <c r="F384" s="6" t="s">
        <v>36</v>
      </c>
      <c r="G384" s="6">
        <v>82.33</v>
      </c>
      <c r="H384" s="6">
        <v>4</v>
      </c>
      <c r="I384" s="6">
        <v>16.466000000000001</v>
      </c>
      <c r="J384" s="6">
        <v>345.786</v>
      </c>
      <c r="K384" s="7">
        <v>45302</v>
      </c>
      <c r="L384" s="8">
        <v>0.44236111111111115</v>
      </c>
      <c r="M384" s="6" t="s">
        <v>33</v>
      </c>
      <c r="N384" s="6">
        <v>329.32</v>
      </c>
      <c r="O384" s="6">
        <v>4.7619047620000003</v>
      </c>
      <c r="P384" s="6">
        <v>16.466000000000001</v>
      </c>
      <c r="Q384" s="6">
        <v>7.5</v>
      </c>
    </row>
    <row r="385" spans="1:17" x14ac:dyDescent="0.25">
      <c r="A385" s="6" t="s">
        <v>417</v>
      </c>
      <c r="B385" s="6" t="s">
        <v>25</v>
      </c>
      <c r="C385" s="6" t="s">
        <v>26</v>
      </c>
      <c r="D385" s="6" t="s">
        <v>27</v>
      </c>
      <c r="E385" s="6" t="s">
        <v>21</v>
      </c>
      <c r="F385" s="6" t="s">
        <v>28</v>
      </c>
      <c r="G385" s="6">
        <v>26.61</v>
      </c>
      <c r="H385" s="6">
        <v>2</v>
      </c>
      <c r="I385" s="6">
        <v>2.661</v>
      </c>
      <c r="J385" s="6">
        <v>55.881</v>
      </c>
      <c r="K385" s="7">
        <v>45370</v>
      </c>
      <c r="L385" s="8">
        <v>0.60763888888888895</v>
      </c>
      <c r="M385" s="6" t="s">
        <v>29</v>
      </c>
      <c r="N385" s="6">
        <v>53.22</v>
      </c>
      <c r="O385" s="6">
        <v>4.7619047620000003</v>
      </c>
      <c r="P385" s="6">
        <v>2.661</v>
      </c>
      <c r="Q385" s="6">
        <v>4.2</v>
      </c>
    </row>
    <row r="386" spans="1:17" x14ac:dyDescent="0.25">
      <c r="A386" s="6" t="s">
        <v>418</v>
      </c>
      <c r="B386" s="6" t="s">
        <v>42</v>
      </c>
      <c r="C386" s="6" t="s">
        <v>43</v>
      </c>
      <c r="D386" s="6" t="s">
        <v>27</v>
      </c>
      <c r="E386" s="6" t="s">
        <v>21</v>
      </c>
      <c r="F386" s="6" t="s">
        <v>44</v>
      </c>
      <c r="G386" s="6">
        <v>99.69</v>
      </c>
      <c r="H386" s="6">
        <v>5</v>
      </c>
      <c r="I386" s="6">
        <v>24.922499999999999</v>
      </c>
      <c r="J386" s="6">
        <v>523.37249999999995</v>
      </c>
      <c r="K386" s="7">
        <v>45305</v>
      </c>
      <c r="L386" s="8">
        <v>0.50624999999999998</v>
      </c>
      <c r="M386" s="6" t="s">
        <v>29</v>
      </c>
      <c r="N386" s="6">
        <v>498.45</v>
      </c>
      <c r="O386" s="6">
        <v>4.7619047620000003</v>
      </c>
      <c r="P386" s="6">
        <v>24.922499999999999</v>
      </c>
      <c r="Q386" s="6">
        <v>9.9</v>
      </c>
    </row>
    <row r="387" spans="1:17" x14ac:dyDescent="0.25">
      <c r="A387" s="6" t="s">
        <v>419</v>
      </c>
      <c r="B387" s="6" t="s">
        <v>25</v>
      </c>
      <c r="C387" s="6" t="s">
        <v>26</v>
      </c>
      <c r="D387" s="6" t="s">
        <v>20</v>
      </c>
      <c r="E387" s="6" t="s">
        <v>21</v>
      </c>
      <c r="F387" s="6" t="s">
        <v>44</v>
      </c>
      <c r="G387" s="6">
        <v>74.89</v>
      </c>
      <c r="H387" s="6">
        <v>4</v>
      </c>
      <c r="I387" s="6">
        <v>14.978</v>
      </c>
      <c r="J387" s="6">
        <v>314.53800000000001</v>
      </c>
      <c r="K387" s="7">
        <v>45352</v>
      </c>
      <c r="L387" s="8">
        <v>0.64722222222222225</v>
      </c>
      <c r="M387" s="6" t="s">
        <v>23</v>
      </c>
      <c r="N387" s="6">
        <v>299.56</v>
      </c>
      <c r="O387" s="6">
        <v>4.7619047620000003</v>
      </c>
      <c r="P387" s="6">
        <v>14.978</v>
      </c>
      <c r="Q387" s="6">
        <v>4.2</v>
      </c>
    </row>
    <row r="388" spans="1:17" x14ac:dyDescent="0.25">
      <c r="A388" s="6" t="s">
        <v>420</v>
      </c>
      <c r="B388" s="6" t="s">
        <v>18</v>
      </c>
      <c r="C388" s="6" t="s">
        <v>19</v>
      </c>
      <c r="D388" s="6" t="s">
        <v>27</v>
      </c>
      <c r="E388" s="6" t="s">
        <v>21</v>
      </c>
      <c r="F388" s="6" t="s">
        <v>44</v>
      </c>
      <c r="G388" s="6">
        <v>40.94</v>
      </c>
      <c r="H388" s="6">
        <v>5</v>
      </c>
      <c r="I388" s="6">
        <v>10.234999999999999</v>
      </c>
      <c r="J388" s="6">
        <v>214.935</v>
      </c>
      <c r="K388" s="7">
        <v>45297</v>
      </c>
      <c r="L388" s="8">
        <v>0.58194444444444449</v>
      </c>
      <c r="M388" s="6" t="s">
        <v>23</v>
      </c>
      <c r="N388" s="6">
        <v>204.7</v>
      </c>
      <c r="O388" s="6">
        <v>4.7619047620000003</v>
      </c>
      <c r="P388" s="6">
        <v>10.234999999999999</v>
      </c>
      <c r="Q388" s="6">
        <v>9.9</v>
      </c>
    </row>
    <row r="389" spans="1:17" x14ac:dyDescent="0.25">
      <c r="A389" s="6" t="s">
        <v>421</v>
      </c>
      <c r="B389" s="6" t="s">
        <v>42</v>
      </c>
      <c r="C389" s="6" t="s">
        <v>43</v>
      </c>
      <c r="D389" s="6" t="s">
        <v>20</v>
      </c>
      <c r="E389" s="6" t="s">
        <v>31</v>
      </c>
      <c r="F389" s="6" t="s">
        <v>36</v>
      </c>
      <c r="G389" s="6">
        <v>75.819999999999993</v>
      </c>
      <c r="H389" s="6">
        <v>1</v>
      </c>
      <c r="I389" s="6">
        <v>3.7909999999999999</v>
      </c>
      <c r="J389" s="6">
        <v>79.611000000000004</v>
      </c>
      <c r="K389" s="7">
        <v>45322</v>
      </c>
      <c r="L389" s="8">
        <v>0.55486111111111114</v>
      </c>
      <c r="M389" s="6" t="s">
        <v>29</v>
      </c>
      <c r="N389" s="6">
        <v>75.819999999999993</v>
      </c>
      <c r="O389" s="6">
        <v>4.7619047620000003</v>
      </c>
      <c r="P389" s="6">
        <v>3.7909999999999999</v>
      </c>
      <c r="Q389" s="6">
        <v>5.8</v>
      </c>
    </row>
    <row r="390" spans="1:17" x14ac:dyDescent="0.25">
      <c r="A390" s="6" t="s">
        <v>422</v>
      </c>
      <c r="B390" s="6" t="s">
        <v>25</v>
      </c>
      <c r="C390" s="6" t="s">
        <v>26</v>
      </c>
      <c r="D390" s="6" t="s">
        <v>27</v>
      </c>
      <c r="E390" s="6" t="s">
        <v>31</v>
      </c>
      <c r="F390" s="6" t="s">
        <v>44</v>
      </c>
      <c r="G390" s="6">
        <v>46.77</v>
      </c>
      <c r="H390" s="6">
        <v>6</v>
      </c>
      <c r="I390" s="6">
        <v>14.031000000000001</v>
      </c>
      <c r="J390" s="6">
        <v>294.65100000000001</v>
      </c>
      <c r="K390" s="7">
        <v>45362</v>
      </c>
      <c r="L390" s="8">
        <v>0.56736111111111109</v>
      </c>
      <c r="M390" s="6" t="s">
        <v>29</v>
      </c>
      <c r="N390" s="6">
        <v>280.62</v>
      </c>
      <c r="O390" s="6">
        <v>4.7619047620000003</v>
      </c>
      <c r="P390" s="6">
        <v>14.031000000000001</v>
      </c>
      <c r="Q390" s="6">
        <v>6</v>
      </c>
    </row>
    <row r="391" spans="1:17" x14ac:dyDescent="0.25">
      <c r="A391" s="6" t="s">
        <v>423</v>
      </c>
      <c r="B391" s="6" t="s">
        <v>18</v>
      </c>
      <c r="C391" s="6" t="s">
        <v>19</v>
      </c>
      <c r="D391" s="6" t="s">
        <v>27</v>
      </c>
      <c r="E391" s="6" t="s">
        <v>21</v>
      </c>
      <c r="F391" s="6" t="s">
        <v>22</v>
      </c>
      <c r="G391" s="6">
        <v>32.32</v>
      </c>
      <c r="H391" s="6">
        <v>10</v>
      </c>
      <c r="I391" s="6">
        <v>16.16</v>
      </c>
      <c r="J391" s="6">
        <v>339.36</v>
      </c>
      <c r="K391" s="7">
        <v>45342</v>
      </c>
      <c r="L391" s="8">
        <v>0.7006944444444444</v>
      </c>
      <c r="M391" s="6" t="s">
        <v>33</v>
      </c>
      <c r="N391" s="6">
        <v>323.2</v>
      </c>
      <c r="O391" s="6">
        <v>4.7619047620000003</v>
      </c>
      <c r="P391" s="6">
        <v>16.16</v>
      </c>
      <c r="Q391" s="6">
        <v>10</v>
      </c>
    </row>
    <row r="392" spans="1:17" x14ac:dyDescent="0.25">
      <c r="A392" s="6" t="s">
        <v>424</v>
      </c>
      <c r="B392" s="6" t="s">
        <v>25</v>
      </c>
      <c r="C392" s="6" t="s">
        <v>26</v>
      </c>
      <c r="D392" s="6" t="s">
        <v>20</v>
      </c>
      <c r="E392" s="6" t="s">
        <v>21</v>
      </c>
      <c r="F392" s="6" t="s">
        <v>46</v>
      </c>
      <c r="G392" s="6">
        <v>54.07</v>
      </c>
      <c r="H392" s="6">
        <v>9</v>
      </c>
      <c r="I392" s="6">
        <v>24.331499999999998</v>
      </c>
      <c r="J392" s="6">
        <v>510.9615</v>
      </c>
      <c r="K392" s="7">
        <v>45318</v>
      </c>
      <c r="L392" s="8">
        <v>0.62152777777777779</v>
      </c>
      <c r="M392" s="6" t="s">
        <v>23</v>
      </c>
      <c r="N392" s="6">
        <v>486.63</v>
      </c>
      <c r="O392" s="6">
        <v>4.7619047620000003</v>
      </c>
      <c r="P392" s="6">
        <v>24.331499999999998</v>
      </c>
      <c r="Q392" s="6">
        <v>9.5</v>
      </c>
    </row>
    <row r="393" spans="1:17" x14ac:dyDescent="0.25">
      <c r="A393" s="6" t="s">
        <v>425</v>
      </c>
      <c r="B393" s="6" t="s">
        <v>42</v>
      </c>
      <c r="C393" s="6" t="s">
        <v>43</v>
      </c>
      <c r="D393" s="6" t="s">
        <v>27</v>
      </c>
      <c r="E393" s="6" t="s">
        <v>31</v>
      </c>
      <c r="F393" s="6" t="s">
        <v>44</v>
      </c>
      <c r="G393" s="6">
        <v>18.22</v>
      </c>
      <c r="H393" s="6">
        <v>7</v>
      </c>
      <c r="I393" s="6">
        <v>6.3769999999999998</v>
      </c>
      <c r="J393" s="6">
        <v>133.917</v>
      </c>
      <c r="K393" s="7">
        <v>45361</v>
      </c>
      <c r="L393" s="8">
        <v>0.58611111111111114</v>
      </c>
      <c r="M393" s="6" t="s">
        <v>33</v>
      </c>
      <c r="N393" s="6">
        <v>127.54</v>
      </c>
      <c r="O393" s="6">
        <v>4.7619047620000003</v>
      </c>
      <c r="P393" s="6">
        <v>6.3769999999999998</v>
      </c>
      <c r="Q393" s="6">
        <v>6.6</v>
      </c>
    </row>
    <row r="394" spans="1:17" x14ac:dyDescent="0.25">
      <c r="A394" s="6" t="s">
        <v>426</v>
      </c>
      <c r="B394" s="6" t="s">
        <v>25</v>
      </c>
      <c r="C394" s="6" t="s">
        <v>26</v>
      </c>
      <c r="D394" s="6" t="s">
        <v>20</v>
      </c>
      <c r="E394" s="6" t="s">
        <v>21</v>
      </c>
      <c r="F394" s="6" t="s">
        <v>46</v>
      </c>
      <c r="G394" s="6">
        <v>80.48</v>
      </c>
      <c r="H394" s="6">
        <v>3</v>
      </c>
      <c r="I394" s="6">
        <v>12.071999999999999</v>
      </c>
      <c r="J394" s="6">
        <v>253.512</v>
      </c>
      <c r="K394" s="7">
        <v>45337</v>
      </c>
      <c r="L394" s="8">
        <v>0.52152777777777781</v>
      </c>
      <c r="M394" s="6" t="s">
        <v>29</v>
      </c>
      <c r="N394" s="6">
        <v>241.44</v>
      </c>
      <c r="O394" s="6">
        <v>4.7619047620000003</v>
      </c>
      <c r="P394" s="6">
        <v>12.071999999999999</v>
      </c>
      <c r="Q394" s="6">
        <v>8.1</v>
      </c>
    </row>
    <row r="395" spans="1:17" x14ac:dyDescent="0.25">
      <c r="A395" s="6" t="s">
        <v>427</v>
      </c>
      <c r="B395" s="6" t="s">
        <v>42</v>
      </c>
      <c r="C395" s="6" t="s">
        <v>43</v>
      </c>
      <c r="D395" s="6" t="s">
        <v>27</v>
      </c>
      <c r="E395" s="6" t="s">
        <v>21</v>
      </c>
      <c r="F395" s="6" t="s">
        <v>46</v>
      </c>
      <c r="G395" s="6">
        <v>37.950000000000003</v>
      </c>
      <c r="H395" s="6">
        <v>10</v>
      </c>
      <c r="I395" s="6">
        <v>18.975000000000001</v>
      </c>
      <c r="J395" s="6">
        <v>398.47500000000002</v>
      </c>
      <c r="K395" s="7">
        <v>45317</v>
      </c>
      <c r="L395" s="8">
        <v>0.61875000000000002</v>
      </c>
      <c r="M395" s="6" t="s">
        <v>29</v>
      </c>
      <c r="N395" s="6">
        <v>379.5</v>
      </c>
      <c r="O395" s="6">
        <v>4.7619047620000003</v>
      </c>
      <c r="P395" s="6">
        <v>18.975000000000001</v>
      </c>
      <c r="Q395" s="6">
        <v>9.6999999999999993</v>
      </c>
    </row>
    <row r="396" spans="1:17" x14ac:dyDescent="0.25">
      <c r="A396" s="6" t="s">
        <v>428</v>
      </c>
      <c r="B396" s="6" t="s">
        <v>18</v>
      </c>
      <c r="C396" s="6" t="s">
        <v>19</v>
      </c>
      <c r="D396" s="6" t="s">
        <v>20</v>
      </c>
      <c r="E396" s="6" t="s">
        <v>31</v>
      </c>
      <c r="F396" s="6" t="s">
        <v>28</v>
      </c>
      <c r="G396" s="6">
        <v>76.819999999999993</v>
      </c>
      <c r="H396" s="6">
        <v>1</v>
      </c>
      <c r="I396" s="6">
        <v>3.8410000000000002</v>
      </c>
      <c r="J396" s="6">
        <v>80.661000000000001</v>
      </c>
      <c r="K396" s="7">
        <v>45335</v>
      </c>
      <c r="L396" s="8">
        <v>0.76874999999999993</v>
      </c>
      <c r="M396" s="6" t="s">
        <v>23</v>
      </c>
      <c r="N396" s="6">
        <v>76.819999999999993</v>
      </c>
      <c r="O396" s="6">
        <v>4.7619047620000003</v>
      </c>
      <c r="P396" s="6">
        <v>3.8410000000000002</v>
      </c>
      <c r="Q396" s="6">
        <v>7.2</v>
      </c>
    </row>
    <row r="397" spans="1:17" x14ac:dyDescent="0.25">
      <c r="A397" s="6" t="s">
        <v>429</v>
      </c>
      <c r="B397" s="6" t="s">
        <v>18</v>
      </c>
      <c r="C397" s="6" t="s">
        <v>19</v>
      </c>
      <c r="D397" s="6" t="s">
        <v>20</v>
      </c>
      <c r="E397" s="6" t="s">
        <v>21</v>
      </c>
      <c r="F397" s="6" t="s">
        <v>36</v>
      </c>
      <c r="G397" s="6">
        <v>52.26</v>
      </c>
      <c r="H397" s="6">
        <v>10</v>
      </c>
      <c r="I397" s="6">
        <v>26.13</v>
      </c>
      <c r="J397" s="6">
        <v>548.73</v>
      </c>
      <c r="K397" s="7">
        <v>45360</v>
      </c>
      <c r="L397" s="8">
        <v>0.53125</v>
      </c>
      <c r="M397" s="6" t="s">
        <v>33</v>
      </c>
      <c r="N397" s="6">
        <v>522.6</v>
      </c>
      <c r="O397" s="6">
        <v>4.7619047620000003</v>
      </c>
      <c r="P397" s="6">
        <v>26.13</v>
      </c>
      <c r="Q397" s="6">
        <v>6.2</v>
      </c>
    </row>
    <row r="398" spans="1:17" x14ac:dyDescent="0.25">
      <c r="A398" s="6" t="s">
        <v>430</v>
      </c>
      <c r="B398" s="6" t="s">
        <v>18</v>
      </c>
      <c r="C398" s="6" t="s">
        <v>19</v>
      </c>
      <c r="D398" s="6" t="s">
        <v>27</v>
      </c>
      <c r="E398" s="6" t="s">
        <v>21</v>
      </c>
      <c r="F398" s="6" t="s">
        <v>22</v>
      </c>
      <c r="G398" s="6">
        <v>79.739999999999995</v>
      </c>
      <c r="H398" s="6">
        <v>1</v>
      </c>
      <c r="I398" s="6">
        <v>3.9870000000000001</v>
      </c>
      <c r="J398" s="6">
        <v>83.727000000000004</v>
      </c>
      <c r="K398" s="7">
        <v>45357</v>
      </c>
      <c r="L398" s="8">
        <v>0.44166666666666665</v>
      </c>
      <c r="M398" s="6" t="s">
        <v>23</v>
      </c>
      <c r="N398" s="6">
        <v>79.739999999999995</v>
      </c>
      <c r="O398" s="6">
        <v>4.7619047620000003</v>
      </c>
      <c r="P398" s="6">
        <v>3.9870000000000001</v>
      </c>
      <c r="Q398" s="6">
        <v>7.3</v>
      </c>
    </row>
    <row r="399" spans="1:17" x14ac:dyDescent="0.25">
      <c r="A399" s="6" t="s">
        <v>431</v>
      </c>
      <c r="B399" s="6" t="s">
        <v>18</v>
      </c>
      <c r="C399" s="6" t="s">
        <v>19</v>
      </c>
      <c r="D399" s="6" t="s">
        <v>27</v>
      </c>
      <c r="E399" s="6" t="s">
        <v>21</v>
      </c>
      <c r="F399" s="6" t="s">
        <v>22</v>
      </c>
      <c r="G399" s="6">
        <v>77.5</v>
      </c>
      <c r="H399" s="6">
        <v>5</v>
      </c>
      <c r="I399" s="6">
        <v>19.375</v>
      </c>
      <c r="J399" s="6">
        <v>406.875</v>
      </c>
      <c r="K399" s="7">
        <v>45315</v>
      </c>
      <c r="L399" s="8">
        <v>0.85833333333333339</v>
      </c>
      <c r="M399" s="6" t="s">
        <v>23</v>
      </c>
      <c r="N399" s="6">
        <v>387.5</v>
      </c>
      <c r="O399" s="6">
        <v>4.7619047620000003</v>
      </c>
      <c r="P399" s="6">
        <v>19.375</v>
      </c>
      <c r="Q399" s="6">
        <v>4.3</v>
      </c>
    </row>
    <row r="400" spans="1:17" x14ac:dyDescent="0.25">
      <c r="A400" s="6" t="s">
        <v>432</v>
      </c>
      <c r="B400" s="6" t="s">
        <v>18</v>
      </c>
      <c r="C400" s="6" t="s">
        <v>19</v>
      </c>
      <c r="D400" s="6" t="s">
        <v>27</v>
      </c>
      <c r="E400" s="6" t="s">
        <v>21</v>
      </c>
      <c r="F400" s="6" t="s">
        <v>44</v>
      </c>
      <c r="G400" s="6">
        <v>54.27</v>
      </c>
      <c r="H400" s="6">
        <v>5</v>
      </c>
      <c r="I400" s="6">
        <v>13.567500000000001</v>
      </c>
      <c r="J400" s="6">
        <v>284.91750000000002</v>
      </c>
      <c r="K400" s="7">
        <v>45364</v>
      </c>
      <c r="L400" s="8">
        <v>0.59444444444444444</v>
      </c>
      <c r="M400" s="6" t="s">
        <v>23</v>
      </c>
      <c r="N400" s="6">
        <v>271.35000000000002</v>
      </c>
      <c r="O400" s="6">
        <v>4.7619047620000003</v>
      </c>
      <c r="P400" s="6">
        <v>13.567500000000001</v>
      </c>
      <c r="Q400" s="6">
        <v>4.5999999999999996</v>
      </c>
    </row>
    <row r="401" spans="1:17" x14ac:dyDescent="0.25">
      <c r="A401" s="6" t="s">
        <v>433</v>
      </c>
      <c r="B401" s="6" t="s">
        <v>42</v>
      </c>
      <c r="C401" s="6" t="s">
        <v>43</v>
      </c>
      <c r="D401" s="6" t="s">
        <v>27</v>
      </c>
      <c r="E401" s="6" t="s">
        <v>31</v>
      </c>
      <c r="F401" s="6" t="s">
        <v>32</v>
      </c>
      <c r="G401" s="6">
        <v>13.59</v>
      </c>
      <c r="H401" s="6">
        <v>9</v>
      </c>
      <c r="I401" s="6">
        <v>6.1154999999999999</v>
      </c>
      <c r="J401" s="6">
        <v>128.4255</v>
      </c>
      <c r="K401" s="7">
        <v>45366</v>
      </c>
      <c r="L401" s="8">
        <v>0.43472222222222223</v>
      </c>
      <c r="M401" s="6" t="s">
        <v>29</v>
      </c>
      <c r="N401" s="6">
        <v>122.31</v>
      </c>
      <c r="O401" s="6">
        <v>4.7619047620000003</v>
      </c>
      <c r="P401" s="6">
        <v>6.1154999999999999</v>
      </c>
      <c r="Q401" s="6">
        <v>5.8</v>
      </c>
    </row>
    <row r="402" spans="1:17" x14ac:dyDescent="0.25">
      <c r="A402" s="6" t="s">
        <v>434</v>
      </c>
      <c r="B402" s="6" t="s">
        <v>42</v>
      </c>
      <c r="C402" s="6" t="s">
        <v>43</v>
      </c>
      <c r="D402" s="6" t="s">
        <v>20</v>
      </c>
      <c r="E402" s="6" t="s">
        <v>21</v>
      </c>
      <c r="F402" s="6" t="s">
        <v>22</v>
      </c>
      <c r="G402" s="6">
        <v>41.06</v>
      </c>
      <c r="H402" s="6">
        <v>6</v>
      </c>
      <c r="I402" s="6">
        <v>12.318</v>
      </c>
      <c r="J402" s="6">
        <v>258.678</v>
      </c>
      <c r="K402" s="7">
        <v>45356</v>
      </c>
      <c r="L402" s="8">
        <v>0.5625</v>
      </c>
      <c r="M402" s="6" t="s">
        <v>33</v>
      </c>
      <c r="N402" s="6">
        <v>246.36</v>
      </c>
      <c r="O402" s="6">
        <v>4.7619047620000003</v>
      </c>
      <c r="P402" s="6">
        <v>12.318</v>
      </c>
      <c r="Q402" s="6">
        <v>8.3000000000000007</v>
      </c>
    </row>
    <row r="403" spans="1:17" x14ac:dyDescent="0.25">
      <c r="A403" s="6" t="s">
        <v>435</v>
      </c>
      <c r="B403" s="6" t="s">
        <v>42</v>
      </c>
      <c r="C403" s="6" t="s">
        <v>43</v>
      </c>
      <c r="D403" s="6" t="s">
        <v>20</v>
      </c>
      <c r="E403" s="6" t="s">
        <v>31</v>
      </c>
      <c r="F403" s="6" t="s">
        <v>28</v>
      </c>
      <c r="G403" s="6">
        <v>19.239999999999998</v>
      </c>
      <c r="H403" s="6">
        <v>9</v>
      </c>
      <c r="I403" s="6">
        <v>8.6579999999999995</v>
      </c>
      <c r="J403" s="6">
        <v>181.81800000000001</v>
      </c>
      <c r="K403" s="7">
        <v>45355</v>
      </c>
      <c r="L403" s="8">
        <v>0.68611111111111101</v>
      </c>
      <c r="M403" s="6" t="s">
        <v>29</v>
      </c>
      <c r="N403" s="6">
        <v>173.16</v>
      </c>
      <c r="O403" s="6">
        <v>4.7619047620000003</v>
      </c>
      <c r="P403" s="6">
        <v>8.6579999999999995</v>
      </c>
      <c r="Q403" s="6">
        <v>8</v>
      </c>
    </row>
    <row r="404" spans="1:17" x14ac:dyDescent="0.25">
      <c r="A404" s="6" t="s">
        <v>436</v>
      </c>
      <c r="B404" s="6" t="s">
        <v>25</v>
      </c>
      <c r="C404" s="6" t="s">
        <v>26</v>
      </c>
      <c r="D404" s="6" t="s">
        <v>27</v>
      </c>
      <c r="E404" s="6" t="s">
        <v>21</v>
      </c>
      <c r="F404" s="6" t="s">
        <v>44</v>
      </c>
      <c r="G404" s="6">
        <v>39.43</v>
      </c>
      <c r="H404" s="6">
        <v>6</v>
      </c>
      <c r="I404" s="6">
        <v>11.829000000000001</v>
      </c>
      <c r="J404" s="6">
        <v>248.40899999999999</v>
      </c>
      <c r="K404" s="7">
        <v>45376</v>
      </c>
      <c r="L404" s="8">
        <v>0.84583333333333333</v>
      </c>
      <c r="M404" s="6" t="s">
        <v>33</v>
      </c>
      <c r="N404" s="6">
        <v>236.58</v>
      </c>
      <c r="O404" s="6">
        <v>4.7619047620000003</v>
      </c>
      <c r="P404" s="6">
        <v>11.829000000000001</v>
      </c>
      <c r="Q404" s="6">
        <v>9.4</v>
      </c>
    </row>
    <row r="405" spans="1:17" x14ac:dyDescent="0.25">
      <c r="A405" s="6" t="s">
        <v>437</v>
      </c>
      <c r="B405" s="6" t="s">
        <v>25</v>
      </c>
      <c r="C405" s="6" t="s">
        <v>26</v>
      </c>
      <c r="D405" s="6" t="s">
        <v>27</v>
      </c>
      <c r="E405" s="6" t="s">
        <v>31</v>
      </c>
      <c r="F405" s="6" t="s">
        <v>32</v>
      </c>
      <c r="G405" s="6">
        <v>46.22</v>
      </c>
      <c r="H405" s="6">
        <v>4</v>
      </c>
      <c r="I405" s="6">
        <v>9.2439999999999998</v>
      </c>
      <c r="J405" s="6">
        <v>194.124</v>
      </c>
      <c r="K405" s="7">
        <v>45363</v>
      </c>
      <c r="L405" s="8">
        <v>0.83611111111111114</v>
      </c>
      <c r="M405" s="6" t="s">
        <v>33</v>
      </c>
      <c r="N405" s="6">
        <v>184.88</v>
      </c>
      <c r="O405" s="6">
        <v>4.7619047620000003</v>
      </c>
      <c r="P405" s="6">
        <v>9.2439999999999998</v>
      </c>
      <c r="Q405" s="6">
        <v>6.2</v>
      </c>
    </row>
    <row r="406" spans="1:17" x14ac:dyDescent="0.25">
      <c r="A406" s="6" t="s">
        <v>438</v>
      </c>
      <c r="B406" s="6" t="s">
        <v>25</v>
      </c>
      <c r="C406" s="6" t="s">
        <v>26</v>
      </c>
      <c r="D406" s="6" t="s">
        <v>20</v>
      </c>
      <c r="E406" s="6" t="s">
        <v>31</v>
      </c>
      <c r="F406" s="6" t="s">
        <v>32</v>
      </c>
      <c r="G406" s="6">
        <v>13.98</v>
      </c>
      <c r="H406" s="6">
        <v>1</v>
      </c>
      <c r="I406" s="6">
        <v>0.69899999999999995</v>
      </c>
      <c r="J406" s="6">
        <v>14.679</v>
      </c>
      <c r="K406" s="7">
        <v>45326</v>
      </c>
      <c r="L406" s="8">
        <v>0.56805555555555554</v>
      </c>
      <c r="M406" s="6" t="s">
        <v>23</v>
      </c>
      <c r="N406" s="6">
        <v>13.98</v>
      </c>
      <c r="O406" s="6">
        <v>4.7619047620000003</v>
      </c>
      <c r="P406" s="6">
        <v>0.69899999999999995</v>
      </c>
      <c r="Q406" s="6">
        <v>9.8000000000000007</v>
      </c>
    </row>
    <row r="407" spans="1:17" x14ac:dyDescent="0.25">
      <c r="A407" s="6" t="s">
        <v>439</v>
      </c>
      <c r="B407" s="6" t="s">
        <v>42</v>
      </c>
      <c r="C407" s="6" t="s">
        <v>43</v>
      </c>
      <c r="D407" s="6" t="s">
        <v>27</v>
      </c>
      <c r="E407" s="6" t="s">
        <v>21</v>
      </c>
      <c r="F407" s="6" t="s">
        <v>46</v>
      </c>
      <c r="G407" s="6">
        <v>39.75</v>
      </c>
      <c r="H407" s="6">
        <v>5</v>
      </c>
      <c r="I407" s="6">
        <v>9.9375</v>
      </c>
      <c r="J407" s="6">
        <v>208.6875</v>
      </c>
      <c r="K407" s="7">
        <v>45344</v>
      </c>
      <c r="L407" s="8">
        <v>0.4465277777777778</v>
      </c>
      <c r="M407" s="6" t="s">
        <v>23</v>
      </c>
      <c r="N407" s="6">
        <v>198.75</v>
      </c>
      <c r="O407" s="6">
        <v>4.7619047620000003</v>
      </c>
      <c r="P407" s="6">
        <v>9.9375</v>
      </c>
      <c r="Q407" s="6">
        <v>9.6</v>
      </c>
    </row>
    <row r="408" spans="1:17" x14ac:dyDescent="0.25">
      <c r="A408" s="6" t="s">
        <v>440</v>
      </c>
      <c r="B408" s="6" t="s">
        <v>25</v>
      </c>
      <c r="C408" s="6" t="s">
        <v>26</v>
      </c>
      <c r="D408" s="6" t="s">
        <v>20</v>
      </c>
      <c r="E408" s="6" t="s">
        <v>21</v>
      </c>
      <c r="F408" s="6" t="s">
        <v>46</v>
      </c>
      <c r="G408" s="6">
        <v>97.79</v>
      </c>
      <c r="H408" s="6">
        <v>7</v>
      </c>
      <c r="I408" s="6">
        <v>34.226500000000001</v>
      </c>
      <c r="J408" s="6">
        <v>718.75649999999996</v>
      </c>
      <c r="K408" s="7">
        <v>45338</v>
      </c>
      <c r="L408" s="8">
        <v>0.72916666666666663</v>
      </c>
      <c r="M408" s="6" t="s">
        <v>23</v>
      </c>
      <c r="N408" s="6">
        <v>684.53</v>
      </c>
      <c r="O408" s="6">
        <v>4.7619047620000003</v>
      </c>
      <c r="P408" s="6">
        <v>34.226500000000001</v>
      </c>
      <c r="Q408" s="6">
        <v>4.9000000000000004</v>
      </c>
    </row>
    <row r="409" spans="1:17" x14ac:dyDescent="0.25">
      <c r="A409" s="6" t="s">
        <v>441</v>
      </c>
      <c r="B409" s="6" t="s">
        <v>18</v>
      </c>
      <c r="C409" s="6" t="s">
        <v>19</v>
      </c>
      <c r="D409" s="6" t="s">
        <v>20</v>
      </c>
      <c r="E409" s="6" t="s">
        <v>31</v>
      </c>
      <c r="F409" s="6" t="s">
        <v>36</v>
      </c>
      <c r="G409" s="6">
        <v>67.260000000000005</v>
      </c>
      <c r="H409" s="6">
        <v>4</v>
      </c>
      <c r="I409" s="6">
        <v>13.452</v>
      </c>
      <c r="J409" s="6">
        <v>282.49200000000002</v>
      </c>
      <c r="K409" s="7">
        <v>45310</v>
      </c>
      <c r="L409" s="8">
        <v>0.64444444444444449</v>
      </c>
      <c r="M409" s="6" t="s">
        <v>33</v>
      </c>
      <c r="N409" s="6">
        <v>269.04000000000002</v>
      </c>
      <c r="O409" s="6">
        <v>4.7619047620000003</v>
      </c>
      <c r="P409" s="6">
        <v>13.452</v>
      </c>
      <c r="Q409" s="6">
        <v>8</v>
      </c>
    </row>
    <row r="410" spans="1:17" x14ac:dyDescent="0.25">
      <c r="A410" s="6" t="s">
        <v>442</v>
      </c>
      <c r="B410" s="6" t="s">
        <v>18</v>
      </c>
      <c r="C410" s="6" t="s">
        <v>19</v>
      </c>
      <c r="D410" s="6" t="s">
        <v>27</v>
      </c>
      <c r="E410" s="6" t="s">
        <v>31</v>
      </c>
      <c r="F410" s="6" t="s">
        <v>44</v>
      </c>
      <c r="G410" s="6">
        <v>13.79</v>
      </c>
      <c r="H410" s="6">
        <v>5</v>
      </c>
      <c r="I410" s="6">
        <v>3.4474999999999998</v>
      </c>
      <c r="J410" s="6">
        <v>72.397499999999994</v>
      </c>
      <c r="K410" s="7">
        <v>45302</v>
      </c>
      <c r="L410" s="8">
        <v>0.79652777777777783</v>
      </c>
      <c r="M410" s="6" t="s">
        <v>33</v>
      </c>
      <c r="N410" s="6">
        <v>68.95</v>
      </c>
      <c r="O410" s="6">
        <v>4.7619047620000003</v>
      </c>
      <c r="P410" s="6">
        <v>3.4474999999999998</v>
      </c>
      <c r="Q410" s="6">
        <v>7.8</v>
      </c>
    </row>
    <row r="411" spans="1:17" x14ac:dyDescent="0.25">
      <c r="A411" s="6" t="s">
        <v>443</v>
      </c>
      <c r="B411" s="6" t="s">
        <v>42</v>
      </c>
      <c r="C411" s="6" t="s">
        <v>43</v>
      </c>
      <c r="D411" s="6" t="s">
        <v>20</v>
      </c>
      <c r="E411" s="6" t="s">
        <v>21</v>
      </c>
      <c r="F411" s="6" t="s">
        <v>46</v>
      </c>
      <c r="G411" s="6">
        <v>68.709999999999994</v>
      </c>
      <c r="H411" s="6">
        <v>4</v>
      </c>
      <c r="I411" s="6">
        <v>13.742000000000001</v>
      </c>
      <c r="J411" s="6">
        <v>288.58199999999999</v>
      </c>
      <c r="K411" s="7">
        <v>45295</v>
      </c>
      <c r="L411" s="8">
        <v>0.79236111111111107</v>
      </c>
      <c r="M411" s="6" t="s">
        <v>29</v>
      </c>
      <c r="N411" s="6">
        <v>274.83999999999997</v>
      </c>
      <c r="O411" s="6">
        <v>4.7619047620000003</v>
      </c>
      <c r="P411" s="6">
        <v>13.742000000000001</v>
      </c>
      <c r="Q411" s="6">
        <v>4.0999999999999996</v>
      </c>
    </row>
    <row r="412" spans="1:17" x14ac:dyDescent="0.25">
      <c r="A412" s="6" t="s">
        <v>444</v>
      </c>
      <c r="B412" s="6" t="s">
        <v>18</v>
      </c>
      <c r="C412" s="6" t="s">
        <v>19</v>
      </c>
      <c r="D412" s="6" t="s">
        <v>27</v>
      </c>
      <c r="E412" s="6" t="s">
        <v>21</v>
      </c>
      <c r="F412" s="6" t="s">
        <v>32</v>
      </c>
      <c r="G412" s="6">
        <v>56.53</v>
      </c>
      <c r="H412" s="6">
        <v>4</v>
      </c>
      <c r="I412" s="6">
        <v>11.305999999999999</v>
      </c>
      <c r="J412" s="6">
        <v>237.42599999999999</v>
      </c>
      <c r="K412" s="7">
        <v>45355</v>
      </c>
      <c r="L412" s="8">
        <v>0.82500000000000007</v>
      </c>
      <c r="M412" s="6" t="s">
        <v>23</v>
      </c>
      <c r="N412" s="6">
        <v>226.12</v>
      </c>
      <c r="O412" s="6">
        <v>4.7619047620000003</v>
      </c>
      <c r="P412" s="6">
        <v>11.305999999999999</v>
      </c>
      <c r="Q412" s="6">
        <v>5.5</v>
      </c>
    </row>
    <row r="413" spans="1:17" x14ac:dyDescent="0.25">
      <c r="A413" s="6" t="s">
        <v>445</v>
      </c>
      <c r="B413" s="6" t="s">
        <v>25</v>
      </c>
      <c r="C413" s="6" t="s">
        <v>26</v>
      </c>
      <c r="D413" s="6" t="s">
        <v>27</v>
      </c>
      <c r="E413" s="6" t="s">
        <v>21</v>
      </c>
      <c r="F413" s="6" t="s">
        <v>46</v>
      </c>
      <c r="G413" s="6">
        <v>23.82</v>
      </c>
      <c r="H413" s="6">
        <v>5</v>
      </c>
      <c r="I413" s="6">
        <v>5.9550000000000001</v>
      </c>
      <c r="J413" s="6">
        <v>125.05500000000001</v>
      </c>
      <c r="K413" s="7">
        <v>45319</v>
      </c>
      <c r="L413" s="8">
        <v>0.80833333333333324</v>
      </c>
      <c r="M413" s="6" t="s">
        <v>23</v>
      </c>
      <c r="N413" s="6">
        <v>119.1</v>
      </c>
      <c r="O413" s="6">
        <v>4.7619047620000003</v>
      </c>
      <c r="P413" s="6">
        <v>5.9550000000000001</v>
      </c>
      <c r="Q413" s="6">
        <v>5.4</v>
      </c>
    </row>
    <row r="414" spans="1:17" x14ac:dyDescent="0.25">
      <c r="A414" s="6" t="s">
        <v>446</v>
      </c>
      <c r="B414" s="6" t="s">
        <v>42</v>
      </c>
      <c r="C414" s="6" t="s">
        <v>43</v>
      </c>
      <c r="D414" s="6" t="s">
        <v>27</v>
      </c>
      <c r="E414" s="6" t="s">
        <v>21</v>
      </c>
      <c r="F414" s="6" t="s">
        <v>22</v>
      </c>
      <c r="G414" s="6">
        <v>34.21</v>
      </c>
      <c r="H414" s="6">
        <v>10</v>
      </c>
      <c r="I414" s="6">
        <v>17.105</v>
      </c>
      <c r="J414" s="6">
        <v>359.20499999999998</v>
      </c>
      <c r="K414" s="7">
        <v>45293</v>
      </c>
      <c r="L414" s="8">
        <v>0.54166666666666663</v>
      </c>
      <c r="M414" s="6" t="s">
        <v>29</v>
      </c>
      <c r="N414" s="6">
        <v>342.1</v>
      </c>
      <c r="O414" s="6">
        <v>4.7619047620000003</v>
      </c>
      <c r="P414" s="6">
        <v>17.105</v>
      </c>
      <c r="Q414" s="6">
        <v>5.0999999999999996</v>
      </c>
    </row>
    <row r="415" spans="1:17" x14ac:dyDescent="0.25">
      <c r="A415" s="6" t="s">
        <v>447</v>
      </c>
      <c r="B415" s="6" t="s">
        <v>42</v>
      </c>
      <c r="C415" s="6" t="s">
        <v>43</v>
      </c>
      <c r="D415" s="6" t="s">
        <v>27</v>
      </c>
      <c r="E415" s="6" t="s">
        <v>31</v>
      </c>
      <c r="F415" s="6" t="s">
        <v>36</v>
      </c>
      <c r="G415" s="6">
        <v>21.87</v>
      </c>
      <c r="H415" s="6">
        <v>2</v>
      </c>
      <c r="I415" s="6">
        <v>2.1869999999999998</v>
      </c>
      <c r="J415" s="6">
        <v>45.927</v>
      </c>
      <c r="K415" s="7">
        <v>45316</v>
      </c>
      <c r="L415" s="8">
        <v>0.60347222222222219</v>
      </c>
      <c r="M415" s="6" t="s">
        <v>23</v>
      </c>
      <c r="N415" s="6">
        <v>43.74</v>
      </c>
      <c r="O415" s="6">
        <v>4.7619047620000003</v>
      </c>
      <c r="P415" s="6">
        <v>2.1869999999999998</v>
      </c>
      <c r="Q415" s="6">
        <v>6.9</v>
      </c>
    </row>
    <row r="416" spans="1:17" x14ac:dyDescent="0.25">
      <c r="A416" s="6" t="s">
        <v>448</v>
      </c>
      <c r="B416" s="6" t="s">
        <v>18</v>
      </c>
      <c r="C416" s="6" t="s">
        <v>19</v>
      </c>
      <c r="D416" s="6" t="s">
        <v>20</v>
      </c>
      <c r="E416" s="6" t="s">
        <v>31</v>
      </c>
      <c r="F416" s="6" t="s">
        <v>22</v>
      </c>
      <c r="G416" s="6">
        <v>20.97</v>
      </c>
      <c r="H416" s="6">
        <v>5</v>
      </c>
      <c r="I416" s="6">
        <v>5.2424999999999997</v>
      </c>
      <c r="J416" s="6">
        <v>110.0925</v>
      </c>
      <c r="K416" s="7">
        <v>45295</v>
      </c>
      <c r="L416" s="8">
        <v>0.55625000000000002</v>
      </c>
      <c r="M416" s="6" t="s">
        <v>29</v>
      </c>
      <c r="N416" s="6">
        <v>104.85</v>
      </c>
      <c r="O416" s="6">
        <v>4.7619047620000003</v>
      </c>
      <c r="P416" s="6">
        <v>5.2424999999999997</v>
      </c>
      <c r="Q416" s="6">
        <v>7.8</v>
      </c>
    </row>
    <row r="417" spans="1:17" x14ac:dyDescent="0.25">
      <c r="A417" s="6" t="s">
        <v>449</v>
      </c>
      <c r="B417" s="6" t="s">
        <v>18</v>
      </c>
      <c r="C417" s="6" t="s">
        <v>19</v>
      </c>
      <c r="D417" s="6" t="s">
        <v>27</v>
      </c>
      <c r="E417" s="6" t="s">
        <v>31</v>
      </c>
      <c r="F417" s="6" t="s">
        <v>36</v>
      </c>
      <c r="G417" s="6">
        <v>25.84</v>
      </c>
      <c r="H417" s="6">
        <v>3</v>
      </c>
      <c r="I417" s="6">
        <v>3.8759999999999999</v>
      </c>
      <c r="J417" s="6">
        <v>81.396000000000001</v>
      </c>
      <c r="K417" s="7">
        <v>45361</v>
      </c>
      <c r="L417" s="8">
        <v>0.78819444444444453</v>
      </c>
      <c r="M417" s="6" t="s">
        <v>23</v>
      </c>
      <c r="N417" s="6">
        <v>77.52</v>
      </c>
      <c r="O417" s="6">
        <v>4.7619047620000003</v>
      </c>
      <c r="P417" s="6">
        <v>3.8759999999999999</v>
      </c>
      <c r="Q417" s="6">
        <v>6.6</v>
      </c>
    </row>
    <row r="418" spans="1:17" x14ac:dyDescent="0.25">
      <c r="A418" s="6" t="s">
        <v>450</v>
      </c>
      <c r="B418" s="6" t="s">
        <v>18</v>
      </c>
      <c r="C418" s="6" t="s">
        <v>19</v>
      </c>
      <c r="D418" s="6" t="s">
        <v>27</v>
      </c>
      <c r="E418" s="6" t="s">
        <v>31</v>
      </c>
      <c r="F418" s="6" t="s">
        <v>32</v>
      </c>
      <c r="G418" s="6">
        <v>50.93</v>
      </c>
      <c r="H418" s="6">
        <v>8</v>
      </c>
      <c r="I418" s="6">
        <v>20.372</v>
      </c>
      <c r="J418" s="6">
        <v>427.81200000000001</v>
      </c>
      <c r="K418" s="7">
        <v>45373</v>
      </c>
      <c r="L418" s="8">
        <v>0.81666666666666676</v>
      </c>
      <c r="M418" s="6" t="s">
        <v>23</v>
      </c>
      <c r="N418" s="6">
        <v>407.44</v>
      </c>
      <c r="O418" s="6">
        <v>4.7619047620000003</v>
      </c>
      <c r="P418" s="6">
        <v>20.372</v>
      </c>
      <c r="Q418" s="6">
        <v>9.1999999999999993</v>
      </c>
    </row>
    <row r="419" spans="1:17" x14ac:dyDescent="0.25">
      <c r="A419" s="6" t="s">
        <v>451</v>
      </c>
      <c r="B419" s="6" t="s">
        <v>42</v>
      </c>
      <c r="C419" s="6" t="s">
        <v>43</v>
      </c>
      <c r="D419" s="6" t="s">
        <v>27</v>
      </c>
      <c r="E419" s="6" t="s">
        <v>31</v>
      </c>
      <c r="F419" s="6" t="s">
        <v>22</v>
      </c>
      <c r="G419" s="6">
        <v>96.11</v>
      </c>
      <c r="H419" s="6">
        <v>1</v>
      </c>
      <c r="I419" s="6">
        <v>4.8055000000000003</v>
      </c>
      <c r="J419" s="6">
        <v>100.91549999999999</v>
      </c>
      <c r="K419" s="7">
        <v>45316</v>
      </c>
      <c r="L419" s="8">
        <v>0.68611111111111101</v>
      </c>
      <c r="M419" s="6" t="s">
        <v>23</v>
      </c>
      <c r="N419" s="6">
        <v>96.11</v>
      </c>
      <c r="O419" s="6">
        <v>4.7619047620000003</v>
      </c>
      <c r="P419" s="6">
        <v>4.8055000000000003</v>
      </c>
      <c r="Q419" s="6">
        <v>7.8</v>
      </c>
    </row>
    <row r="420" spans="1:17" x14ac:dyDescent="0.25">
      <c r="A420" s="6" t="s">
        <v>452</v>
      </c>
      <c r="B420" s="6" t="s">
        <v>25</v>
      </c>
      <c r="C420" s="6" t="s">
        <v>26</v>
      </c>
      <c r="D420" s="6" t="s">
        <v>27</v>
      </c>
      <c r="E420" s="6" t="s">
        <v>21</v>
      </c>
      <c r="F420" s="6" t="s">
        <v>32</v>
      </c>
      <c r="G420" s="6">
        <v>45.38</v>
      </c>
      <c r="H420" s="6">
        <v>4</v>
      </c>
      <c r="I420" s="6">
        <v>9.0760000000000005</v>
      </c>
      <c r="J420" s="6">
        <v>190.596</v>
      </c>
      <c r="K420" s="7">
        <v>45299</v>
      </c>
      <c r="L420" s="8">
        <v>0.57500000000000007</v>
      </c>
      <c r="M420" s="6" t="s">
        <v>33</v>
      </c>
      <c r="N420" s="6">
        <v>181.52</v>
      </c>
      <c r="O420" s="6">
        <v>4.7619047620000003</v>
      </c>
      <c r="P420" s="6">
        <v>9.0760000000000005</v>
      </c>
      <c r="Q420" s="6">
        <v>8.6999999999999993</v>
      </c>
    </row>
    <row r="421" spans="1:17" x14ac:dyDescent="0.25">
      <c r="A421" s="6" t="s">
        <v>453</v>
      </c>
      <c r="B421" s="6" t="s">
        <v>25</v>
      </c>
      <c r="C421" s="6" t="s">
        <v>26</v>
      </c>
      <c r="D421" s="6" t="s">
        <v>20</v>
      </c>
      <c r="E421" s="6" t="s">
        <v>21</v>
      </c>
      <c r="F421" s="6" t="s">
        <v>22</v>
      </c>
      <c r="G421" s="6">
        <v>81.510000000000005</v>
      </c>
      <c r="H421" s="6">
        <v>1</v>
      </c>
      <c r="I421" s="6">
        <v>4.0754999999999999</v>
      </c>
      <c r="J421" s="6">
        <v>85.585499999999996</v>
      </c>
      <c r="K421" s="7">
        <v>45313</v>
      </c>
      <c r="L421" s="8">
        <v>0.45624999999999999</v>
      </c>
      <c r="M421" s="6" t="s">
        <v>23</v>
      </c>
      <c r="N421" s="6">
        <v>81.510000000000005</v>
      </c>
      <c r="O421" s="6">
        <v>4.7619047620000003</v>
      </c>
      <c r="P421" s="6">
        <v>4.0754999999999999</v>
      </c>
      <c r="Q421" s="6">
        <v>9.1999999999999993</v>
      </c>
    </row>
    <row r="422" spans="1:17" x14ac:dyDescent="0.25">
      <c r="A422" s="6" t="s">
        <v>454</v>
      </c>
      <c r="B422" s="6" t="s">
        <v>42</v>
      </c>
      <c r="C422" s="6" t="s">
        <v>43</v>
      </c>
      <c r="D422" s="6" t="s">
        <v>27</v>
      </c>
      <c r="E422" s="6" t="s">
        <v>21</v>
      </c>
      <c r="F422" s="6" t="s">
        <v>22</v>
      </c>
      <c r="G422" s="6">
        <v>57.22</v>
      </c>
      <c r="H422" s="6">
        <v>2</v>
      </c>
      <c r="I422" s="6">
        <v>5.7220000000000004</v>
      </c>
      <c r="J422" s="6">
        <v>120.16200000000001</v>
      </c>
      <c r="K422" s="7">
        <v>45303</v>
      </c>
      <c r="L422" s="8">
        <v>0.71736111111111101</v>
      </c>
      <c r="M422" s="6" t="s">
        <v>23</v>
      </c>
      <c r="N422" s="6">
        <v>114.44</v>
      </c>
      <c r="O422" s="6">
        <v>4.7619047620000003</v>
      </c>
      <c r="P422" s="6">
        <v>5.7220000000000004</v>
      </c>
      <c r="Q422" s="6">
        <v>8.3000000000000007</v>
      </c>
    </row>
    <row r="423" spans="1:17" x14ac:dyDescent="0.25">
      <c r="A423" s="6" t="s">
        <v>455</v>
      </c>
      <c r="B423" s="6" t="s">
        <v>18</v>
      </c>
      <c r="C423" s="6" t="s">
        <v>19</v>
      </c>
      <c r="D423" s="6" t="s">
        <v>20</v>
      </c>
      <c r="E423" s="6" t="s">
        <v>21</v>
      </c>
      <c r="F423" s="6" t="s">
        <v>28</v>
      </c>
      <c r="G423" s="6">
        <v>25.22</v>
      </c>
      <c r="H423" s="6">
        <v>7</v>
      </c>
      <c r="I423" s="6">
        <v>8.827</v>
      </c>
      <c r="J423" s="6">
        <v>185.36699999999999</v>
      </c>
      <c r="K423" s="7">
        <v>45326</v>
      </c>
      <c r="L423" s="8">
        <v>0.43263888888888885</v>
      </c>
      <c r="M423" s="6" t="s">
        <v>29</v>
      </c>
      <c r="N423" s="6">
        <v>176.54</v>
      </c>
      <c r="O423" s="6">
        <v>4.7619047620000003</v>
      </c>
      <c r="P423" s="6">
        <v>8.827</v>
      </c>
      <c r="Q423" s="6">
        <v>8.1999999999999993</v>
      </c>
    </row>
    <row r="424" spans="1:17" x14ac:dyDescent="0.25">
      <c r="A424" s="6" t="s">
        <v>456</v>
      </c>
      <c r="B424" s="6" t="s">
        <v>25</v>
      </c>
      <c r="C424" s="6" t="s">
        <v>26</v>
      </c>
      <c r="D424" s="6" t="s">
        <v>20</v>
      </c>
      <c r="E424" s="6" t="s">
        <v>21</v>
      </c>
      <c r="F424" s="6" t="s">
        <v>44</v>
      </c>
      <c r="G424" s="6">
        <v>38.6</v>
      </c>
      <c r="H424" s="6">
        <v>3</v>
      </c>
      <c r="I424" s="6">
        <v>5.79</v>
      </c>
      <c r="J424" s="6">
        <v>121.59</v>
      </c>
      <c r="K424" s="7">
        <v>45379</v>
      </c>
      <c r="L424" s="8">
        <v>0.58124999999999993</v>
      </c>
      <c r="M424" s="6" t="s">
        <v>23</v>
      </c>
      <c r="N424" s="6">
        <v>115.8</v>
      </c>
      <c r="O424" s="6">
        <v>4.7619047620000003</v>
      </c>
      <c r="P424" s="6">
        <v>5.79</v>
      </c>
      <c r="Q424" s="6">
        <v>7.5</v>
      </c>
    </row>
    <row r="425" spans="1:17" x14ac:dyDescent="0.25">
      <c r="A425" s="6" t="s">
        <v>457</v>
      </c>
      <c r="B425" s="6" t="s">
        <v>25</v>
      </c>
      <c r="C425" s="6" t="s">
        <v>26</v>
      </c>
      <c r="D425" s="6" t="s">
        <v>27</v>
      </c>
      <c r="E425" s="6" t="s">
        <v>21</v>
      </c>
      <c r="F425" s="6" t="s">
        <v>28</v>
      </c>
      <c r="G425" s="6">
        <v>84.05</v>
      </c>
      <c r="H425" s="6">
        <v>3</v>
      </c>
      <c r="I425" s="6">
        <v>12.6075</v>
      </c>
      <c r="J425" s="6">
        <v>264.75749999999999</v>
      </c>
      <c r="K425" s="7">
        <v>45314</v>
      </c>
      <c r="L425" s="8">
        <v>0.56180555555555556</v>
      </c>
      <c r="M425" s="6" t="s">
        <v>29</v>
      </c>
      <c r="N425" s="6">
        <v>252.15</v>
      </c>
      <c r="O425" s="6">
        <v>4.7619047620000003</v>
      </c>
      <c r="P425" s="6">
        <v>12.6075</v>
      </c>
      <c r="Q425" s="6">
        <v>9.8000000000000007</v>
      </c>
    </row>
    <row r="426" spans="1:17" x14ac:dyDescent="0.25">
      <c r="A426" s="6" t="s">
        <v>458</v>
      </c>
      <c r="B426" s="6" t="s">
        <v>25</v>
      </c>
      <c r="C426" s="6" t="s">
        <v>26</v>
      </c>
      <c r="D426" s="6" t="s">
        <v>20</v>
      </c>
      <c r="E426" s="6" t="s">
        <v>21</v>
      </c>
      <c r="F426" s="6" t="s">
        <v>46</v>
      </c>
      <c r="G426" s="6">
        <v>97.21</v>
      </c>
      <c r="H426" s="6">
        <v>10</v>
      </c>
      <c r="I426" s="6">
        <v>48.604999999999997</v>
      </c>
      <c r="J426" s="6">
        <v>1020.705</v>
      </c>
      <c r="K426" s="7">
        <v>45330</v>
      </c>
      <c r="L426" s="8">
        <v>0.54166666666666663</v>
      </c>
      <c r="M426" s="6" t="s">
        <v>33</v>
      </c>
      <c r="N426" s="6">
        <v>972.1</v>
      </c>
      <c r="O426" s="6">
        <v>4.7619047620000003</v>
      </c>
      <c r="P426" s="6">
        <v>48.604999999999997</v>
      </c>
      <c r="Q426" s="6">
        <v>8.6999999999999993</v>
      </c>
    </row>
    <row r="427" spans="1:17" x14ac:dyDescent="0.25">
      <c r="A427" s="6" t="s">
        <v>459</v>
      </c>
      <c r="B427" s="6" t="s">
        <v>42</v>
      </c>
      <c r="C427" s="6" t="s">
        <v>43</v>
      </c>
      <c r="D427" s="6" t="s">
        <v>20</v>
      </c>
      <c r="E427" s="6" t="s">
        <v>31</v>
      </c>
      <c r="F427" s="6" t="s">
        <v>46</v>
      </c>
      <c r="G427" s="6">
        <v>25.42</v>
      </c>
      <c r="H427" s="6">
        <v>8</v>
      </c>
      <c r="I427" s="6">
        <v>10.167999999999999</v>
      </c>
      <c r="J427" s="6">
        <v>213.52799999999999</v>
      </c>
      <c r="K427" s="7">
        <v>45370</v>
      </c>
      <c r="L427" s="8">
        <v>0.8208333333333333</v>
      </c>
      <c r="M427" s="6" t="s">
        <v>33</v>
      </c>
      <c r="N427" s="6">
        <v>203.36</v>
      </c>
      <c r="O427" s="6">
        <v>4.7619047620000003</v>
      </c>
      <c r="P427" s="6">
        <v>10.167999999999999</v>
      </c>
      <c r="Q427" s="6">
        <v>6.7</v>
      </c>
    </row>
    <row r="428" spans="1:17" x14ac:dyDescent="0.25">
      <c r="A428" s="6" t="s">
        <v>460</v>
      </c>
      <c r="B428" s="6" t="s">
        <v>25</v>
      </c>
      <c r="C428" s="6" t="s">
        <v>26</v>
      </c>
      <c r="D428" s="6" t="s">
        <v>27</v>
      </c>
      <c r="E428" s="6" t="s">
        <v>31</v>
      </c>
      <c r="F428" s="6" t="s">
        <v>46</v>
      </c>
      <c r="G428" s="6">
        <v>16.28</v>
      </c>
      <c r="H428" s="6">
        <v>1</v>
      </c>
      <c r="I428" s="6">
        <v>0.81399999999999995</v>
      </c>
      <c r="J428" s="6">
        <v>17.094000000000001</v>
      </c>
      <c r="K428" s="7">
        <v>45360</v>
      </c>
      <c r="L428" s="8">
        <v>0.65</v>
      </c>
      <c r="M428" s="6" t="s">
        <v>29</v>
      </c>
      <c r="N428" s="6">
        <v>16.28</v>
      </c>
      <c r="O428" s="6">
        <v>4.7619047620000003</v>
      </c>
      <c r="P428" s="6">
        <v>0.81399999999999995</v>
      </c>
      <c r="Q428" s="6">
        <v>5</v>
      </c>
    </row>
    <row r="429" spans="1:17" x14ac:dyDescent="0.25">
      <c r="A429" s="6" t="s">
        <v>461</v>
      </c>
      <c r="B429" s="6" t="s">
        <v>42</v>
      </c>
      <c r="C429" s="6" t="s">
        <v>43</v>
      </c>
      <c r="D429" s="6" t="s">
        <v>20</v>
      </c>
      <c r="E429" s="6" t="s">
        <v>31</v>
      </c>
      <c r="F429" s="6" t="s">
        <v>46</v>
      </c>
      <c r="G429" s="6">
        <v>40.61</v>
      </c>
      <c r="H429" s="6">
        <v>9</v>
      </c>
      <c r="I429" s="6">
        <v>18.2745</v>
      </c>
      <c r="J429" s="6">
        <v>383.7645</v>
      </c>
      <c r="K429" s="7">
        <v>45293</v>
      </c>
      <c r="L429" s="8">
        <v>0.56944444444444442</v>
      </c>
      <c r="M429" s="6" t="s">
        <v>29</v>
      </c>
      <c r="N429" s="6">
        <v>365.49</v>
      </c>
      <c r="O429" s="6">
        <v>4.7619047620000003</v>
      </c>
      <c r="P429" s="6">
        <v>18.2745</v>
      </c>
      <c r="Q429" s="6">
        <v>7</v>
      </c>
    </row>
    <row r="430" spans="1:17" x14ac:dyDescent="0.25">
      <c r="A430" s="6" t="s">
        <v>462</v>
      </c>
      <c r="B430" s="6" t="s">
        <v>18</v>
      </c>
      <c r="C430" s="6" t="s">
        <v>19</v>
      </c>
      <c r="D430" s="6" t="s">
        <v>20</v>
      </c>
      <c r="E430" s="6" t="s">
        <v>31</v>
      </c>
      <c r="F430" s="6" t="s">
        <v>22</v>
      </c>
      <c r="G430" s="6">
        <v>53.17</v>
      </c>
      <c r="H430" s="6">
        <v>7</v>
      </c>
      <c r="I430" s="6">
        <v>18.609500000000001</v>
      </c>
      <c r="J430" s="6">
        <v>390.79950000000002</v>
      </c>
      <c r="K430" s="7">
        <v>45312</v>
      </c>
      <c r="L430" s="8">
        <v>0.75069444444444444</v>
      </c>
      <c r="M430" s="6" t="s">
        <v>29</v>
      </c>
      <c r="N430" s="6">
        <v>372.19</v>
      </c>
      <c r="O430" s="6">
        <v>4.7619047620000003</v>
      </c>
      <c r="P430" s="6">
        <v>18.609500000000001</v>
      </c>
      <c r="Q430" s="6">
        <v>8.9</v>
      </c>
    </row>
    <row r="431" spans="1:17" x14ac:dyDescent="0.25">
      <c r="A431" s="6" t="s">
        <v>463</v>
      </c>
      <c r="B431" s="6" t="s">
        <v>42</v>
      </c>
      <c r="C431" s="6" t="s">
        <v>43</v>
      </c>
      <c r="D431" s="6" t="s">
        <v>20</v>
      </c>
      <c r="E431" s="6" t="s">
        <v>21</v>
      </c>
      <c r="F431" s="6" t="s">
        <v>44</v>
      </c>
      <c r="G431" s="6">
        <v>20.87</v>
      </c>
      <c r="H431" s="6">
        <v>3</v>
      </c>
      <c r="I431" s="6">
        <v>3.1305000000000001</v>
      </c>
      <c r="J431" s="6">
        <v>65.740499999999997</v>
      </c>
      <c r="K431" s="7">
        <v>45371</v>
      </c>
      <c r="L431" s="8">
        <v>0.57847222222222217</v>
      </c>
      <c r="M431" s="6" t="s">
        <v>33</v>
      </c>
      <c r="N431" s="6">
        <v>62.61</v>
      </c>
      <c r="O431" s="6">
        <v>4.7619047620000003</v>
      </c>
      <c r="P431" s="6">
        <v>3.1305000000000001</v>
      </c>
      <c r="Q431" s="6">
        <v>8</v>
      </c>
    </row>
    <row r="432" spans="1:17" x14ac:dyDescent="0.25">
      <c r="A432" s="6" t="s">
        <v>464</v>
      </c>
      <c r="B432" s="6" t="s">
        <v>42</v>
      </c>
      <c r="C432" s="6" t="s">
        <v>43</v>
      </c>
      <c r="D432" s="6" t="s">
        <v>27</v>
      </c>
      <c r="E432" s="6" t="s">
        <v>31</v>
      </c>
      <c r="F432" s="6" t="s">
        <v>36</v>
      </c>
      <c r="G432" s="6">
        <v>67.27</v>
      </c>
      <c r="H432" s="6">
        <v>5</v>
      </c>
      <c r="I432" s="6">
        <v>16.817499999999999</v>
      </c>
      <c r="J432" s="6">
        <v>353.16750000000002</v>
      </c>
      <c r="K432" s="7">
        <v>45349</v>
      </c>
      <c r="L432" s="8">
        <v>0.7270833333333333</v>
      </c>
      <c r="M432" s="6" t="s">
        <v>29</v>
      </c>
      <c r="N432" s="6">
        <v>336.35</v>
      </c>
      <c r="O432" s="6">
        <v>4.7619047620000003</v>
      </c>
      <c r="P432" s="6">
        <v>16.817499999999999</v>
      </c>
      <c r="Q432" s="6">
        <v>6.9</v>
      </c>
    </row>
    <row r="433" spans="1:17" x14ac:dyDescent="0.25">
      <c r="A433" s="6" t="s">
        <v>465</v>
      </c>
      <c r="B433" s="6" t="s">
        <v>18</v>
      </c>
      <c r="C433" s="6" t="s">
        <v>19</v>
      </c>
      <c r="D433" s="6" t="s">
        <v>20</v>
      </c>
      <c r="E433" s="6" t="s">
        <v>21</v>
      </c>
      <c r="F433" s="6" t="s">
        <v>32</v>
      </c>
      <c r="G433" s="6">
        <v>90.65</v>
      </c>
      <c r="H433" s="6">
        <v>10</v>
      </c>
      <c r="I433" s="6">
        <v>45.325000000000003</v>
      </c>
      <c r="J433" s="6">
        <v>951.82500000000005</v>
      </c>
      <c r="K433" s="7">
        <v>45359</v>
      </c>
      <c r="L433" s="8">
        <v>0.45347222222222222</v>
      </c>
      <c r="M433" s="6" t="s">
        <v>23</v>
      </c>
      <c r="N433" s="6">
        <v>906.5</v>
      </c>
      <c r="O433" s="6">
        <v>4.7619047620000003</v>
      </c>
      <c r="P433" s="6">
        <v>45.325000000000003</v>
      </c>
      <c r="Q433" s="6">
        <v>7.3</v>
      </c>
    </row>
    <row r="434" spans="1:17" x14ac:dyDescent="0.25">
      <c r="A434" s="6" t="s">
        <v>466</v>
      </c>
      <c r="B434" s="6" t="s">
        <v>42</v>
      </c>
      <c r="C434" s="6" t="s">
        <v>43</v>
      </c>
      <c r="D434" s="6" t="s">
        <v>27</v>
      </c>
      <c r="E434" s="6" t="s">
        <v>31</v>
      </c>
      <c r="F434" s="6" t="s">
        <v>46</v>
      </c>
      <c r="G434" s="6">
        <v>69.08</v>
      </c>
      <c r="H434" s="6">
        <v>2</v>
      </c>
      <c r="I434" s="6">
        <v>6.9080000000000004</v>
      </c>
      <c r="J434" s="6">
        <v>145.06800000000001</v>
      </c>
      <c r="K434" s="7">
        <v>45322</v>
      </c>
      <c r="L434" s="8">
        <v>0.82500000000000007</v>
      </c>
      <c r="M434" s="6" t="s">
        <v>33</v>
      </c>
      <c r="N434" s="6">
        <v>138.16</v>
      </c>
      <c r="O434" s="6">
        <v>4.7619047620000003</v>
      </c>
      <c r="P434" s="6">
        <v>6.9080000000000004</v>
      </c>
      <c r="Q434" s="6">
        <v>6.9</v>
      </c>
    </row>
    <row r="435" spans="1:17" x14ac:dyDescent="0.25">
      <c r="A435" s="6" t="s">
        <v>467</v>
      </c>
      <c r="B435" s="6" t="s">
        <v>25</v>
      </c>
      <c r="C435" s="6" t="s">
        <v>26</v>
      </c>
      <c r="D435" s="6" t="s">
        <v>27</v>
      </c>
      <c r="E435" s="6" t="s">
        <v>31</v>
      </c>
      <c r="F435" s="6" t="s">
        <v>44</v>
      </c>
      <c r="G435" s="6">
        <v>43.27</v>
      </c>
      <c r="H435" s="6">
        <v>2</v>
      </c>
      <c r="I435" s="6">
        <v>4.327</v>
      </c>
      <c r="J435" s="6">
        <v>90.867000000000004</v>
      </c>
      <c r="K435" s="7">
        <v>45359</v>
      </c>
      <c r="L435" s="8">
        <v>0.70347222222222217</v>
      </c>
      <c r="M435" s="6" t="s">
        <v>23</v>
      </c>
      <c r="N435" s="6">
        <v>86.54</v>
      </c>
      <c r="O435" s="6">
        <v>4.7619047620000003</v>
      </c>
      <c r="P435" s="6">
        <v>4.327</v>
      </c>
      <c r="Q435" s="6">
        <v>5.7</v>
      </c>
    </row>
    <row r="436" spans="1:17" x14ac:dyDescent="0.25">
      <c r="A436" s="6" t="s">
        <v>468</v>
      </c>
      <c r="B436" s="6" t="s">
        <v>18</v>
      </c>
      <c r="C436" s="6" t="s">
        <v>19</v>
      </c>
      <c r="D436" s="6" t="s">
        <v>27</v>
      </c>
      <c r="E436" s="6" t="s">
        <v>21</v>
      </c>
      <c r="F436" s="6" t="s">
        <v>28</v>
      </c>
      <c r="G436" s="6">
        <v>23.46</v>
      </c>
      <c r="H436" s="6">
        <v>6</v>
      </c>
      <c r="I436" s="6">
        <v>7.0380000000000003</v>
      </c>
      <c r="J436" s="6">
        <v>147.798</v>
      </c>
      <c r="K436" s="7">
        <v>45304</v>
      </c>
      <c r="L436" s="8">
        <v>0.80138888888888893</v>
      </c>
      <c r="M436" s="6" t="s">
        <v>23</v>
      </c>
      <c r="N436" s="6">
        <v>140.76</v>
      </c>
      <c r="O436" s="6">
        <v>4.7619047620000003</v>
      </c>
      <c r="P436" s="6">
        <v>7.0380000000000003</v>
      </c>
      <c r="Q436" s="6">
        <v>6.4</v>
      </c>
    </row>
    <row r="437" spans="1:17" x14ac:dyDescent="0.25">
      <c r="A437" s="6" t="s">
        <v>469</v>
      </c>
      <c r="B437" s="6" t="s">
        <v>42</v>
      </c>
      <c r="C437" s="6" t="s">
        <v>43</v>
      </c>
      <c r="D437" s="6" t="s">
        <v>27</v>
      </c>
      <c r="E437" s="6" t="s">
        <v>31</v>
      </c>
      <c r="F437" s="6" t="s">
        <v>46</v>
      </c>
      <c r="G437" s="6">
        <v>95.54</v>
      </c>
      <c r="H437" s="6">
        <v>7</v>
      </c>
      <c r="I437" s="6">
        <v>33.439</v>
      </c>
      <c r="J437" s="6">
        <v>702.21900000000005</v>
      </c>
      <c r="K437" s="7">
        <v>45360</v>
      </c>
      <c r="L437" s="8">
        <v>0.60833333333333328</v>
      </c>
      <c r="M437" s="6" t="s">
        <v>33</v>
      </c>
      <c r="N437" s="6">
        <v>668.78</v>
      </c>
      <c r="O437" s="6">
        <v>4.7619047620000003</v>
      </c>
      <c r="P437" s="6">
        <v>33.439</v>
      </c>
      <c r="Q437" s="6">
        <v>9.6</v>
      </c>
    </row>
    <row r="438" spans="1:17" x14ac:dyDescent="0.25">
      <c r="A438" s="6" t="s">
        <v>470</v>
      </c>
      <c r="B438" s="6" t="s">
        <v>42</v>
      </c>
      <c r="C438" s="6" t="s">
        <v>43</v>
      </c>
      <c r="D438" s="6" t="s">
        <v>27</v>
      </c>
      <c r="E438" s="6" t="s">
        <v>21</v>
      </c>
      <c r="F438" s="6" t="s">
        <v>46</v>
      </c>
      <c r="G438" s="6">
        <v>47.44</v>
      </c>
      <c r="H438" s="6">
        <v>1</v>
      </c>
      <c r="I438" s="6">
        <v>2.3719999999999999</v>
      </c>
      <c r="J438" s="6">
        <v>49.811999999999998</v>
      </c>
      <c r="K438" s="7">
        <v>45344</v>
      </c>
      <c r="L438" s="8">
        <v>0.7631944444444444</v>
      </c>
      <c r="M438" s="6" t="s">
        <v>33</v>
      </c>
      <c r="N438" s="6">
        <v>47.44</v>
      </c>
      <c r="O438" s="6">
        <v>4.7619047620000003</v>
      </c>
      <c r="P438" s="6">
        <v>2.3719999999999999</v>
      </c>
      <c r="Q438" s="6">
        <v>6.8</v>
      </c>
    </row>
    <row r="439" spans="1:17" x14ac:dyDescent="0.25">
      <c r="A439" s="6" t="s">
        <v>471</v>
      </c>
      <c r="B439" s="6" t="s">
        <v>25</v>
      </c>
      <c r="C439" s="6" t="s">
        <v>26</v>
      </c>
      <c r="D439" s="6" t="s">
        <v>27</v>
      </c>
      <c r="E439" s="6" t="s">
        <v>31</v>
      </c>
      <c r="F439" s="6" t="s">
        <v>36</v>
      </c>
      <c r="G439" s="6">
        <v>99.24</v>
      </c>
      <c r="H439" s="6">
        <v>9</v>
      </c>
      <c r="I439" s="6">
        <v>44.658000000000001</v>
      </c>
      <c r="J439" s="6">
        <v>937.81799999999998</v>
      </c>
      <c r="K439" s="7">
        <v>45370</v>
      </c>
      <c r="L439" s="8">
        <v>0.79791666666666661</v>
      </c>
      <c r="M439" s="6" t="s">
        <v>23</v>
      </c>
      <c r="N439" s="6">
        <v>893.16</v>
      </c>
      <c r="O439" s="6">
        <v>4.7619047620000003</v>
      </c>
      <c r="P439" s="6">
        <v>44.658000000000001</v>
      </c>
      <c r="Q439" s="6">
        <v>9</v>
      </c>
    </row>
    <row r="440" spans="1:17" x14ac:dyDescent="0.25">
      <c r="A440" s="6" t="s">
        <v>472</v>
      </c>
      <c r="B440" s="6" t="s">
        <v>25</v>
      </c>
      <c r="C440" s="6" t="s">
        <v>26</v>
      </c>
      <c r="D440" s="6" t="s">
        <v>20</v>
      </c>
      <c r="E440" s="6" t="s">
        <v>31</v>
      </c>
      <c r="F440" s="6" t="s">
        <v>36</v>
      </c>
      <c r="G440" s="6">
        <v>82.93</v>
      </c>
      <c r="H440" s="6">
        <v>4</v>
      </c>
      <c r="I440" s="6">
        <v>16.585999999999999</v>
      </c>
      <c r="J440" s="6">
        <v>348.30599999999998</v>
      </c>
      <c r="K440" s="7">
        <v>45311</v>
      </c>
      <c r="L440" s="8">
        <v>0.70208333333333339</v>
      </c>
      <c r="M440" s="6" t="s">
        <v>23</v>
      </c>
      <c r="N440" s="6">
        <v>331.72</v>
      </c>
      <c r="O440" s="6">
        <v>4.7619047620000003</v>
      </c>
      <c r="P440" s="6">
        <v>16.585999999999999</v>
      </c>
      <c r="Q440" s="6">
        <v>9.6</v>
      </c>
    </row>
    <row r="441" spans="1:17" x14ac:dyDescent="0.25">
      <c r="A441" s="6" t="s">
        <v>473</v>
      </c>
      <c r="B441" s="6" t="s">
        <v>18</v>
      </c>
      <c r="C441" s="6" t="s">
        <v>19</v>
      </c>
      <c r="D441" s="6" t="s">
        <v>27</v>
      </c>
      <c r="E441" s="6" t="s">
        <v>31</v>
      </c>
      <c r="F441" s="6" t="s">
        <v>32</v>
      </c>
      <c r="G441" s="6">
        <v>33.99</v>
      </c>
      <c r="H441" s="6">
        <v>6</v>
      </c>
      <c r="I441" s="6">
        <v>10.196999999999999</v>
      </c>
      <c r="J441" s="6">
        <v>214.137</v>
      </c>
      <c r="K441" s="7">
        <v>45359</v>
      </c>
      <c r="L441" s="8">
        <v>0.65069444444444446</v>
      </c>
      <c r="M441" s="6" t="s">
        <v>33</v>
      </c>
      <c r="N441" s="6">
        <v>203.94</v>
      </c>
      <c r="O441" s="6">
        <v>4.7619047620000003</v>
      </c>
      <c r="P441" s="6">
        <v>10.196999999999999</v>
      </c>
      <c r="Q441" s="6">
        <v>7.7</v>
      </c>
    </row>
    <row r="442" spans="1:17" x14ac:dyDescent="0.25">
      <c r="A442" s="6" t="s">
        <v>474</v>
      </c>
      <c r="B442" s="6" t="s">
        <v>25</v>
      </c>
      <c r="C442" s="6" t="s">
        <v>26</v>
      </c>
      <c r="D442" s="6" t="s">
        <v>20</v>
      </c>
      <c r="E442" s="6" t="s">
        <v>31</v>
      </c>
      <c r="F442" s="6" t="s">
        <v>44</v>
      </c>
      <c r="G442" s="6">
        <v>17.04</v>
      </c>
      <c r="H442" s="6">
        <v>4</v>
      </c>
      <c r="I442" s="6">
        <v>3.4079999999999999</v>
      </c>
      <c r="J442" s="6">
        <v>71.567999999999998</v>
      </c>
      <c r="K442" s="7">
        <v>45359</v>
      </c>
      <c r="L442" s="8">
        <v>0.84375</v>
      </c>
      <c r="M442" s="6" t="s">
        <v>23</v>
      </c>
      <c r="N442" s="6">
        <v>68.16</v>
      </c>
      <c r="O442" s="6">
        <v>4.7619047620000003</v>
      </c>
      <c r="P442" s="6">
        <v>3.4079999999999999</v>
      </c>
      <c r="Q442" s="6">
        <v>7</v>
      </c>
    </row>
    <row r="443" spans="1:17" x14ac:dyDescent="0.25">
      <c r="A443" s="6" t="s">
        <v>475</v>
      </c>
      <c r="B443" s="6" t="s">
        <v>25</v>
      </c>
      <c r="C443" s="6" t="s">
        <v>26</v>
      </c>
      <c r="D443" s="6" t="s">
        <v>27</v>
      </c>
      <c r="E443" s="6" t="s">
        <v>21</v>
      </c>
      <c r="F443" s="6" t="s">
        <v>28</v>
      </c>
      <c r="G443" s="6">
        <v>40.86</v>
      </c>
      <c r="H443" s="6">
        <v>8</v>
      </c>
      <c r="I443" s="6">
        <v>16.344000000000001</v>
      </c>
      <c r="J443" s="6">
        <v>343.22399999999999</v>
      </c>
      <c r="K443" s="7">
        <v>45329</v>
      </c>
      <c r="L443" s="8">
        <v>0.60972222222222217</v>
      </c>
      <c r="M443" s="6" t="s">
        <v>33</v>
      </c>
      <c r="N443" s="6">
        <v>326.88</v>
      </c>
      <c r="O443" s="6">
        <v>4.7619047620000003</v>
      </c>
      <c r="P443" s="6">
        <v>16.344000000000001</v>
      </c>
      <c r="Q443" s="6">
        <v>6.5</v>
      </c>
    </row>
    <row r="444" spans="1:17" x14ac:dyDescent="0.25">
      <c r="A444" s="6" t="s">
        <v>476</v>
      </c>
      <c r="B444" s="6" t="s">
        <v>25</v>
      </c>
      <c r="C444" s="6" t="s">
        <v>26</v>
      </c>
      <c r="D444" s="6" t="s">
        <v>20</v>
      </c>
      <c r="E444" s="6" t="s">
        <v>31</v>
      </c>
      <c r="F444" s="6" t="s">
        <v>44</v>
      </c>
      <c r="G444" s="6">
        <v>17.440000000000001</v>
      </c>
      <c r="H444" s="6">
        <v>5</v>
      </c>
      <c r="I444" s="6">
        <v>4.3600000000000003</v>
      </c>
      <c r="J444" s="6">
        <v>91.56</v>
      </c>
      <c r="K444" s="7">
        <v>45306</v>
      </c>
      <c r="L444" s="8">
        <v>0.80902777777777779</v>
      </c>
      <c r="M444" s="6" t="s">
        <v>29</v>
      </c>
      <c r="N444" s="6">
        <v>87.2</v>
      </c>
      <c r="O444" s="6">
        <v>4.7619047620000003</v>
      </c>
      <c r="P444" s="6">
        <v>4.3600000000000003</v>
      </c>
      <c r="Q444" s="6">
        <v>8.1</v>
      </c>
    </row>
    <row r="445" spans="1:17" x14ac:dyDescent="0.25">
      <c r="A445" s="6" t="s">
        <v>477</v>
      </c>
      <c r="B445" s="6" t="s">
        <v>42</v>
      </c>
      <c r="C445" s="6" t="s">
        <v>43</v>
      </c>
      <c r="D445" s="6" t="s">
        <v>20</v>
      </c>
      <c r="E445" s="6" t="s">
        <v>21</v>
      </c>
      <c r="F445" s="6" t="s">
        <v>36</v>
      </c>
      <c r="G445" s="6">
        <v>88.43</v>
      </c>
      <c r="H445" s="6">
        <v>8</v>
      </c>
      <c r="I445" s="6">
        <v>35.372</v>
      </c>
      <c r="J445" s="6">
        <v>742.81200000000001</v>
      </c>
      <c r="K445" s="7">
        <v>45373</v>
      </c>
      <c r="L445" s="8">
        <v>0.81597222222222221</v>
      </c>
      <c r="M445" s="6" t="s">
        <v>33</v>
      </c>
      <c r="N445" s="6">
        <v>707.44</v>
      </c>
      <c r="O445" s="6">
        <v>4.7619047620000003</v>
      </c>
      <c r="P445" s="6">
        <v>35.372</v>
      </c>
      <c r="Q445" s="6">
        <v>4.3</v>
      </c>
    </row>
    <row r="446" spans="1:17" x14ac:dyDescent="0.25">
      <c r="A446" s="6" t="s">
        <v>478</v>
      </c>
      <c r="B446" s="6" t="s">
        <v>18</v>
      </c>
      <c r="C446" s="6" t="s">
        <v>19</v>
      </c>
      <c r="D446" s="6" t="s">
        <v>20</v>
      </c>
      <c r="E446" s="6" t="s">
        <v>21</v>
      </c>
      <c r="F446" s="6" t="s">
        <v>32</v>
      </c>
      <c r="G446" s="6">
        <v>89.21</v>
      </c>
      <c r="H446" s="6">
        <v>9</v>
      </c>
      <c r="I446" s="6">
        <v>40.144500000000001</v>
      </c>
      <c r="J446" s="6">
        <v>843.03449999999998</v>
      </c>
      <c r="K446" s="7">
        <v>45306</v>
      </c>
      <c r="L446" s="8">
        <v>0.65416666666666667</v>
      </c>
      <c r="M446" s="6" t="s">
        <v>33</v>
      </c>
      <c r="N446" s="6">
        <v>802.89</v>
      </c>
      <c r="O446" s="6">
        <v>4.7619047620000003</v>
      </c>
      <c r="P446" s="6">
        <v>40.144500000000001</v>
      </c>
      <c r="Q446" s="6">
        <v>6.5</v>
      </c>
    </row>
    <row r="447" spans="1:17" x14ac:dyDescent="0.25">
      <c r="A447" s="6" t="s">
        <v>479</v>
      </c>
      <c r="B447" s="6" t="s">
        <v>25</v>
      </c>
      <c r="C447" s="6" t="s">
        <v>26</v>
      </c>
      <c r="D447" s="6" t="s">
        <v>27</v>
      </c>
      <c r="E447" s="6" t="s">
        <v>31</v>
      </c>
      <c r="F447" s="6" t="s">
        <v>46</v>
      </c>
      <c r="G447" s="6">
        <v>12.78</v>
      </c>
      <c r="H447" s="6">
        <v>1</v>
      </c>
      <c r="I447" s="6">
        <v>0.63900000000000001</v>
      </c>
      <c r="J447" s="6">
        <v>13.419</v>
      </c>
      <c r="K447" s="7">
        <v>45299</v>
      </c>
      <c r="L447" s="8">
        <v>0.59097222222222223</v>
      </c>
      <c r="M447" s="6" t="s">
        <v>23</v>
      </c>
      <c r="N447" s="6">
        <v>12.78</v>
      </c>
      <c r="O447" s="6">
        <v>4.7619047620000003</v>
      </c>
      <c r="P447" s="6">
        <v>0.63900000000000001</v>
      </c>
      <c r="Q447" s="6">
        <v>9.5</v>
      </c>
    </row>
    <row r="448" spans="1:17" x14ac:dyDescent="0.25">
      <c r="A448" s="6" t="s">
        <v>480</v>
      </c>
      <c r="B448" s="6" t="s">
        <v>18</v>
      </c>
      <c r="C448" s="6" t="s">
        <v>19</v>
      </c>
      <c r="D448" s="6" t="s">
        <v>27</v>
      </c>
      <c r="E448" s="6" t="s">
        <v>21</v>
      </c>
      <c r="F448" s="6" t="s">
        <v>36</v>
      </c>
      <c r="G448" s="6">
        <v>19.100000000000001</v>
      </c>
      <c r="H448" s="6">
        <v>7</v>
      </c>
      <c r="I448" s="6">
        <v>6.6849999999999996</v>
      </c>
      <c r="J448" s="6">
        <v>140.38499999999999</v>
      </c>
      <c r="K448" s="7">
        <v>45306</v>
      </c>
      <c r="L448" s="8">
        <v>0.4465277777777778</v>
      </c>
      <c r="M448" s="6" t="s">
        <v>29</v>
      </c>
      <c r="N448" s="6">
        <v>133.69999999999999</v>
      </c>
      <c r="O448" s="6">
        <v>4.7619047620000003</v>
      </c>
      <c r="P448" s="6">
        <v>6.6849999999999996</v>
      </c>
      <c r="Q448" s="6">
        <v>9.6999999999999993</v>
      </c>
    </row>
    <row r="449" spans="1:17" x14ac:dyDescent="0.25">
      <c r="A449" s="6" t="s">
        <v>481</v>
      </c>
      <c r="B449" s="6" t="s">
        <v>42</v>
      </c>
      <c r="C449" s="6" t="s">
        <v>43</v>
      </c>
      <c r="D449" s="6" t="s">
        <v>20</v>
      </c>
      <c r="E449" s="6" t="s">
        <v>21</v>
      </c>
      <c r="F449" s="6" t="s">
        <v>22</v>
      </c>
      <c r="G449" s="6">
        <v>19.149999999999999</v>
      </c>
      <c r="H449" s="6">
        <v>1</v>
      </c>
      <c r="I449" s="6">
        <v>0.95750000000000002</v>
      </c>
      <c r="J449" s="6">
        <v>20.107500000000002</v>
      </c>
      <c r="K449" s="7">
        <v>45319</v>
      </c>
      <c r="L449" s="8">
        <v>0.74861111111111101</v>
      </c>
      <c r="M449" s="6" t="s">
        <v>33</v>
      </c>
      <c r="N449" s="6">
        <v>19.149999999999999</v>
      </c>
      <c r="O449" s="6">
        <v>4.7619047620000003</v>
      </c>
      <c r="P449" s="6">
        <v>0.95750000000000002</v>
      </c>
      <c r="Q449" s="6">
        <v>9.5</v>
      </c>
    </row>
    <row r="450" spans="1:17" x14ac:dyDescent="0.25">
      <c r="A450" s="6" t="s">
        <v>482</v>
      </c>
      <c r="B450" s="6" t="s">
        <v>25</v>
      </c>
      <c r="C450" s="6" t="s">
        <v>26</v>
      </c>
      <c r="D450" s="6" t="s">
        <v>20</v>
      </c>
      <c r="E450" s="6" t="s">
        <v>31</v>
      </c>
      <c r="F450" s="6" t="s">
        <v>44</v>
      </c>
      <c r="G450" s="6">
        <v>27.66</v>
      </c>
      <c r="H450" s="6">
        <v>10</v>
      </c>
      <c r="I450" s="6">
        <v>13.83</v>
      </c>
      <c r="J450" s="6">
        <v>290.43</v>
      </c>
      <c r="K450" s="7">
        <v>45336</v>
      </c>
      <c r="L450" s="8">
        <v>0.47638888888888892</v>
      </c>
      <c r="M450" s="6" t="s">
        <v>33</v>
      </c>
      <c r="N450" s="6">
        <v>276.60000000000002</v>
      </c>
      <c r="O450" s="6">
        <v>4.7619047620000003</v>
      </c>
      <c r="P450" s="6">
        <v>13.83</v>
      </c>
      <c r="Q450" s="6">
        <v>8.9</v>
      </c>
    </row>
    <row r="451" spans="1:17" x14ac:dyDescent="0.25">
      <c r="A451" s="6" t="s">
        <v>483</v>
      </c>
      <c r="B451" s="6" t="s">
        <v>25</v>
      </c>
      <c r="C451" s="6" t="s">
        <v>26</v>
      </c>
      <c r="D451" s="6" t="s">
        <v>27</v>
      </c>
      <c r="E451" s="6" t="s">
        <v>31</v>
      </c>
      <c r="F451" s="6" t="s">
        <v>46</v>
      </c>
      <c r="G451" s="6">
        <v>45.74</v>
      </c>
      <c r="H451" s="6">
        <v>3</v>
      </c>
      <c r="I451" s="6">
        <v>6.8609999999999998</v>
      </c>
      <c r="J451" s="6">
        <v>144.08099999999999</v>
      </c>
      <c r="K451" s="7">
        <v>45361</v>
      </c>
      <c r="L451" s="8">
        <v>0.73472222222222217</v>
      </c>
      <c r="M451" s="6" t="s">
        <v>33</v>
      </c>
      <c r="N451" s="6">
        <v>137.22</v>
      </c>
      <c r="O451" s="6">
        <v>4.7619047620000003</v>
      </c>
      <c r="P451" s="6">
        <v>6.8609999999999998</v>
      </c>
      <c r="Q451" s="6">
        <v>6.5</v>
      </c>
    </row>
    <row r="452" spans="1:17" x14ac:dyDescent="0.25">
      <c r="A452" s="6" t="s">
        <v>484</v>
      </c>
      <c r="B452" s="6" t="s">
        <v>42</v>
      </c>
      <c r="C452" s="6" t="s">
        <v>43</v>
      </c>
      <c r="D452" s="6" t="s">
        <v>20</v>
      </c>
      <c r="E452" s="6" t="s">
        <v>21</v>
      </c>
      <c r="F452" s="6" t="s">
        <v>22</v>
      </c>
      <c r="G452" s="6">
        <v>27.07</v>
      </c>
      <c r="H452" s="6">
        <v>1</v>
      </c>
      <c r="I452" s="6">
        <v>1.3534999999999999</v>
      </c>
      <c r="J452" s="6">
        <v>28.423500000000001</v>
      </c>
      <c r="K452" s="7">
        <v>45303</v>
      </c>
      <c r="L452" s="8">
        <v>0.83819444444444446</v>
      </c>
      <c r="M452" s="6" t="s">
        <v>33</v>
      </c>
      <c r="N452" s="6">
        <v>27.07</v>
      </c>
      <c r="O452" s="6">
        <v>4.7619047620000003</v>
      </c>
      <c r="P452" s="6">
        <v>1.3534999999999999</v>
      </c>
      <c r="Q452" s="6">
        <v>5.3</v>
      </c>
    </row>
    <row r="453" spans="1:17" x14ac:dyDescent="0.25">
      <c r="A453" s="6" t="s">
        <v>485</v>
      </c>
      <c r="B453" s="6" t="s">
        <v>42</v>
      </c>
      <c r="C453" s="6" t="s">
        <v>43</v>
      </c>
      <c r="D453" s="6" t="s">
        <v>20</v>
      </c>
      <c r="E453" s="6" t="s">
        <v>21</v>
      </c>
      <c r="F453" s="6" t="s">
        <v>36</v>
      </c>
      <c r="G453" s="6">
        <v>39.119999999999997</v>
      </c>
      <c r="H453" s="6">
        <v>1</v>
      </c>
      <c r="I453" s="6">
        <v>1.956</v>
      </c>
      <c r="J453" s="6">
        <v>41.076000000000001</v>
      </c>
      <c r="K453" s="7">
        <v>45377</v>
      </c>
      <c r="L453" s="8">
        <v>0.4597222222222222</v>
      </c>
      <c r="M453" s="6" t="s">
        <v>33</v>
      </c>
      <c r="N453" s="6">
        <v>39.119999999999997</v>
      </c>
      <c r="O453" s="6">
        <v>4.7619047620000003</v>
      </c>
      <c r="P453" s="6">
        <v>1.956</v>
      </c>
      <c r="Q453" s="6">
        <v>9.6</v>
      </c>
    </row>
    <row r="454" spans="1:17" x14ac:dyDescent="0.25">
      <c r="A454" s="6" t="s">
        <v>486</v>
      </c>
      <c r="B454" s="6" t="s">
        <v>42</v>
      </c>
      <c r="C454" s="6" t="s">
        <v>43</v>
      </c>
      <c r="D454" s="6" t="s">
        <v>27</v>
      </c>
      <c r="E454" s="6" t="s">
        <v>21</v>
      </c>
      <c r="F454" s="6" t="s">
        <v>28</v>
      </c>
      <c r="G454" s="6">
        <v>74.709999999999994</v>
      </c>
      <c r="H454" s="6">
        <v>6</v>
      </c>
      <c r="I454" s="6">
        <v>22.413</v>
      </c>
      <c r="J454" s="6">
        <v>470.673</v>
      </c>
      <c r="K454" s="7">
        <v>45292</v>
      </c>
      <c r="L454" s="8">
        <v>0.79652777777777783</v>
      </c>
      <c r="M454" s="6" t="s">
        <v>29</v>
      </c>
      <c r="N454" s="6">
        <v>448.26</v>
      </c>
      <c r="O454" s="6">
        <v>4.7619047620000003</v>
      </c>
      <c r="P454" s="6">
        <v>22.413</v>
      </c>
      <c r="Q454" s="6">
        <v>6.7</v>
      </c>
    </row>
    <row r="455" spans="1:17" x14ac:dyDescent="0.25">
      <c r="A455" s="6" t="s">
        <v>487</v>
      </c>
      <c r="B455" s="6" t="s">
        <v>42</v>
      </c>
      <c r="C455" s="6" t="s">
        <v>43</v>
      </c>
      <c r="D455" s="6" t="s">
        <v>27</v>
      </c>
      <c r="E455" s="6" t="s">
        <v>31</v>
      </c>
      <c r="F455" s="6" t="s">
        <v>28</v>
      </c>
      <c r="G455" s="6">
        <v>22.01</v>
      </c>
      <c r="H455" s="6">
        <v>6</v>
      </c>
      <c r="I455" s="6">
        <v>6.6029999999999998</v>
      </c>
      <c r="J455" s="6">
        <v>138.66300000000001</v>
      </c>
      <c r="K455" s="7">
        <v>45293</v>
      </c>
      <c r="L455" s="8">
        <v>0.78472222222222221</v>
      </c>
      <c r="M455" s="6" t="s">
        <v>29</v>
      </c>
      <c r="N455" s="6">
        <v>132.06</v>
      </c>
      <c r="O455" s="6">
        <v>4.7619047620000003</v>
      </c>
      <c r="P455" s="6">
        <v>6.6029999999999998</v>
      </c>
      <c r="Q455" s="6">
        <v>7.6</v>
      </c>
    </row>
    <row r="456" spans="1:17" x14ac:dyDescent="0.25">
      <c r="A456" s="6" t="s">
        <v>488</v>
      </c>
      <c r="B456" s="6" t="s">
        <v>18</v>
      </c>
      <c r="C456" s="6" t="s">
        <v>19</v>
      </c>
      <c r="D456" s="6" t="s">
        <v>27</v>
      </c>
      <c r="E456" s="6" t="s">
        <v>21</v>
      </c>
      <c r="F456" s="6" t="s">
        <v>44</v>
      </c>
      <c r="G456" s="6">
        <v>63.61</v>
      </c>
      <c r="H456" s="6">
        <v>5</v>
      </c>
      <c r="I456" s="6">
        <v>15.9025</v>
      </c>
      <c r="J456" s="6">
        <v>333.95249999999999</v>
      </c>
      <c r="K456" s="7">
        <v>45367</v>
      </c>
      <c r="L456" s="8">
        <v>0.52986111111111112</v>
      </c>
      <c r="M456" s="6" t="s">
        <v>23</v>
      </c>
      <c r="N456" s="6">
        <v>318.05</v>
      </c>
      <c r="O456" s="6">
        <v>4.7619047620000003</v>
      </c>
      <c r="P456" s="6">
        <v>15.9025</v>
      </c>
      <c r="Q456" s="6">
        <v>4.8</v>
      </c>
    </row>
    <row r="457" spans="1:17" x14ac:dyDescent="0.25">
      <c r="A457" s="6" t="s">
        <v>489</v>
      </c>
      <c r="B457" s="6" t="s">
        <v>18</v>
      </c>
      <c r="C457" s="6" t="s">
        <v>19</v>
      </c>
      <c r="D457" s="6" t="s">
        <v>27</v>
      </c>
      <c r="E457" s="6" t="s">
        <v>31</v>
      </c>
      <c r="F457" s="6" t="s">
        <v>22</v>
      </c>
      <c r="G457" s="6">
        <v>25</v>
      </c>
      <c r="H457" s="6">
        <v>1</v>
      </c>
      <c r="I457" s="6">
        <v>1.25</v>
      </c>
      <c r="J457" s="6">
        <v>26.25</v>
      </c>
      <c r="K457" s="7">
        <v>45354</v>
      </c>
      <c r="L457" s="8">
        <v>0.63124999999999998</v>
      </c>
      <c r="M457" s="6" t="s">
        <v>23</v>
      </c>
      <c r="N457" s="6">
        <v>25</v>
      </c>
      <c r="O457" s="6">
        <v>4.7619047620000003</v>
      </c>
      <c r="P457" s="6">
        <v>1.25</v>
      </c>
      <c r="Q457" s="6">
        <v>5.5</v>
      </c>
    </row>
    <row r="458" spans="1:17" x14ac:dyDescent="0.25">
      <c r="A458" s="6" t="s">
        <v>490</v>
      </c>
      <c r="B458" s="6" t="s">
        <v>18</v>
      </c>
      <c r="C458" s="6" t="s">
        <v>19</v>
      </c>
      <c r="D458" s="6" t="s">
        <v>20</v>
      </c>
      <c r="E458" s="6" t="s">
        <v>31</v>
      </c>
      <c r="F458" s="6" t="s">
        <v>28</v>
      </c>
      <c r="G458" s="6">
        <v>20.77</v>
      </c>
      <c r="H458" s="6">
        <v>4</v>
      </c>
      <c r="I458" s="6">
        <v>4.1539999999999999</v>
      </c>
      <c r="J458" s="6">
        <v>87.233999999999995</v>
      </c>
      <c r="K458" s="7">
        <v>45322</v>
      </c>
      <c r="L458" s="8">
        <v>0.57430555555555551</v>
      </c>
      <c r="M458" s="6" t="s">
        <v>29</v>
      </c>
      <c r="N458" s="6">
        <v>83.08</v>
      </c>
      <c r="O458" s="6">
        <v>4.7619047620000003</v>
      </c>
      <c r="P458" s="6">
        <v>4.1539999999999999</v>
      </c>
      <c r="Q458" s="6">
        <v>4.7</v>
      </c>
    </row>
    <row r="459" spans="1:17" x14ac:dyDescent="0.25">
      <c r="A459" s="6" t="s">
        <v>491</v>
      </c>
      <c r="B459" s="6" t="s">
        <v>42</v>
      </c>
      <c r="C459" s="6" t="s">
        <v>43</v>
      </c>
      <c r="D459" s="6" t="s">
        <v>20</v>
      </c>
      <c r="E459" s="6" t="s">
        <v>21</v>
      </c>
      <c r="F459" s="6" t="s">
        <v>46</v>
      </c>
      <c r="G459" s="6">
        <v>29.56</v>
      </c>
      <c r="H459" s="6">
        <v>5</v>
      </c>
      <c r="I459" s="6">
        <v>7.39</v>
      </c>
      <c r="J459" s="6">
        <v>155.19</v>
      </c>
      <c r="K459" s="7">
        <v>45335</v>
      </c>
      <c r="L459" s="8">
        <v>0.70763888888888893</v>
      </c>
      <c r="M459" s="6" t="s">
        <v>29</v>
      </c>
      <c r="N459" s="6">
        <v>147.80000000000001</v>
      </c>
      <c r="O459" s="6">
        <v>4.7619047620000003</v>
      </c>
      <c r="P459" s="6">
        <v>7.39</v>
      </c>
      <c r="Q459" s="6">
        <v>6.9</v>
      </c>
    </row>
    <row r="460" spans="1:17" x14ac:dyDescent="0.25">
      <c r="A460" s="6" t="s">
        <v>492</v>
      </c>
      <c r="B460" s="6" t="s">
        <v>42</v>
      </c>
      <c r="C460" s="6" t="s">
        <v>43</v>
      </c>
      <c r="D460" s="6" t="s">
        <v>20</v>
      </c>
      <c r="E460" s="6" t="s">
        <v>21</v>
      </c>
      <c r="F460" s="6" t="s">
        <v>44</v>
      </c>
      <c r="G460" s="6">
        <v>77.400000000000006</v>
      </c>
      <c r="H460" s="6">
        <v>9</v>
      </c>
      <c r="I460" s="6">
        <v>34.83</v>
      </c>
      <c r="J460" s="6">
        <v>731.43</v>
      </c>
      <c r="K460" s="7">
        <v>45337</v>
      </c>
      <c r="L460" s="8">
        <v>0.59375</v>
      </c>
      <c r="M460" s="6" t="s">
        <v>33</v>
      </c>
      <c r="N460" s="6">
        <v>696.6</v>
      </c>
      <c r="O460" s="6">
        <v>4.7619047620000003</v>
      </c>
      <c r="P460" s="6">
        <v>34.83</v>
      </c>
      <c r="Q460" s="6">
        <v>4.5</v>
      </c>
    </row>
    <row r="461" spans="1:17" x14ac:dyDescent="0.25">
      <c r="A461" s="6" t="s">
        <v>493</v>
      </c>
      <c r="B461" s="6" t="s">
        <v>42</v>
      </c>
      <c r="C461" s="6" t="s">
        <v>43</v>
      </c>
      <c r="D461" s="6" t="s">
        <v>27</v>
      </c>
      <c r="E461" s="6" t="s">
        <v>31</v>
      </c>
      <c r="F461" s="6" t="s">
        <v>28</v>
      </c>
      <c r="G461" s="6">
        <v>79.39</v>
      </c>
      <c r="H461" s="6">
        <v>10</v>
      </c>
      <c r="I461" s="6">
        <v>39.695</v>
      </c>
      <c r="J461" s="6">
        <v>833.59500000000003</v>
      </c>
      <c r="K461" s="7">
        <v>45329</v>
      </c>
      <c r="L461" s="8">
        <v>0.85</v>
      </c>
      <c r="M461" s="6" t="s">
        <v>29</v>
      </c>
      <c r="N461" s="6">
        <v>793.9</v>
      </c>
      <c r="O461" s="6">
        <v>4.7619047620000003</v>
      </c>
      <c r="P461" s="6">
        <v>39.695</v>
      </c>
      <c r="Q461" s="6">
        <v>6.2</v>
      </c>
    </row>
    <row r="462" spans="1:17" x14ac:dyDescent="0.25">
      <c r="A462" s="6" t="s">
        <v>494</v>
      </c>
      <c r="B462" s="6" t="s">
        <v>25</v>
      </c>
      <c r="C462" s="6" t="s">
        <v>26</v>
      </c>
      <c r="D462" s="6" t="s">
        <v>20</v>
      </c>
      <c r="E462" s="6" t="s">
        <v>21</v>
      </c>
      <c r="F462" s="6" t="s">
        <v>28</v>
      </c>
      <c r="G462" s="6">
        <v>46.57</v>
      </c>
      <c r="H462" s="6">
        <v>10</v>
      </c>
      <c r="I462" s="6">
        <v>23.285</v>
      </c>
      <c r="J462" s="6">
        <v>488.98500000000001</v>
      </c>
      <c r="K462" s="7">
        <v>45318</v>
      </c>
      <c r="L462" s="8">
        <v>0.58194444444444449</v>
      </c>
      <c r="M462" s="6" t="s">
        <v>29</v>
      </c>
      <c r="N462" s="6">
        <v>465.7</v>
      </c>
      <c r="O462" s="6">
        <v>4.7619047620000003</v>
      </c>
      <c r="P462" s="6">
        <v>23.285</v>
      </c>
      <c r="Q462" s="6">
        <v>7.6</v>
      </c>
    </row>
    <row r="463" spans="1:17" x14ac:dyDescent="0.25">
      <c r="A463" s="6" t="s">
        <v>495</v>
      </c>
      <c r="B463" s="6" t="s">
        <v>25</v>
      </c>
      <c r="C463" s="6" t="s">
        <v>26</v>
      </c>
      <c r="D463" s="6" t="s">
        <v>27</v>
      </c>
      <c r="E463" s="6" t="s">
        <v>31</v>
      </c>
      <c r="F463" s="6" t="s">
        <v>44</v>
      </c>
      <c r="G463" s="6">
        <v>35.89</v>
      </c>
      <c r="H463" s="6">
        <v>1</v>
      </c>
      <c r="I463" s="6">
        <v>1.7945</v>
      </c>
      <c r="J463" s="6">
        <v>37.6845</v>
      </c>
      <c r="K463" s="7">
        <v>45345</v>
      </c>
      <c r="L463" s="8">
        <v>0.70277777777777783</v>
      </c>
      <c r="M463" s="6" t="s">
        <v>33</v>
      </c>
      <c r="N463" s="6">
        <v>35.89</v>
      </c>
      <c r="O463" s="6">
        <v>4.7619047620000003</v>
      </c>
      <c r="P463" s="6">
        <v>1.7945</v>
      </c>
      <c r="Q463" s="6">
        <v>7.9</v>
      </c>
    </row>
    <row r="464" spans="1:17" x14ac:dyDescent="0.25">
      <c r="A464" s="6" t="s">
        <v>496</v>
      </c>
      <c r="B464" s="6" t="s">
        <v>25</v>
      </c>
      <c r="C464" s="6" t="s">
        <v>26</v>
      </c>
      <c r="D464" s="6" t="s">
        <v>27</v>
      </c>
      <c r="E464" s="6" t="s">
        <v>31</v>
      </c>
      <c r="F464" s="6" t="s">
        <v>44</v>
      </c>
      <c r="G464" s="6">
        <v>40.520000000000003</v>
      </c>
      <c r="H464" s="6">
        <v>5</v>
      </c>
      <c r="I464" s="6">
        <v>10.130000000000001</v>
      </c>
      <c r="J464" s="6">
        <v>212.73</v>
      </c>
      <c r="K464" s="7">
        <v>45325</v>
      </c>
      <c r="L464" s="8">
        <v>0.6381944444444444</v>
      </c>
      <c r="M464" s="6" t="s">
        <v>29</v>
      </c>
      <c r="N464" s="6">
        <v>202.6</v>
      </c>
      <c r="O464" s="6">
        <v>4.7619047620000003</v>
      </c>
      <c r="P464" s="6">
        <v>10.130000000000001</v>
      </c>
      <c r="Q464" s="6">
        <v>4.5</v>
      </c>
    </row>
    <row r="465" spans="1:17" x14ac:dyDescent="0.25">
      <c r="A465" s="6" t="s">
        <v>497</v>
      </c>
      <c r="B465" s="6" t="s">
        <v>42</v>
      </c>
      <c r="C465" s="6" t="s">
        <v>43</v>
      </c>
      <c r="D465" s="6" t="s">
        <v>20</v>
      </c>
      <c r="E465" s="6" t="s">
        <v>21</v>
      </c>
      <c r="F465" s="6" t="s">
        <v>44</v>
      </c>
      <c r="G465" s="6">
        <v>73.05</v>
      </c>
      <c r="H465" s="6">
        <v>10</v>
      </c>
      <c r="I465" s="6">
        <v>36.524999999999999</v>
      </c>
      <c r="J465" s="6">
        <v>767.02499999999998</v>
      </c>
      <c r="K465" s="7">
        <v>45354</v>
      </c>
      <c r="L465" s="8">
        <v>0.51736111111111105</v>
      </c>
      <c r="M465" s="6" t="s">
        <v>33</v>
      </c>
      <c r="N465" s="6">
        <v>730.5</v>
      </c>
      <c r="O465" s="6">
        <v>4.7619047620000003</v>
      </c>
      <c r="P465" s="6">
        <v>36.524999999999999</v>
      </c>
      <c r="Q465" s="6">
        <v>8.6999999999999993</v>
      </c>
    </row>
    <row r="466" spans="1:17" x14ac:dyDescent="0.25">
      <c r="A466" s="6" t="s">
        <v>498</v>
      </c>
      <c r="B466" s="6" t="s">
        <v>25</v>
      </c>
      <c r="C466" s="6" t="s">
        <v>26</v>
      </c>
      <c r="D466" s="6" t="s">
        <v>27</v>
      </c>
      <c r="E466" s="6" t="s">
        <v>21</v>
      </c>
      <c r="F466" s="6" t="s">
        <v>36</v>
      </c>
      <c r="G466" s="6">
        <v>73.95</v>
      </c>
      <c r="H466" s="6">
        <v>4</v>
      </c>
      <c r="I466" s="6">
        <v>14.79</v>
      </c>
      <c r="J466" s="6">
        <v>310.58999999999997</v>
      </c>
      <c r="K466" s="7">
        <v>45325</v>
      </c>
      <c r="L466" s="8">
        <v>0.41805555555555557</v>
      </c>
      <c r="M466" s="6" t="s">
        <v>29</v>
      </c>
      <c r="N466" s="6">
        <v>295.8</v>
      </c>
      <c r="O466" s="6">
        <v>4.7619047620000003</v>
      </c>
      <c r="P466" s="6">
        <v>14.79</v>
      </c>
      <c r="Q466" s="6">
        <v>6.1</v>
      </c>
    </row>
    <row r="467" spans="1:17" x14ac:dyDescent="0.25">
      <c r="A467" s="6" t="s">
        <v>499</v>
      </c>
      <c r="B467" s="6" t="s">
        <v>25</v>
      </c>
      <c r="C467" s="6" t="s">
        <v>26</v>
      </c>
      <c r="D467" s="6" t="s">
        <v>20</v>
      </c>
      <c r="E467" s="6" t="s">
        <v>21</v>
      </c>
      <c r="F467" s="6" t="s">
        <v>44</v>
      </c>
      <c r="G467" s="6">
        <v>22.62</v>
      </c>
      <c r="H467" s="6">
        <v>1</v>
      </c>
      <c r="I467" s="6">
        <v>1.131</v>
      </c>
      <c r="J467" s="6">
        <v>23.751000000000001</v>
      </c>
      <c r="K467" s="7">
        <v>45368</v>
      </c>
      <c r="L467" s="8">
        <v>0.79027777777777775</v>
      </c>
      <c r="M467" s="6" t="s">
        <v>29</v>
      </c>
      <c r="N467" s="6">
        <v>22.62</v>
      </c>
      <c r="O467" s="6">
        <v>4.7619047620000003</v>
      </c>
      <c r="P467" s="6">
        <v>1.131</v>
      </c>
      <c r="Q467" s="6">
        <v>6.4</v>
      </c>
    </row>
    <row r="468" spans="1:17" x14ac:dyDescent="0.25">
      <c r="A468" s="6" t="s">
        <v>500</v>
      </c>
      <c r="B468" s="6" t="s">
        <v>18</v>
      </c>
      <c r="C468" s="6" t="s">
        <v>19</v>
      </c>
      <c r="D468" s="6" t="s">
        <v>20</v>
      </c>
      <c r="E468" s="6" t="s">
        <v>31</v>
      </c>
      <c r="F468" s="6" t="s">
        <v>44</v>
      </c>
      <c r="G468" s="6">
        <v>51.34</v>
      </c>
      <c r="H468" s="6">
        <v>5</v>
      </c>
      <c r="I468" s="6">
        <v>12.835000000000001</v>
      </c>
      <c r="J468" s="6">
        <v>269.53500000000003</v>
      </c>
      <c r="K468" s="7">
        <v>45379</v>
      </c>
      <c r="L468" s="8">
        <v>0.64652777777777781</v>
      </c>
      <c r="M468" s="6" t="s">
        <v>33</v>
      </c>
      <c r="N468" s="6">
        <v>256.7</v>
      </c>
      <c r="O468" s="6">
        <v>4.7619047620000003</v>
      </c>
      <c r="P468" s="6">
        <v>12.835000000000001</v>
      </c>
      <c r="Q468" s="6">
        <v>9.1</v>
      </c>
    </row>
    <row r="469" spans="1:17" x14ac:dyDescent="0.25">
      <c r="A469" s="6" t="s">
        <v>501</v>
      </c>
      <c r="B469" s="6" t="s">
        <v>25</v>
      </c>
      <c r="C469" s="6" t="s">
        <v>26</v>
      </c>
      <c r="D469" s="6" t="s">
        <v>20</v>
      </c>
      <c r="E469" s="6" t="s">
        <v>21</v>
      </c>
      <c r="F469" s="6" t="s">
        <v>36</v>
      </c>
      <c r="G469" s="6">
        <v>54.55</v>
      </c>
      <c r="H469" s="6">
        <v>10</v>
      </c>
      <c r="I469" s="6">
        <v>27.274999999999999</v>
      </c>
      <c r="J469" s="6">
        <v>572.77499999999998</v>
      </c>
      <c r="K469" s="7">
        <v>45353</v>
      </c>
      <c r="L469" s="8">
        <v>0.47361111111111115</v>
      </c>
      <c r="M469" s="6" t="s">
        <v>33</v>
      </c>
      <c r="N469" s="6">
        <v>545.5</v>
      </c>
      <c r="O469" s="6">
        <v>4.7619047620000003</v>
      </c>
      <c r="P469" s="6">
        <v>27.274999999999999</v>
      </c>
      <c r="Q469" s="6">
        <v>7.1</v>
      </c>
    </row>
    <row r="470" spans="1:17" x14ac:dyDescent="0.25">
      <c r="A470" s="6" t="s">
        <v>502</v>
      </c>
      <c r="B470" s="6" t="s">
        <v>25</v>
      </c>
      <c r="C470" s="6" t="s">
        <v>26</v>
      </c>
      <c r="D470" s="6" t="s">
        <v>20</v>
      </c>
      <c r="E470" s="6" t="s">
        <v>21</v>
      </c>
      <c r="F470" s="6" t="s">
        <v>22</v>
      </c>
      <c r="G470" s="6">
        <v>37.15</v>
      </c>
      <c r="H470" s="6">
        <v>7</v>
      </c>
      <c r="I470" s="6">
        <v>13.0025</v>
      </c>
      <c r="J470" s="6">
        <v>273.05250000000001</v>
      </c>
      <c r="K470" s="7">
        <v>45330</v>
      </c>
      <c r="L470" s="8">
        <v>0.54999999999999993</v>
      </c>
      <c r="M470" s="6" t="s">
        <v>33</v>
      </c>
      <c r="N470" s="6">
        <v>260.05</v>
      </c>
      <c r="O470" s="6">
        <v>4.7619047620000003</v>
      </c>
      <c r="P470" s="6">
        <v>13.0025</v>
      </c>
      <c r="Q470" s="6">
        <v>7.7</v>
      </c>
    </row>
    <row r="471" spans="1:17" x14ac:dyDescent="0.25">
      <c r="A471" s="6" t="s">
        <v>503</v>
      </c>
      <c r="B471" s="6" t="s">
        <v>42</v>
      </c>
      <c r="C471" s="6" t="s">
        <v>43</v>
      </c>
      <c r="D471" s="6" t="s">
        <v>27</v>
      </c>
      <c r="E471" s="6" t="s">
        <v>31</v>
      </c>
      <c r="F471" s="6" t="s">
        <v>36</v>
      </c>
      <c r="G471" s="6">
        <v>37.020000000000003</v>
      </c>
      <c r="H471" s="6">
        <v>6</v>
      </c>
      <c r="I471" s="6">
        <v>11.106</v>
      </c>
      <c r="J471" s="6">
        <v>233.226</v>
      </c>
      <c r="K471" s="7">
        <v>45373</v>
      </c>
      <c r="L471" s="8">
        <v>0.7729166666666667</v>
      </c>
      <c r="M471" s="6" t="s">
        <v>29</v>
      </c>
      <c r="N471" s="6">
        <v>222.12</v>
      </c>
      <c r="O471" s="6">
        <v>4.7619047620000003</v>
      </c>
      <c r="P471" s="6">
        <v>11.106</v>
      </c>
      <c r="Q471" s="6">
        <v>4.5</v>
      </c>
    </row>
    <row r="472" spans="1:17" x14ac:dyDescent="0.25">
      <c r="A472" s="6" t="s">
        <v>504</v>
      </c>
      <c r="B472" s="6" t="s">
        <v>25</v>
      </c>
      <c r="C472" s="6" t="s">
        <v>26</v>
      </c>
      <c r="D472" s="6" t="s">
        <v>27</v>
      </c>
      <c r="E472" s="6" t="s">
        <v>31</v>
      </c>
      <c r="F472" s="6" t="s">
        <v>44</v>
      </c>
      <c r="G472" s="6">
        <v>21.58</v>
      </c>
      <c r="H472" s="6">
        <v>1</v>
      </c>
      <c r="I472" s="6">
        <v>1.079</v>
      </c>
      <c r="J472" s="6">
        <v>22.658999999999999</v>
      </c>
      <c r="K472" s="7">
        <v>45331</v>
      </c>
      <c r="L472" s="8">
        <v>0.41805555555555557</v>
      </c>
      <c r="M472" s="6" t="s">
        <v>23</v>
      </c>
      <c r="N472" s="6">
        <v>21.58</v>
      </c>
      <c r="O472" s="6">
        <v>4.7619047620000003</v>
      </c>
      <c r="P472" s="6">
        <v>1.079</v>
      </c>
      <c r="Q472" s="6">
        <v>7.2</v>
      </c>
    </row>
    <row r="473" spans="1:17" x14ac:dyDescent="0.25">
      <c r="A473" s="6" t="s">
        <v>505</v>
      </c>
      <c r="B473" s="6" t="s">
        <v>25</v>
      </c>
      <c r="C473" s="6" t="s">
        <v>26</v>
      </c>
      <c r="D473" s="6" t="s">
        <v>20</v>
      </c>
      <c r="E473" s="6" t="s">
        <v>21</v>
      </c>
      <c r="F473" s="6" t="s">
        <v>28</v>
      </c>
      <c r="G473" s="6">
        <v>98.84</v>
      </c>
      <c r="H473" s="6">
        <v>1</v>
      </c>
      <c r="I473" s="6">
        <v>4.9420000000000002</v>
      </c>
      <c r="J473" s="6">
        <v>103.782</v>
      </c>
      <c r="K473" s="7">
        <v>45337</v>
      </c>
      <c r="L473" s="8">
        <v>0.47291666666666665</v>
      </c>
      <c r="M473" s="6" t="s">
        <v>29</v>
      </c>
      <c r="N473" s="6">
        <v>98.84</v>
      </c>
      <c r="O473" s="6">
        <v>4.7619047620000003</v>
      </c>
      <c r="P473" s="6">
        <v>4.9420000000000002</v>
      </c>
      <c r="Q473" s="6">
        <v>8.4</v>
      </c>
    </row>
    <row r="474" spans="1:17" x14ac:dyDescent="0.25">
      <c r="A474" s="6" t="s">
        <v>506</v>
      </c>
      <c r="B474" s="6" t="s">
        <v>25</v>
      </c>
      <c r="C474" s="6" t="s">
        <v>26</v>
      </c>
      <c r="D474" s="6" t="s">
        <v>20</v>
      </c>
      <c r="E474" s="6" t="s">
        <v>21</v>
      </c>
      <c r="F474" s="6" t="s">
        <v>32</v>
      </c>
      <c r="G474" s="6">
        <v>83.77</v>
      </c>
      <c r="H474" s="6">
        <v>6</v>
      </c>
      <c r="I474" s="6">
        <v>25.131</v>
      </c>
      <c r="J474" s="6">
        <v>527.75099999999998</v>
      </c>
      <c r="K474" s="7">
        <v>45314</v>
      </c>
      <c r="L474" s="8">
        <v>0.50694444444444442</v>
      </c>
      <c r="M474" s="6" t="s">
        <v>23</v>
      </c>
      <c r="N474" s="6">
        <v>502.62</v>
      </c>
      <c r="O474" s="6">
        <v>4.7619047620000003</v>
      </c>
      <c r="P474" s="6">
        <v>25.131</v>
      </c>
      <c r="Q474" s="6">
        <v>5.4</v>
      </c>
    </row>
    <row r="475" spans="1:17" x14ac:dyDescent="0.25">
      <c r="A475" s="6" t="s">
        <v>507</v>
      </c>
      <c r="B475" s="6" t="s">
        <v>18</v>
      </c>
      <c r="C475" s="6" t="s">
        <v>19</v>
      </c>
      <c r="D475" s="6" t="s">
        <v>20</v>
      </c>
      <c r="E475" s="6" t="s">
        <v>21</v>
      </c>
      <c r="F475" s="6" t="s">
        <v>36</v>
      </c>
      <c r="G475" s="6">
        <v>40.049999999999997</v>
      </c>
      <c r="H475" s="6">
        <v>4</v>
      </c>
      <c r="I475" s="6">
        <v>8.01</v>
      </c>
      <c r="J475" s="6">
        <v>168.21</v>
      </c>
      <c r="K475" s="7">
        <v>45316</v>
      </c>
      <c r="L475" s="8">
        <v>0.4861111111111111</v>
      </c>
      <c r="M475" s="6" t="s">
        <v>29</v>
      </c>
      <c r="N475" s="6">
        <v>160.19999999999999</v>
      </c>
      <c r="O475" s="6">
        <v>4.7619047620000003</v>
      </c>
      <c r="P475" s="6">
        <v>8.01</v>
      </c>
      <c r="Q475" s="6">
        <v>9.6999999999999993</v>
      </c>
    </row>
    <row r="476" spans="1:17" x14ac:dyDescent="0.25">
      <c r="A476" s="6" t="s">
        <v>508</v>
      </c>
      <c r="B476" s="6" t="s">
        <v>18</v>
      </c>
      <c r="C476" s="6" t="s">
        <v>19</v>
      </c>
      <c r="D476" s="6" t="s">
        <v>20</v>
      </c>
      <c r="E476" s="6" t="s">
        <v>31</v>
      </c>
      <c r="F476" s="6" t="s">
        <v>46</v>
      </c>
      <c r="G476" s="6">
        <v>43.13</v>
      </c>
      <c r="H476" s="6">
        <v>10</v>
      </c>
      <c r="I476" s="6">
        <v>21.565000000000001</v>
      </c>
      <c r="J476" s="6">
        <v>452.86500000000001</v>
      </c>
      <c r="K476" s="7">
        <v>45324</v>
      </c>
      <c r="L476" s="8">
        <v>0.7715277777777777</v>
      </c>
      <c r="M476" s="6" t="s">
        <v>33</v>
      </c>
      <c r="N476" s="6">
        <v>431.3</v>
      </c>
      <c r="O476" s="6">
        <v>4.7619047620000003</v>
      </c>
      <c r="P476" s="6">
        <v>21.565000000000001</v>
      </c>
      <c r="Q476" s="6">
        <v>5.5</v>
      </c>
    </row>
    <row r="477" spans="1:17" x14ac:dyDescent="0.25">
      <c r="A477" s="6" t="s">
        <v>509</v>
      </c>
      <c r="B477" s="6" t="s">
        <v>42</v>
      </c>
      <c r="C477" s="6" t="s">
        <v>43</v>
      </c>
      <c r="D477" s="6" t="s">
        <v>20</v>
      </c>
      <c r="E477" s="6" t="s">
        <v>31</v>
      </c>
      <c r="F477" s="6" t="s">
        <v>22</v>
      </c>
      <c r="G477" s="6">
        <v>72.569999999999993</v>
      </c>
      <c r="H477" s="6">
        <v>8</v>
      </c>
      <c r="I477" s="6">
        <v>29.027999999999999</v>
      </c>
      <c r="J477" s="6">
        <v>609.58799999999997</v>
      </c>
      <c r="K477" s="7">
        <v>45381</v>
      </c>
      <c r="L477" s="8">
        <v>0.74861111111111101</v>
      </c>
      <c r="M477" s="6" t="s">
        <v>29</v>
      </c>
      <c r="N477" s="6">
        <v>580.55999999999995</v>
      </c>
      <c r="O477" s="6">
        <v>4.7619047620000003</v>
      </c>
      <c r="P477" s="6">
        <v>29.027999999999999</v>
      </c>
      <c r="Q477" s="6">
        <v>4.5999999999999996</v>
      </c>
    </row>
    <row r="478" spans="1:17" x14ac:dyDescent="0.25">
      <c r="A478" s="6" t="s">
        <v>510</v>
      </c>
      <c r="B478" s="6" t="s">
        <v>18</v>
      </c>
      <c r="C478" s="6" t="s">
        <v>19</v>
      </c>
      <c r="D478" s="6" t="s">
        <v>20</v>
      </c>
      <c r="E478" s="6" t="s">
        <v>21</v>
      </c>
      <c r="F478" s="6" t="s">
        <v>28</v>
      </c>
      <c r="G478" s="6">
        <v>64.44</v>
      </c>
      <c r="H478" s="6">
        <v>5</v>
      </c>
      <c r="I478" s="6">
        <v>16.11</v>
      </c>
      <c r="J478" s="6">
        <v>338.31</v>
      </c>
      <c r="K478" s="7">
        <v>45381</v>
      </c>
      <c r="L478" s="8">
        <v>0.71111111111111114</v>
      </c>
      <c r="M478" s="6" t="s">
        <v>29</v>
      </c>
      <c r="N478" s="6">
        <v>322.2</v>
      </c>
      <c r="O478" s="6">
        <v>4.7619047620000003</v>
      </c>
      <c r="P478" s="6">
        <v>16.11</v>
      </c>
      <c r="Q478" s="6">
        <v>6.6</v>
      </c>
    </row>
    <row r="479" spans="1:17" x14ac:dyDescent="0.25">
      <c r="A479" s="6" t="s">
        <v>511</v>
      </c>
      <c r="B479" s="6" t="s">
        <v>18</v>
      </c>
      <c r="C479" s="6" t="s">
        <v>19</v>
      </c>
      <c r="D479" s="6" t="s">
        <v>27</v>
      </c>
      <c r="E479" s="6" t="s">
        <v>31</v>
      </c>
      <c r="F479" s="6" t="s">
        <v>22</v>
      </c>
      <c r="G479" s="6">
        <v>65.180000000000007</v>
      </c>
      <c r="H479" s="6">
        <v>3</v>
      </c>
      <c r="I479" s="6">
        <v>9.7769999999999992</v>
      </c>
      <c r="J479" s="6">
        <v>205.31700000000001</v>
      </c>
      <c r="K479" s="7">
        <v>45347</v>
      </c>
      <c r="L479" s="8">
        <v>0.85763888888888884</v>
      </c>
      <c r="M479" s="6" t="s">
        <v>33</v>
      </c>
      <c r="N479" s="6">
        <v>195.54</v>
      </c>
      <c r="O479" s="6">
        <v>4.7619047620000003</v>
      </c>
      <c r="P479" s="6">
        <v>9.7769999999999992</v>
      </c>
      <c r="Q479" s="6">
        <v>6.3</v>
      </c>
    </row>
    <row r="480" spans="1:17" x14ac:dyDescent="0.25">
      <c r="A480" s="6" t="s">
        <v>512</v>
      </c>
      <c r="B480" s="6" t="s">
        <v>18</v>
      </c>
      <c r="C480" s="6" t="s">
        <v>19</v>
      </c>
      <c r="D480" s="6" t="s">
        <v>27</v>
      </c>
      <c r="E480" s="6" t="s">
        <v>21</v>
      </c>
      <c r="F480" s="6" t="s">
        <v>36</v>
      </c>
      <c r="G480" s="6">
        <v>33.26</v>
      </c>
      <c r="H480" s="6">
        <v>5</v>
      </c>
      <c r="I480" s="6">
        <v>8.3149999999999995</v>
      </c>
      <c r="J480" s="6">
        <v>174.61500000000001</v>
      </c>
      <c r="K480" s="7">
        <v>45369</v>
      </c>
      <c r="L480" s="8">
        <v>0.67361111111111116</v>
      </c>
      <c r="M480" s="6" t="s">
        <v>33</v>
      </c>
      <c r="N480" s="6">
        <v>166.3</v>
      </c>
      <c r="O480" s="6">
        <v>4.7619047620000003</v>
      </c>
      <c r="P480" s="6">
        <v>8.3149999999999995</v>
      </c>
      <c r="Q480" s="6">
        <v>4.2</v>
      </c>
    </row>
    <row r="481" spans="1:17" x14ac:dyDescent="0.25">
      <c r="A481" s="6" t="s">
        <v>513</v>
      </c>
      <c r="B481" s="6" t="s">
        <v>25</v>
      </c>
      <c r="C481" s="6" t="s">
        <v>26</v>
      </c>
      <c r="D481" s="6" t="s">
        <v>27</v>
      </c>
      <c r="E481" s="6" t="s">
        <v>31</v>
      </c>
      <c r="F481" s="6" t="s">
        <v>28</v>
      </c>
      <c r="G481" s="6">
        <v>84.07</v>
      </c>
      <c r="H481" s="6">
        <v>4</v>
      </c>
      <c r="I481" s="6">
        <v>16.814</v>
      </c>
      <c r="J481" s="6">
        <v>353.09399999999999</v>
      </c>
      <c r="K481" s="7">
        <v>45358</v>
      </c>
      <c r="L481" s="8">
        <v>0.70416666666666661</v>
      </c>
      <c r="M481" s="6" t="s">
        <v>23</v>
      </c>
      <c r="N481" s="6">
        <v>336.28</v>
      </c>
      <c r="O481" s="6">
        <v>4.7619047620000003</v>
      </c>
      <c r="P481" s="6">
        <v>16.814</v>
      </c>
      <c r="Q481" s="6">
        <v>4.4000000000000004</v>
      </c>
    </row>
    <row r="482" spans="1:17" x14ac:dyDescent="0.25">
      <c r="A482" s="6" t="s">
        <v>514</v>
      </c>
      <c r="B482" s="6" t="s">
        <v>42</v>
      </c>
      <c r="C482" s="6" t="s">
        <v>43</v>
      </c>
      <c r="D482" s="6" t="s">
        <v>27</v>
      </c>
      <c r="E482" s="6" t="s">
        <v>31</v>
      </c>
      <c r="F482" s="6" t="s">
        <v>36</v>
      </c>
      <c r="G482" s="6">
        <v>34.369999999999997</v>
      </c>
      <c r="H482" s="6">
        <v>10</v>
      </c>
      <c r="I482" s="6">
        <v>17.184999999999999</v>
      </c>
      <c r="J482" s="6">
        <v>360.88499999999999</v>
      </c>
      <c r="K482" s="7">
        <v>45367</v>
      </c>
      <c r="L482" s="8">
        <v>0.42430555555555555</v>
      </c>
      <c r="M482" s="6" t="s">
        <v>23</v>
      </c>
      <c r="N482" s="6">
        <v>343.7</v>
      </c>
      <c r="O482" s="6">
        <v>4.7619047620000003</v>
      </c>
      <c r="P482" s="6">
        <v>17.184999999999999</v>
      </c>
      <c r="Q482" s="6">
        <v>6.7</v>
      </c>
    </row>
    <row r="483" spans="1:17" x14ac:dyDescent="0.25">
      <c r="A483" s="6" t="s">
        <v>515</v>
      </c>
      <c r="B483" s="6" t="s">
        <v>18</v>
      </c>
      <c r="C483" s="6" t="s">
        <v>19</v>
      </c>
      <c r="D483" s="6" t="s">
        <v>27</v>
      </c>
      <c r="E483" s="6" t="s">
        <v>31</v>
      </c>
      <c r="F483" s="6" t="s">
        <v>28</v>
      </c>
      <c r="G483" s="6">
        <v>38.6</v>
      </c>
      <c r="H483" s="6">
        <v>1</v>
      </c>
      <c r="I483" s="6">
        <v>1.93</v>
      </c>
      <c r="J483" s="6">
        <v>40.53</v>
      </c>
      <c r="K483" s="7">
        <v>45320</v>
      </c>
      <c r="L483" s="8">
        <v>0.47638888888888892</v>
      </c>
      <c r="M483" s="6" t="s">
        <v>23</v>
      </c>
      <c r="N483" s="6">
        <v>38.6</v>
      </c>
      <c r="O483" s="6">
        <v>4.7619047620000003</v>
      </c>
      <c r="P483" s="6">
        <v>1.93</v>
      </c>
      <c r="Q483" s="6">
        <v>6.7</v>
      </c>
    </row>
    <row r="484" spans="1:17" x14ac:dyDescent="0.25">
      <c r="A484" s="6" t="s">
        <v>516</v>
      </c>
      <c r="B484" s="6" t="s">
        <v>25</v>
      </c>
      <c r="C484" s="6" t="s">
        <v>26</v>
      </c>
      <c r="D484" s="6" t="s">
        <v>27</v>
      </c>
      <c r="E484" s="6" t="s">
        <v>31</v>
      </c>
      <c r="F484" s="6" t="s">
        <v>44</v>
      </c>
      <c r="G484" s="6">
        <v>65.97</v>
      </c>
      <c r="H484" s="6">
        <v>8</v>
      </c>
      <c r="I484" s="6">
        <v>26.388000000000002</v>
      </c>
      <c r="J484" s="6">
        <v>554.14800000000002</v>
      </c>
      <c r="K484" s="7">
        <v>45324</v>
      </c>
      <c r="L484" s="8">
        <v>0.8534722222222223</v>
      </c>
      <c r="M484" s="6" t="s">
        <v>29</v>
      </c>
      <c r="N484" s="6">
        <v>527.76</v>
      </c>
      <c r="O484" s="6">
        <v>4.7619047620000003</v>
      </c>
      <c r="P484" s="6">
        <v>26.388000000000002</v>
      </c>
      <c r="Q484" s="6">
        <v>8.4</v>
      </c>
    </row>
    <row r="485" spans="1:17" x14ac:dyDescent="0.25">
      <c r="A485" s="6" t="s">
        <v>517</v>
      </c>
      <c r="B485" s="6" t="s">
        <v>25</v>
      </c>
      <c r="C485" s="6" t="s">
        <v>26</v>
      </c>
      <c r="D485" s="6" t="s">
        <v>27</v>
      </c>
      <c r="E485" s="6" t="s">
        <v>21</v>
      </c>
      <c r="F485" s="6" t="s">
        <v>28</v>
      </c>
      <c r="G485" s="6">
        <v>32.799999999999997</v>
      </c>
      <c r="H485" s="6">
        <v>10</v>
      </c>
      <c r="I485" s="6">
        <v>16.399999999999999</v>
      </c>
      <c r="J485" s="6">
        <v>344.4</v>
      </c>
      <c r="K485" s="7">
        <v>45337</v>
      </c>
      <c r="L485" s="8">
        <v>0.5083333333333333</v>
      </c>
      <c r="M485" s="6" t="s">
        <v>29</v>
      </c>
      <c r="N485" s="6">
        <v>328</v>
      </c>
      <c r="O485" s="6">
        <v>4.7619047620000003</v>
      </c>
      <c r="P485" s="6">
        <v>16.399999999999999</v>
      </c>
      <c r="Q485" s="6">
        <v>6.2</v>
      </c>
    </row>
    <row r="486" spans="1:17" x14ac:dyDescent="0.25">
      <c r="A486" s="6" t="s">
        <v>518</v>
      </c>
      <c r="B486" s="6" t="s">
        <v>18</v>
      </c>
      <c r="C486" s="6" t="s">
        <v>19</v>
      </c>
      <c r="D486" s="6" t="s">
        <v>27</v>
      </c>
      <c r="E486" s="6" t="s">
        <v>31</v>
      </c>
      <c r="F486" s="6" t="s">
        <v>36</v>
      </c>
      <c r="G486" s="6">
        <v>37.14</v>
      </c>
      <c r="H486" s="6">
        <v>5</v>
      </c>
      <c r="I486" s="6">
        <v>9.2850000000000001</v>
      </c>
      <c r="J486" s="6">
        <v>194.98500000000001</v>
      </c>
      <c r="K486" s="7">
        <v>45299</v>
      </c>
      <c r="L486" s="8">
        <v>0.54513888888888895</v>
      </c>
      <c r="M486" s="6" t="s">
        <v>23</v>
      </c>
      <c r="N486" s="6">
        <v>185.7</v>
      </c>
      <c r="O486" s="6">
        <v>4.7619047620000003</v>
      </c>
      <c r="P486" s="6">
        <v>9.2850000000000001</v>
      </c>
      <c r="Q486" s="6">
        <v>5</v>
      </c>
    </row>
    <row r="487" spans="1:17" x14ac:dyDescent="0.25">
      <c r="A487" s="6" t="s">
        <v>519</v>
      </c>
      <c r="B487" s="6" t="s">
        <v>42</v>
      </c>
      <c r="C487" s="6" t="s">
        <v>43</v>
      </c>
      <c r="D487" s="6" t="s">
        <v>20</v>
      </c>
      <c r="E487" s="6" t="s">
        <v>31</v>
      </c>
      <c r="F487" s="6" t="s">
        <v>32</v>
      </c>
      <c r="G487" s="6">
        <v>60.38</v>
      </c>
      <c r="H487" s="6">
        <v>10</v>
      </c>
      <c r="I487" s="6">
        <v>30.19</v>
      </c>
      <c r="J487" s="6">
        <v>633.99</v>
      </c>
      <c r="K487" s="7">
        <v>45334</v>
      </c>
      <c r="L487" s="8">
        <v>0.67986111111111114</v>
      </c>
      <c r="M487" s="6" t="s">
        <v>29</v>
      </c>
      <c r="N487" s="6">
        <v>603.79999999999995</v>
      </c>
      <c r="O487" s="6">
        <v>4.7619047620000003</v>
      </c>
      <c r="P487" s="6">
        <v>30.19</v>
      </c>
      <c r="Q487" s="6">
        <v>6</v>
      </c>
    </row>
    <row r="488" spans="1:17" x14ac:dyDescent="0.25">
      <c r="A488" s="6" t="s">
        <v>520</v>
      </c>
      <c r="B488" s="6" t="s">
        <v>25</v>
      </c>
      <c r="C488" s="6" t="s">
        <v>26</v>
      </c>
      <c r="D488" s="6" t="s">
        <v>20</v>
      </c>
      <c r="E488" s="6" t="s">
        <v>21</v>
      </c>
      <c r="F488" s="6" t="s">
        <v>36</v>
      </c>
      <c r="G488" s="6">
        <v>36.979999999999997</v>
      </c>
      <c r="H488" s="6">
        <v>10</v>
      </c>
      <c r="I488" s="6">
        <v>18.489999999999998</v>
      </c>
      <c r="J488" s="6">
        <v>388.29</v>
      </c>
      <c r="K488" s="7">
        <v>45292</v>
      </c>
      <c r="L488" s="8">
        <v>0.82500000000000007</v>
      </c>
      <c r="M488" s="6" t="s">
        <v>33</v>
      </c>
      <c r="N488" s="6">
        <v>369.8</v>
      </c>
      <c r="O488" s="6">
        <v>4.7619047620000003</v>
      </c>
      <c r="P488" s="6">
        <v>18.489999999999998</v>
      </c>
      <c r="Q488" s="6">
        <v>7</v>
      </c>
    </row>
    <row r="489" spans="1:17" x14ac:dyDescent="0.25">
      <c r="A489" s="6" t="s">
        <v>521</v>
      </c>
      <c r="B489" s="6" t="s">
        <v>42</v>
      </c>
      <c r="C489" s="6" t="s">
        <v>43</v>
      </c>
      <c r="D489" s="6" t="s">
        <v>20</v>
      </c>
      <c r="E489" s="6" t="s">
        <v>21</v>
      </c>
      <c r="F489" s="6" t="s">
        <v>36</v>
      </c>
      <c r="G489" s="6">
        <v>49.49</v>
      </c>
      <c r="H489" s="6">
        <v>4</v>
      </c>
      <c r="I489" s="6">
        <v>9.8979999999999997</v>
      </c>
      <c r="J489" s="6">
        <v>207.858</v>
      </c>
      <c r="K489" s="7">
        <v>45372</v>
      </c>
      <c r="L489" s="8">
        <v>0.64236111111111105</v>
      </c>
      <c r="M489" s="6" t="s">
        <v>23</v>
      </c>
      <c r="N489" s="6">
        <v>197.96</v>
      </c>
      <c r="O489" s="6">
        <v>4.7619047620000003</v>
      </c>
      <c r="P489" s="6">
        <v>9.8979999999999997</v>
      </c>
      <c r="Q489" s="6">
        <v>6.6</v>
      </c>
    </row>
    <row r="490" spans="1:17" x14ac:dyDescent="0.25">
      <c r="A490" s="6" t="s">
        <v>522</v>
      </c>
      <c r="B490" s="6" t="s">
        <v>42</v>
      </c>
      <c r="C490" s="6" t="s">
        <v>43</v>
      </c>
      <c r="D490" s="6" t="s">
        <v>27</v>
      </c>
      <c r="E490" s="6" t="s">
        <v>21</v>
      </c>
      <c r="F490" s="6" t="s">
        <v>46</v>
      </c>
      <c r="G490" s="6">
        <v>41.09</v>
      </c>
      <c r="H490" s="6">
        <v>10</v>
      </c>
      <c r="I490" s="6">
        <v>20.545000000000002</v>
      </c>
      <c r="J490" s="6">
        <v>431.44499999999999</v>
      </c>
      <c r="K490" s="7">
        <v>45350</v>
      </c>
      <c r="L490" s="8">
        <v>0.61249999999999993</v>
      </c>
      <c r="M490" s="6" t="s">
        <v>29</v>
      </c>
      <c r="N490" s="6">
        <v>410.9</v>
      </c>
      <c r="O490" s="6">
        <v>4.7619047620000003</v>
      </c>
      <c r="P490" s="6">
        <v>20.545000000000002</v>
      </c>
      <c r="Q490" s="6">
        <v>7.3</v>
      </c>
    </row>
    <row r="491" spans="1:17" x14ac:dyDescent="0.25">
      <c r="A491" s="6" t="s">
        <v>523</v>
      </c>
      <c r="B491" s="6" t="s">
        <v>18</v>
      </c>
      <c r="C491" s="6" t="s">
        <v>19</v>
      </c>
      <c r="D491" s="6" t="s">
        <v>27</v>
      </c>
      <c r="E491" s="6" t="s">
        <v>31</v>
      </c>
      <c r="F491" s="6" t="s">
        <v>46</v>
      </c>
      <c r="G491" s="6">
        <v>37.15</v>
      </c>
      <c r="H491" s="6">
        <v>4</v>
      </c>
      <c r="I491" s="6">
        <v>7.43</v>
      </c>
      <c r="J491" s="6">
        <v>156.03</v>
      </c>
      <c r="K491" s="7">
        <v>45374</v>
      </c>
      <c r="L491" s="8">
        <v>0.7909722222222223</v>
      </c>
      <c r="M491" s="6" t="s">
        <v>23</v>
      </c>
      <c r="N491" s="6">
        <v>148.6</v>
      </c>
      <c r="O491" s="6">
        <v>4.7619047620000003</v>
      </c>
      <c r="P491" s="6">
        <v>7.43</v>
      </c>
      <c r="Q491" s="6">
        <v>8.3000000000000007</v>
      </c>
    </row>
    <row r="492" spans="1:17" x14ac:dyDescent="0.25">
      <c r="A492" s="6" t="s">
        <v>524</v>
      </c>
      <c r="B492" s="6" t="s">
        <v>25</v>
      </c>
      <c r="C492" s="6" t="s">
        <v>26</v>
      </c>
      <c r="D492" s="6" t="s">
        <v>27</v>
      </c>
      <c r="E492" s="6" t="s">
        <v>31</v>
      </c>
      <c r="F492" s="6" t="s">
        <v>32</v>
      </c>
      <c r="G492" s="6">
        <v>22.96</v>
      </c>
      <c r="H492" s="6">
        <v>1</v>
      </c>
      <c r="I492" s="6">
        <v>1.1479999999999999</v>
      </c>
      <c r="J492" s="6">
        <v>24.108000000000001</v>
      </c>
      <c r="K492" s="7">
        <v>45321</v>
      </c>
      <c r="L492" s="8">
        <v>0.86597222222222225</v>
      </c>
      <c r="M492" s="6" t="s">
        <v>29</v>
      </c>
      <c r="N492" s="6">
        <v>22.96</v>
      </c>
      <c r="O492" s="6">
        <v>4.7619047620000003</v>
      </c>
      <c r="P492" s="6">
        <v>1.1479999999999999</v>
      </c>
      <c r="Q492" s="6">
        <v>4.3</v>
      </c>
    </row>
    <row r="493" spans="1:17" x14ac:dyDescent="0.25">
      <c r="A493" s="6" t="s">
        <v>525</v>
      </c>
      <c r="B493" s="6" t="s">
        <v>42</v>
      </c>
      <c r="C493" s="6" t="s">
        <v>43</v>
      </c>
      <c r="D493" s="6" t="s">
        <v>20</v>
      </c>
      <c r="E493" s="6" t="s">
        <v>21</v>
      </c>
      <c r="F493" s="6" t="s">
        <v>32</v>
      </c>
      <c r="G493" s="6">
        <v>77.680000000000007</v>
      </c>
      <c r="H493" s="6">
        <v>9</v>
      </c>
      <c r="I493" s="6">
        <v>34.956000000000003</v>
      </c>
      <c r="J493" s="6">
        <v>734.07600000000002</v>
      </c>
      <c r="K493" s="7">
        <v>45326</v>
      </c>
      <c r="L493" s="8">
        <v>0.55625000000000002</v>
      </c>
      <c r="M493" s="6" t="s">
        <v>23</v>
      </c>
      <c r="N493" s="6">
        <v>699.12</v>
      </c>
      <c r="O493" s="6">
        <v>4.7619047620000003</v>
      </c>
      <c r="P493" s="6">
        <v>34.956000000000003</v>
      </c>
      <c r="Q493" s="6">
        <v>9.8000000000000007</v>
      </c>
    </row>
    <row r="494" spans="1:17" x14ac:dyDescent="0.25">
      <c r="A494" s="6" t="s">
        <v>526</v>
      </c>
      <c r="B494" s="6" t="s">
        <v>42</v>
      </c>
      <c r="C494" s="6" t="s">
        <v>43</v>
      </c>
      <c r="D494" s="6" t="s">
        <v>27</v>
      </c>
      <c r="E494" s="6" t="s">
        <v>21</v>
      </c>
      <c r="F494" s="6" t="s">
        <v>46</v>
      </c>
      <c r="G494" s="6">
        <v>34.700000000000003</v>
      </c>
      <c r="H494" s="6">
        <v>2</v>
      </c>
      <c r="I494" s="6">
        <v>3.47</v>
      </c>
      <c r="J494" s="6">
        <v>72.87</v>
      </c>
      <c r="K494" s="7">
        <v>45364</v>
      </c>
      <c r="L494" s="8">
        <v>0.82500000000000007</v>
      </c>
      <c r="M494" s="6" t="s">
        <v>23</v>
      </c>
      <c r="N494" s="6">
        <v>69.400000000000006</v>
      </c>
      <c r="O494" s="6">
        <v>4.7619047620000003</v>
      </c>
      <c r="P494" s="6">
        <v>3.47</v>
      </c>
      <c r="Q494" s="6">
        <v>8.1999999999999993</v>
      </c>
    </row>
    <row r="495" spans="1:17" x14ac:dyDescent="0.25">
      <c r="A495" s="6" t="s">
        <v>527</v>
      </c>
      <c r="B495" s="6" t="s">
        <v>18</v>
      </c>
      <c r="C495" s="6" t="s">
        <v>19</v>
      </c>
      <c r="D495" s="6" t="s">
        <v>20</v>
      </c>
      <c r="E495" s="6" t="s">
        <v>21</v>
      </c>
      <c r="F495" s="6" t="s">
        <v>46</v>
      </c>
      <c r="G495" s="6">
        <v>19.66</v>
      </c>
      <c r="H495" s="6">
        <v>10</v>
      </c>
      <c r="I495" s="6">
        <v>9.83</v>
      </c>
      <c r="J495" s="6">
        <v>206.43</v>
      </c>
      <c r="K495" s="7">
        <v>45366</v>
      </c>
      <c r="L495" s="8">
        <v>0.76388888888888884</v>
      </c>
      <c r="M495" s="6" t="s">
        <v>33</v>
      </c>
      <c r="N495" s="6">
        <v>196.6</v>
      </c>
      <c r="O495" s="6">
        <v>4.7619047620000003</v>
      </c>
      <c r="P495" s="6">
        <v>9.83</v>
      </c>
      <c r="Q495" s="6">
        <v>7.2</v>
      </c>
    </row>
    <row r="496" spans="1:17" x14ac:dyDescent="0.25">
      <c r="A496" s="6" t="s">
        <v>528</v>
      </c>
      <c r="B496" s="6" t="s">
        <v>42</v>
      </c>
      <c r="C496" s="6" t="s">
        <v>43</v>
      </c>
      <c r="D496" s="6" t="s">
        <v>20</v>
      </c>
      <c r="E496" s="6" t="s">
        <v>21</v>
      </c>
      <c r="F496" s="6" t="s">
        <v>22</v>
      </c>
      <c r="G496" s="6">
        <v>25.32</v>
      </c>
      <c r="H496" s="6">
        <v>8</v>
      </c>
      <c r="I496" s="6">
        <v>10.128</v>
      </c>
      <c r="J496" s="6">
        <v>212.68799999999999</v>
      </c>
      <c r="K496" s="7">
        <v>45356</v>
      </c>
      <c r="L496" s="8">
        <v>0.85</v>
      </c>
      <c r="M496" s="6" t="s">
        <v>23</v>
      </c>
      <c r="N496" s="6">
        <v>202.56</v>
      </c>
      <c r="O496" s="6">
        <v>4.7619047620000003</v>
      </c>
      <c r="P496" s="6">
        <v>10.128</v>
      </c>
      <c r="Q496" s="6">
        <v>8.6999999999999993</v>
      </c>
    </row>
    <row r="497" spans="1:17" x14ac:dyDescent="0.25">
      <c r="A497" s="6" t="s">
        <v>529</v>
      </c>
      <c r="B497" s="6" t="s">
        <v>25</v>
      </c>
      <c r="C497" s="6" t="s">
        <v>26</v>
      </c>
      <c r="D497" s="6" t="s">
        <v>20</v>
      </c>
      <c r="E497" s="6" t="s">
        <v>21</v>
      </c>
      <c r="F497" s="6" t="s">
        <v>32</v>
      </c>
      <c r="G497" s="6">
        <v>12.12</v>
      </c>
      <c r="H497" s="6">
        <v>10</v>
      </c>
      <c r="I497" s="6">
        <v>6.06</v>
      </c>
      <c r="J497" s="6">
        <v>127.26</v>
      </c>
      <c r="K497" s="7">
        <v>45356</v>
      </c>
      <c r="L497" s="8">
        <v>0.57222222222222219</v>
      </c>
      <c r="M497" s="6" t="s">
        <v>33</v>
      </c>
      <c r="N497" s="6">
        <v>121.2</v>
      </c>
      <c r="O497" s="6">
        <v>4.7619047620000003</v>
      </c>
      <c r="P497" s="6">
        <v>6.06</v>
      </c>
      <c r="Q497" s="6">
        <v>8.4</v>
      </c>
    </row>
    <row r="498" spans="1:17" x14ac:dyDescent="0.25">
      <c r="A498" s="6" t="s">
        <v>530</v>
      </c>
      <c r="B498" s="6" t="s">
        <v>42</v>
      </c>
      <c r="C498" s="6" t="s">
        <v>43</v>
      </c>
      <c r="D498" s="6" t="s">
        <v>27</v>
      </c>
      <c r="E498" s="6" t="s">
        <v>31</v>
      </c>
      <c r="F498" s="6" t="s">
        <v>46</v>
      </c>
      <c r="G498" s="6">
        <v>99.89</v>
      </c>
      <c r="H498" s="6">
        <v>2</v>
      </c>
      <c r="I498" s="6">
        <v>9.9890000000000008</v>
      </c>
      <c r="J498" s="6">
        <v>209.76900000000001</v>
      </c>
      <c r="K498" s="7">
        <v>45348</v>
      </c>
      <c r="L498" s="8">
        <v>0.4916666666666667</v>
      </c>
      <c r="M498" s="6" t="s">
        <v>23</v>
      </c>
      <c r="N498" s="6">
        <v>199.78</v>
      </c>
      <c r="O498" s="6">
        <v>4.7619047620000003</v>
      </c>
      <c r="P498" s="6">
        <v>9.9890000000000008</v>
      </c>
      <c r="Q498" s="6">
        <v>7.1</v>
      </c>
    </row>
    <row r="499" spans="1:17" x14ac:dyDescent="0.25">
      <c r="A499" s="6" t="s">
        <v>531</v>
      </c>
      <c r="B499" s="6" t="s">
        <v>42</v>
      </c>
      <c r="C499" s="6" t="s">
        <v>43</v>
      </c>
      <c r="D499" s="6" t="s">
        <v>27</v>
      </c>
      <c r="E499" s="6" t="s">
        <v>31</v>
      </c>
      <c r="F499" s="6" t="s">
        <v>36</v>
      </c>
      <c r="G499" s="6">
        <v>75.92</v>
      </c>
      <c r="H499" s="6">
        <v>8</v>
      </c>
      <c r="I499" s="6">
        <v>30.367999999999999</v>
      </c>
      <c r="J499" s="6">
        <v>637.72799999999995</v>
      </c>
      <c r="K499" s="7">
        <v>45371</v>
      </c>
      <c r="L499" s="8">
        <v>0.59305555555555556</v>
      </c>
      <c r="M499" s="6" t="s">
        <v>29</v>
      </c>
      <c r="N499" s="6">
        <v>607.36</v>
      </c>
      <c r="O499" s="6">
        <v>4.7619047620000003</v>
      </c>
      <c r="P499" s="6">
        <v>30.367999999999999</v>
      </c>
      <c r="Q499" s="6">
        <v>5.5</v>
      </c>
    </row>
    <row r="500" spans="1:17" x14ac:dyDescent="0.25">
      <c r="A500" s="6" t="s">
        <v>532</v>
      </c>
      <c r="B500" s="6" t="s">
        <v>25</v>
      </c>
      <c r="C500" s="6" t="s">
        <v>26</v>
      </c>
      <c r="D500" s="6" t="s">
        <v>27</v>
      </c>
      <c r="E500" s="6" t="s">
        <v>21</v>
      </c>
      <c r="F500" s="6" t="s">
        <v>28</v>
      </c>
      <c r="G500" s="6">
        <v>63.22</v>
      </c>
      <c r="H500" s="6">
        <v>2</v>
      </c>
      <c r="I500" s="6">
        <v>6.3220000000000001</v>
      </c>
      <c r="J500" s="6">
        <v>132.762</v>
      </c>
      <c r="K500" s="7">
        <v>45292</v>
      </c>
      <c r="L500" s="8">
        <v>0.66041666666666665</v>
      </c>
      <c r="M500" s="6" t="s">
        <v>29</v>
      </c>
      <c r="N500" s="6">
        <v>126.44</v>
      </c>
      <c r="O500" s="6">
        <v>4.7619047620000003</v>
      </c>
      <c r="P500" s="6">
        <v>6.3220000000000001</v>
      </c>
      <c r="Q500" s="6">
        <v>8.5</v>
      </c>
    </row>
    <row r="501" spans="1:17" x14ac:dyDescent="0.25">
      <c r="A501" s="6" t="s">
        <v>533</v>
      </c>
      <c r="B501" s="6" t="s">
        <v>25</v>
      </c>
      <c r="C501" s="6" t="s">
        <v>26</v>
      </c>
      <c r="D501" s="6" t="s">
        <v>27</v>
      </c>
      <c r="E501" s="6" t="s">
        <v>21</v>
      </c>
      <c r="F501" s="6" t="s">
        <v>44</v>
      </c>
      <c r="G501" s="6">
        <v>90.24</v>
      </c>
      <c r="H501" s="6">
        <v>6</v>
      </c>
      <c r="I501" s="6">
        <v>27.071999999999999</v>
      </c>
      <c r="J501" s="6">
        <v>568.51199999999994</v>
      </c>
      <c r="K501" s="7">
        <v>45318</v>
      </c>
      <c r="L501" s="8">
        <v>0.47013888888888888</v>
      </c>
      <c r="M501" s="6" t="s">
        <v>29</v>
      </c>
      <c r="N501" s="6">
        <v>541.44000000000005</v>
      </c>
      <c r="O501" s="6">
        <v>4.7619047620000003</v>
      </c>
      <c r="P501" s="6">
        <v>27.071999999999999</v>
      </c>
      <c r="Q501" s="6">
        <v>6.2</v>
      </c>
    </row>
    <row r="502" spans="1:17" x14ac:dyDescent="0.25">
      <c r="A502" s="6" t="s">
        <v>534</v>
      </c>
      <c r="B502" s="6" t="s">
        <v>42</v>
      </c>
      <c r="C502" s="6" t="s">
        <v>43</v>
      </c>
      <c r="D502" s="6" t="s">
        <v>20</v>
      </c>
      <c r="E502" s="6" t="s">
        <v>21</v>
      </c>
      <c r="F502" s="6" t="s">
        <v>36</v>
      </c>
      <c r="G502" s="6">
        <v>98.13</v>
      </c>
      <c r="H502" s="6">
        <v>1</v>
      </c>
      <c r="I502" s="6">
        <v>4.9065000000000003</v>
      </c>
      <c r="J502" s="6">
        <v>103.0365</v>
      </c>
      <c r="K502" s="7">
        <v>45312</v>
      </c>
      <c r="L502" s="8">
        <v>0.73333333333333339</v>
      </c>
      <c r="M502" s="6" t="s">
        <v>29</v>
      </c>
      <c r="N502" s="6">
        <v>98.13</v>
      </c>
      <c r="O502" s="6">
        <v>4.7619047620000003</v>
      </c>
      <c r="P502" s="6">
        <v>4.9065000000000003</v>
      </c>
      <c r="Q502" s="6">
        <v>8.9</v>
      </c>
    </row>
    <row r="503" spans="1:17" x14ac:dyDescent="0.25">
      <c r="A503" s="6" t="s">
        <v>535</v>
      </c>
      <c r="B503" s="6" t="s">
        <v>18</v>
      </c>
      <c r="C503" s="6" t="s">
        <v>19</v>
      </c>
      <c r="D503" s="6" t="s">
        <v>20</v>
      </c>
      <c r="E503" s="6" t="s">
        <v>21</v>
      </c>
      <c r="F503" s="6" t="s">
        <v>36</v>
      </c>
      <c r="G503" s="6">
        <v>51.52</v>
      </c>
      <c r="H503" s="6">
        <v>8</v>
      </c>
      <c r="I503" s="6">
        <v>20.608000000000001</v>
      </c>
      <c r="J503" s="6">
        <v>432.76799999999997</v>
      </c>
      <c r="K503" s="7">
        <v>45324</v>
      </c>
      <c r="L503" s="8">
        <v>0.65763888888888888</v>
      </c>
      <c r="M503" s="6" t="s">
        <v>29</v>
      </c>
      <c r="N503" s="6">
        <v>412.16</v>
      </c>
      <c r="O503" s="6">
        <v>4.7619047620000003</v>
      </c>
      <c r="P503" s="6">
        <v>20.608000000000001</v>
      </c>
      <c r="Q503" s="6">
        <v>9.6</v>
      </c>
    </row>
    <row r="504" spans="1:17" x14ac:dyDescent="0.25">
      <c r="A504" s="6" t="s">
        <v>536</v>
      </c>
      <c r="B504" s="6" t="s">
        <v>42</v>
      </c>
      <c r="C504" s="6" t="s">
        <v>43</v>
      </c>
      <c r="D504" s="6" t="s">
        <v>20</v>
      </c>
      <c r="E504" s="6" t="s">
        <v>31</v>
      </c>
      <c r="F504" s="6" t="s">
        <v>36</v>
      </c>
      <c r="G504" s="6">
        <v>73.97</v>
      </c>
      <c r="H504" s="6">
        <v>1</v>
      </c>
      <c r="I504" s="6">
        <v>3.6985000000000001</v>
      </c>
      <c r="J504" s="6">
        <v>77.668499999999995</v>
      </c>
      <c r="K504" s="7">
        <v>45325</v>
      </c>
      <c r="L504" s="8">
        <v>0.66180555555555554</v>
      </c>
      <c r="M504" s="6" t="s">
        <v>33</v>
      </c>
      <c r="N504" s="6">
        <v>73.97</v>
      </c>
      <c r="O504" s="6">
        <v>4.7619047620000003</v>
      </c>
      <c r="P504" s="6">
        <v>3.6985000000000001</v>
      </c>
      <c r="Q504" s="6">
        <v>5.4</v>
      </c>
    </row>
    <row r="505" spans="1:17" x14ac:dyDescent="0.25">
      <c r="A505" s="6" t="s">
        <v>537</v>
      </c>
      <c r="B505" s="6" t="s">
        <v>25</v>
      </c>
      <c r="C505" s="6" t="s">
        <v>26</v>
      </c>
      <c r="D505" s="6" t="s">
        <v>20</v>
      </c>
      <c r="E505" s="6" t="s">
        <v>21</v>
      </c>
      <c r="F505" s="6" t="s">
        <v>46</v>
      </c>
      <c r="G505" s="6">
        <v>31.9</v>
      </c>
      <c r="H505" s="6">
        <v>1</v>
      </c>
      <c r="I505" s="6">
        <v>1.595</v>
      </c>
      <c r="J505" s="6">
        <v>33.494999999999997</v>
      </c>
      <c r="K505" s="7">
        <v>45296</v>
      </c>
      <c r="L505" s="8">
        <v>0.52777777777777779</v>
      </c>
      <c r="M505" s="6" t="s">
        <v>23</v>
      </c>
      <c r="N505" s="6">
        <v>31.9</v>
      </c>
      <c r="O505" s="6">
        <v>4.7619047620000003</v>
      </c>
      <c r="P505" s="6">
        <v>1.595</v>
      </c>
      <c r="Q505" s="6">
        <v>9.1</v>
      </c>
    </row>
    <row r="506" spans="1:17" x14ac:dyDescent="0.25">
      <c r="A506" s="6" t="s">
        <v>538</v>
      </c>
      <c r="B506" s="6" t="s">
        <v>25</v>
      </c>
      <c r="C506" s="6" t="s">
        <v>26</v>
      </c>
      <c r="D506" s="6" t="s">
        <v>27</v>
      </c>
      <c r="E506" s="6" t="s">
        <v>31</v>
      </c>
      <c r="F506" s="6" t="s">
        <v>32</v>
      </c>
      <c r="G506" s="6">
        <v>69.400000000000006</v>
      </c>
      <c r="H506" s="6">
        <v>2</v>
      </c>
      <c r="I506" s="6">
        <v>6.94</v>
      </c>
      <c r="J506" s="6">
        <v>145.74</v>
      </c>
      <c r="K506" s="7">
        <v>45318</v>
      </c>
      <c r="L506" s="8">
        <v>0.82500000000000007</v>
      </c>
      <c r="M506" s="6" t="s">
        <v>23</v>
      </c>
      <c r="N506" s="6">
        <v>138.80000000000001</v>
      </c>
      <c r="O506" s="6">
        <v>4.7619047620000003</v>
      </c>
      <c r="P506" s="6">
        <v>6.94</v>
      </c>
      <c r="Q506" s="6">
        <v>9</v>
      </c>
    </row>
    <row r="507" spans="1:17" x14ac:dyDescent="0.25">
      <c r="A507" s="6" t="s">
        <v>539</v>
      </c>
      <c r="B507" s="6" t="s">
        <v>42</v>
      </c>
      <c r="C507" s="6" t="s">
        <v>43</v>
      </c>
      <c r="D507" s="6" t="s">
        <v>27</v>
      </c>
      <c r="E507" s="6" t="s">
        <v>21</v>
      </c>
      <c r="F507" s="6" t="s">
        <v>36</v>
      </c>
      <c r="G507" s="6">
        <v>93.31</v>
      </c>
      <c r="H507" s="6">
        <v>2</v>
      </c>
      <c r="I507" s="6">
        <v>9.3309999999999995</v>
      </c>
      <c r="J507" s="6">
        <v>195.95099999999999</v>
      </c>
      <c r="K507" s="7">
        <v>45376</v>
      </c>
      <c r="L507" s="8">
        <v>0.74513888888888891</v>
      </c>
      <c r="M507" s="6" t="s">
        <v>29</v>
      </c>
      <c r="N507" s="6">
        <v>186.62</v>
      </c>
      <c r="O507" s="6">
        <v>4.7619047620000003</v>
      </c>
      <c r="P507" s="6">
        <v>9.3309999999999995</v>
      </c>
      <c r="Q507" s="6">
        <v>6.3</v>
      </c>
    </row>
    <row r="508" spans="1:17" x14ac:dyDescent="0.25">
      <c r="A508" s="6" t="s">
        <v>540</v>
      </c>
      <c r="B508" s="6" t="s">
        <v>42</v>
      </c>
      <c r="C508" s="6" t="s">
        <v>43</v>
      </c>
      <c r="D508" s="6" t="s">
        <v>27</v>
      </c>
      <c r="E508" s="6" t="s">
        <v>31</v>
      </c>
      <c r="F508" s="6" t="s">
        <v>36</v>
      </c>
      <c r="G508" s="6">
        <v>88.45</v>
      </c>
      <c r="H508" s="6">
        <v>1</v>
      </c>
      <c r="I508" s="6">
        <v>4.4225000000000003</v>
      </c>
      <c r="J508" s="6">
        <v>92.872500000000002</v>
      </c>
      <c r="K508" s="7">
        <v>45347</v>
      </c>
      <c r="L508" s="8">
        <v>0.69166666666666676</v>
      </c>
      <c r="M508" s="6" t="s">
        <v>33</v>
      </c>
      <c r="N508" s="6">
        <v>88.45</v>
      </c>
      <c r="O508" s="6">
        <v>4.7619047620000003</v>
      </c>
      <c r="P508" s="6">
        <v>4.4225000000000003</v>
      </c>
      <c r="Q508" s="6">
        <v>9.5</v>
      </c>
    </row>
    <row r="509" spans="1:17" x14ac:dyDescent="0.25">
      <c r="A509" s="6" t="s">
        <v>541</v>
      </c>
      <c r="B509" s="6" t="s">
        <v>18</v>
      </c>
      <c r="C509" s="6" t="s">
        <v>19</v>
      </c>
      <c r="D509" s="6" t="s">
        <v>20</v>
      </c>
      <c r="E509" s="6" t="s">
        <v>31</v>
      </c>
      <c r="F509" s="6" t="s">
        <v>28</v>
      </c>
      <c r="G509" s="6">
        <v>24.18</v>
      </c>
      <c r="H509" s="6">
        <v>8</v>
      </c>
      <c r="I509" s="6">
        <v>9.6720000000000006</v>
      </c>
      <c r="J509" s="6">
        <v>203.11199999999999</v>
      </c>
      <c r="K509" s="7">
        <v>45319</v>
      </c>
      <c r="L509" s="8">
        <v>0.87083333333333324</v>
      </c>
      <c r="M509" s="6" t="s">
        <v>23</v>
      </c>
      <c r="N509" s="6">
        <v>193.44</v>
      </c>
      <c r="O509" s="6">
        <v>4.7619047620000003</v>
      </c>
      <c r="P509" s="6">
        <v>9.6720000000000006</v>
      </c>
      <c r="Q509" s="6">
        <v>9.8000000000000007</v>
      </c>
    </row>
    <row r="510" spans="1:17" x14ac:dyDescent="0.25">
      <c r="A510" s="6" t="s">
        <v>542</v>
      </c>
      <c r="B510" s="6" t="s">
        <v>42</v>
      </c>
      <c r="C510" s="6" t="s">
        <v>43</v>
      </c>
      <c r="D510" s="6" t="s">
        <v>20</v>
      </c>
      <c r="E510" s="6" t="s">
        <v>21</v>
      </c>
      <c r="F510" s="6" t="s">
        <v>36</v>
      </c>
      <c r="G510" s="6">
        <v>48.5</v>
      </c>
      <c r="H510" s="6">
        <v>3</v>
      </c>
      <c r="I510" s="6">
        <v>7.2750000000000004</v>
      </c>
      <c r="J510" s="6">
        <v>152.77500000000001</v>
      </c>
      <c r="K510" s="7">
        <v>45299</v>
      </c>
      <c r="L510" s="8">
        <v>0.53472222222222221</v>
      </c>
      <c r="M510" s="6" t="s">
        <v>29</v>
      </c>
      <c r="N510" s="6">
        <v>145.5</v>
      </c>
      <c r="O510" s="6">
        <v>4.7619047620000003</v>
      </c>
      <c r="P510" s="6">
        <v>7.2750000000000004</v>
      </c>
      <c r="Q510" s="6">
        <v>6.7</v>
      </c>
    </row>
    <row r="511" spans="1:17" x14ac:dyDescent="0.25">
      <c r="A511" s="6" t="s">
        <v>543</v>
      </c>
      <c r="B511" s="6" t="s">
        <v>42</v>
      </c>
      <c r="C511" s="6" t="s">
        <v>43</v>
      </c>
      <c r="D511" s="6" t="s">
        <v>27</v>
      </c>
      <c r="E511" s="6" t="s">
        <v>21</v>
      </c>
      <c r="F511" s="6" t="s">
        <v>44</v>
      </c>
      <c r="G511" s="6">
        <v>84.05</v>
      </c>
      <c r="H511" s="6">
        <v>6</v>
      </c>
      <c r="I511" s="6">
        <v>25.215</v>
      </c>
      <c r="J511" s="6">
        <v>529.51499999999999</v>
      </c>
      <c r="K511" s="7">
        <v>45320</v>
      </c>
      <c r="L511" s="8">
        <v>0.45</v>
      </c>
      <c r="M511" s="6" t="s">
        <v>33</v>
      </c>
      <c r="N511" s="6">
        <v>504.3</v>
      </c>
      <c r="O511" s="6">
        <v>4.7619047620000003</v>
      </c>
      <c r="P511" s="6">
        <v>25.215</v>
      </c>
      <c r="Q511" s="6">
        <v>7.7</v>
      </c>
    </row>
    <row r="512" spans="1:17" x14ac:dyDescent="0.25">
      <c r="A512" s="6" t="s">
        <v>544</v>
      </c>
      <c r="B512" s="6" t="s">
        <v>42</v>
      </c>
      <c r="C512" s="6" t="s">
        <v>43</v>
      </c>
      <c r="D512" s="6" t="s">
        <v>20</v>
      </c>
      <c r="E512" s="6" t="s">
        <v>31</v>
      </c>
      <c r="F512" s="6" t="s">
        <v>22</v>
      </c>
      <c r="G512" s="6">
        <v>61.29</v>
      </c>
      <c r="H512" s="6">
        <v>5</v>
      </c>
      <c r="I512" s="6">
        <v>15.3225</v>
      </c>
      <c r="J512" s="6">
        <v>321.77249999999998</v>
      </c>
      <c r="K512" s="7">
        <v>45380</v>
      </c>
      <c r="L512" s="8">
        <v>0.60277777777777775</v>
      </c>
      <c r="M512" s="6" t="s">
        <v>29</v>
      </c>
      <c r="N512" s="6">
        <v>306.45</v>
      </c>
      <c r="O512" s="6">
        <v>4.7619047620000003</v>
      </c>
      <c r="P512" s="6">
        <v>15.3225</v>
      </c>
      <c r="Q512" s="6">
        <v>7</v>
      </c>
    </row>
    <row r="513" spans="1:17" x14ac:dyDescent="0.25">
      <c r="A513" s="6" t="s">
        <v>545</v>
      </c>
      <c r="B513" s="6" t="s">
        <v>25</v>
      </c>
      <c r="C513" s="6" t="s">
        <v>26</v>
      </c>
      <c r="D513" s="6" t="s">
        <v>20</v>
      </c>
      <c r="E513" s="6" t="s">
        <v>21</v>
      </c>
      <c r="F513" s="6" t="s">
        <v>32</v>
      </c>
      <c r="G513" s="6">
        <v>15.95</v>
      </c>
      <c r="H513" s="6">
        <v>6</v>
      </c>
      <c r="I513" s="6">
        <v>4.7850000000000001</v>
      </c>
      <c r="J513" s="6">
        <v>100.485</v>
      </c>
      <c r="K513" s="7">
        <v>45331</v>
      </c>
      <c r="L513" s="8">
        <v>0.71875</v>
      </c>
      <c r="M513" s="6" t="s">
        <v>33</v>
      </c>
      <c r="N513" s="6">
        <v>95.7</v>
      </c>
      <c r="O513" s="6">
        <v>4.7619047620000003</v>
      </c>
      <c r="P513" s="6">
        <v>4.7850000000000001</v>
      </c>
      <c r="Q513" s="6">
        <v>5.0999999999999996</v>
      </c>
    </row>
    <row r="514" spans="1:17" x14ac:dyDescent="0.25">
      <c r="A514" s="6" t="s">
        <v>546</v>
      </c>
      <c r="B514" s="6" t="s">
        <v>42</v>
      </c>
      <c r="C514" s="6" t="s">
        <v>43</v>
      </c>
      <c r="D514" s="6" t="s">
        <v>20</v>
      </c>
      <c r="E514" s="6" t="s">
        <v>21</v>
      </c>
      <c r="F514" s="6" t="s">
        <v>36</v>
      </c>
      <c r="G514" s="6">
        <v>90.74</v>
      </c>
      <c r="H514" s="6">
        <v>7</v>
      </c>
      <c r="I514" s="6">
        <v>31.759</v>
      </c>
      <c r="J514" s="6">
        <v>666.93899999999996</v>
      </c>
      <c r="K514" s="7">
        <v>45307</v>
      </c>
      <c r="L514" s="8">
        <v>0.75208333333333333</v>
      </c>
      <c r="M514" s="6" t="s">
        <v>33</v>
      </c>
      <c r="N514" s="6">
        <v>635.17999999999995</v>
      </c>
      <c r="O514" s="6">
        <v>4.7619047620000003</v>
      </c>
      <c r="P514" s="6">
        <v>31.759</v>
      </c>
      <c r="Q514" s="6">
        <v>6.2</v>
      </c>
    </row>
    <row r="515" spans="1:17" x14ac:dyDescent="0.25">
      <c r="A515" s="6" t="s">
        <v>547</v>
      </c>
      <c r="B515" s="6" t="s">
        <v>18</v>
      </c>
      <c r="C515" s="6" t="s">
        <v>19</v>
      </c>
      <c r="D515" s="6" t="s">
        <v>27</v>
      </c>
      <c r="E515" s="6" t="s">
        <v>21</v>
      </c>
      <c r="F515" s="6" t="s">
        <v>32</v>
      </c>
      <c r="G515" s="6">
        <v>42.91</v>
      </c>
      <c r="H515" s="6">
        <v>5</v>
      </c>
      <c r="I515" s="6">
        <v>10.727499999999999</v>
      </c>
      <c r="J515" s="6">
        <v>225.2775</v>
      </c>
      <c r="K515" s="7">
        <v>45296</v>
      </c>
      <c r="L515" s="8">
        <v>0.7284722222222223</v>
      </c>
      <c r="M515" s="6" t="s">
        <v>23</v>
      </c>
      <c r="N515" s="6">
        <v>214.55</v>
      </c>
      <c r="O515" s="6">
        <v>4.7619047620000003</v>
      </c>
      <c r="P515" s="6">
        <v>10.727499999999999</v>
      </c>
      <c r="Q515" s="6">
        <v>6.1</v>
      </c>
    </row>
    <row r="516" spans="1:17" x14ac:dyDescent="0.25">
      <c r="A516" s="6" t="s">
        <v>548</v>
      </c>
      <c r="B516" s="6" t="s">
        <v>18</v>
      </c>
      <c r="C516" s="6" t="s">
        <v>19</v>
      </c>
      <c r="D516" s="6" t="s">
        <v>27</v>
      </c>
      <c r="E516" s="6" t="s">
        <v>21</v>
      </c>
      <c r="F516" s="6" t="s">
        <v>46</v>
      </c>
      <c r="G516" s="6">
        <v>54.28</v>
      </c>
      <c r="H516" s="6">
        <v>7</v>
      </c>
      <c r="I516" s="6">
        <v>18.998000000000001</v>
      </c>
      <c r="J516" s="6">
        <v>398.95800000000003</v>
      </c>
      <c r="K516" s="7">
        <v>45318</v>
      </c>
      <c r="L516" s="8">
        <v>0.75347222222222221</v>
      </c>
      <c r="M516" s="6" t="s">
        <v>23</v>
      </c>
      <c r="N516" s="6">
        <v>379.96</v>
      </c>
      <c r="O516" s="6">
        <v>4.7619047620000003</v>
      </c>
      <c r="P516" s="6">
        <v>18.998000000000001</v>
      </c>
      <c r="Q516" s="6">
        <v>9.3000000000000007</v>
      </c>
    </row>
    <row r="517" spans="1:17" x14ac:dyDescent="0.25">
      <c r="A517" s="6" t="s">
        <v>549</v>
      </c>
      <c r="B517" s="6" t="s">
        <v>18</v>
      </c>
      <c r="C517" s="6" t="s">
        <v>19</v>
      </c>
      <c r="D517" s="6" t="s">
        <v>27</v>
      </c>
      <c r="E517" s="6" t="s">
        <v>31</v>
      </c>
      <c r="F517" s="6" t="s">
        <v>28</v>
      </c>
      <c r="G517" s="6">
        <v>99.55</v>
      </c>
      <c r="H517" s="6">
        <v>7</v>
      </c>
      <c r="I517" s="6">
        <v>34.842500000000001</v>
      </c>
      <c r="J517" s="6">
        <v>731.6925</v>
      </c>
      <c r="K517" s="7">
        <v>45365</v>
      </c>
      <c r="L517" s="8">
        <v>0.50486111111111109</v>
      </c>
      <c r="M517" s="6" t="s">
        <v>29</v>
      </c>
      <c r="N517" s="6">
        <v>696.85</v>
      </c>
      <c r="O517" s="6">
        <v>4.7619047620000003</v>
      </c>
      <c r="P517" s="6">
        <v>34.842500000000001</v>
      </c>
      <c r="Q517" s="6">
        <v>7.6</v>
      </c>
    </row>
    <row r="518" spans="1:17" x14ac:dyDescent="0.25">
      <c r="A518" s="6" t="s">
        <v>550</v>
      </c>
      <c r="B518" s="6" t="s">
        <v>25</v>
      </c>
      <c r="C518" s="6" t="s">
        <v>26</v>
      </c>
      <c r="D518" s="6" t="s">
        <v>20</v>
      </c>
      <c r="E518" s="6" t="s">
        <v>31</v>
      </c>
      <c r="F518" s="6" t="s">
        <v>36</v>
      </c>
      <c r="G518" s="6">
        <v>58.39</v>
      </c>
      <c r="H518" s="6">
        <v>7</v>
      </c>
      <c r="I518" s="6">
        <v>20.436499999999999</v>
      </c>
      <c r="J518" s="6">
        <v>429.16649999999998</v>
      </c>
      <c r="K518" s="7">
        <v>45345</v>
      </c>
      <c r="L518" s="8">
        <v>0.8256944444444444</v>
      </c>
      <c r="M518" s="6" t="s">
        <v>33</v>
      </c>
      <c r="N518" s="6">
        <v>408.73</v>
      </c>
      <c r="O518" s="6">
        <v>4.7619047620000003</v>
      </c>
      <c r="P518" s="6">
        <v>20.436499999999999</v>
      </c>
      <c r="Q518" s="6">
        <v>8.1999999999999993</v>
      </c>
    </row>
    <row r="519" spans="1:17" x14ac:dyDescent="0.25">
      <c r="A519" s="6" t="s">
        <v>551</v>
      </c>
      <c r="B519" s="6" t="s">
        <v>25</v>
      </c>
      <c r="C519" s="6" t="s">
        <v>26</v>
      </c>
      <c r="D519" s="6" t="s">
        <v>20</v>
      </c>
      <c r="E519" s="6" t="s">
        <v>21</v>
      </c>
      <c r="F519" s="6" t="s">
        <v>46</v>
      </c>
      <c r="G519" s="6">
        <v>51.47</v>
      </c>
      <c r="H519" s="6">
        <v>1</v>
      </c>
      <c r="I519" s="6">
        <v>2.5735000000000001</v>
      </c>
      <c r="J519" s="6">
        <v>54.043500000000002</v>
      </c>
      <c r="K519" s="7">
        <v>45369</v>
      </c>
      <c r="L519" s="8">
        <v>0.66111111111111109</v>
      </c>
      <c r="M519" s="6" t="s">
        <v>23</v>
      </c>
      <c r="N519" s="6">
        <v>51.47</v>
      </c>
      <c r="O519" s="6">
        <v>4.7619047620000003</v>
      </c>
      <c r="P519" s="6">
        <v>2.5735000000000001</v>
      </c>
      <c r="Q519" s="6">
        <v>8.5</v>
      </c>
    </row>
    <row r="520" spans="1:17" x14ac:dyDescent="0.25">
      <c r="A520" s="6" t="s">
        <v>552</v>
      </c>
      <c r="B520" s="6" t="s">
        <v>42</v>
      </c>
      <c r="C520" s="6" t="s">
        <v>43</v>
      </c>
      <c r="D520" s="6" t="s">
        <v>20</v>
      </c>
      <c r="E520" s="6" t="s">
        <v>31</v>
      </c>
      <c r="F520" s="6" t="s">
        <v>22</v>
      </c>
      <c r="G520" s="6">
        <v>54.86</v>
      </c>
      <c r="H520" s="6">
        <v>5</v>
      </c>
      <c r="I520" s="6">
        <v>13.715</v>
      </c>
      <c r="J520" s="6">
        <v>288.01499999999999</v>
      </c>
      <c r="K520" s="7">
        <v>45380</v>
      </c>
      <c r="L520" s="8">
        <v>0.70000000000000007</v>
      </c>
      <c r="M520" s="6" t="s">
        <v>23</v>
      </c>
      <c r="N520" s="6">
        <v>274.3</v>
      </c>
      <c r="O520" s="6">
        <v>4.7619047620000003</v>
      </c>
      <c r="P520" s="6">
        <v>13.715</v>
      </c>
      <c r="Q520" s="6">
        <v>9.8000000000000007</v>
      </c>
    </row>
    <row r="521" spans="1:17" x14ac:dyDescent="0.25">
      <c r="A521" s="6" t="s">
        <v>553</v>
      </c>
      <c r="B521" s="6" t="s">
        <v>25</v>
      </c>
      <c r="C521" s="6" t="s">
        <v>26</v>
      </c>
      <c r="D521" s="6" t="s">
        <v>20</v>
      </c>
      <c r="E521" s="6" t="s">
        <v>31</v>
      </c>
      <c r="F521" s="6" t="s">
        <v>32</v>
      </c>
      <c r="G521" s="6">
        <v>39.39</v>
      </c>
      <c r="H521" s="6">
        <v>5</v>
      </c>
      <c r="I521" s="6">
        <v>9.8475000000000001</v>
      </c>
      <c r="J521" s="6">
        <v>206.79750000000001</v>
      </c>
      <c r="K521" s="7">
        <v>45313</v>
      </c>
      <c r="L521" s="8">
        <v>0.8652777777777777</v>
      </c>
      <c r="M521" s="6" t="s">
        <v>33</v>
      </c>
      <c r="N521" s="6">
        <v>196.95</v>
      </c>
      <c r="O521" s="6">
        <v>4.7619047620000003</v>
      </c>
      <c r="P521" s="6">
        <v>9.8475000000000001</v>
      </c>
      <c r="Q521" s="6">
        <v>8.6999999999999993</v>
      </c>
    </row>
    <row r="522" spans="1:17" x14ac:dyDescent="0.25">
      <c r="A522" s="6" t="s">
        <v>554</v>
      </c>
      <c r="B522" s="6" t="s">
        <v>18</v>
      </c>
      <c r="C522" s="6" t="s">
        <v>19</v>
      </c>
      <c r="D522" s="6" t="s">
        <v>27</v>
      </c>
      <c r="E522" s="6" t="s">
        <v>31</v>
      </c>
      <c r="F522" s="6" t="s">
        <v>32</v>
      </c>
      <c r="G522" s="6">
        <v>34.729999999999997</v>
      </c>
      <c r="H522" s="6">
        <v>2</v>
      </c>
      <c r="I522" s="6">
        <v>3.4729999999999999</v>
      </c>
      <c r="J522" s="6">
        <v>72.933000000000007</v>
      </c>
      <c r="K522" s="7">
        <v>45352</v>
      </c>
      <c r="L522" s="8">
        <v>0.7597222222222223</v>
      </c>
      <c r="M522" s="6" t="s">
        <v>23</v>
      </c>
      <c r="N522" s="6">
        <v>69.459999999999994</v>
      </c>
      <c r="O522" s="6">
        <v>4.7619047620000003</v>
      </c>
      <c r="P522" s="6">
        <v>3.4729999999999999</v>
      </c>
      <c r="Q522" s="6">
        <v>9.6999999999999993</v>
      </c>
    </row>
    <row r="523" spans="1:17" x14ac:dyDescent="0.25">
      <c r="A523" s="6" t="s">
        <v>555</v>
      </c>
      <c r="B523" s="6" t="s">
        <v>25</v>
      </c>
      <c r="C523" s="6" t="s">
        <v>26</v>
      </c>
      <c r="D523" s="6" t="s">
        <v>20</v>
      </c>
      <c r="E523" s="6" t="s">
        <v>31</v>
      </c>
      <c r="F523" s="6" t="s">
        <v>36</v>
      </c>
      <c r="G523" s="6">
        <v>71.92</v>
      </c>
      <c r="H523" s="6">
        <v>5</v>
      </c>
      <c r="I523" s="6">
        <v>17.98</v>
      </c>
      <c r="J523" s="6">
        <v>377.58</v>
      </c>
      <c r="K523" s="7">
        <v>45308</v>
      </c>
      <c r="L523" s="8">
        <v>0.62847222222222221</v>
      </c>
      <c r="M523" s="6" t="s">
        <v>33</v>
      </c>
      <c r="N523" s="6">
        <v>359.6</v>
      </c>
      <c r="O523" s="6">
        <v>4.7619047620000003</v>
      </c>
      <c r="P523" s="6">
        <v>17.98</v>
      </c>
      <c r="Q523" s="6">
        <v>4.3</v>
      </c>
    </row>
    <row r="524" spans="1:17" x14ac:dyDescent="0.25">
      <c r="A524" s="6" t="s">
        <v>556</v>
      </c>
      <c r="B524" s="6" t="s">
        <v>42</v>
      </c>
      <c r="C524" s="6" t="s">
        <v>43</v>
      </c>
      <c r="D524" s="6" t="s">
        <v>27</v>
      </c>
      <c r="E524" s="6" t="s">
        <v>21</v>
      </c>
      <c r="F524" s="6" t="s">
        <v>28</v>
      </c>
      <c r="G524" s="6">
        <v>45.71</v>
      </c>
      <c r="H524" s="6">
        <v>3</v>
      </c>
      <c r="I524" s="6">
        <v>6.8564999999999996</v>
      </c>
      <c r="J524" s="6">
        <v>143.98650000000001</v>
      </c>
      <c r="K524" s="7">
        <v>45377</v>
      </c>
      <c r="L524" s="8">
        <v>0.44027777777777777</v>
      </c>
      <c r="M524" s="6" t="s">
        <v>33</v>
      </c>
      <c r="N524" s="6">
        <v>137.13</v>
      </c>
      <c r="O524" s="6">
        <v>4.7619047620000003</v>
      </c>
      <c r="P524" s="6">
        <v>6.8564999999999996</v>
      </c>
      <c r="Q524" s="6">
        <v>7.7</v>
      </c>
    </row>
    <row r="525" spans="1:17" x14ac:dyDescent="0.25">
      <c r="A525" s="6" t="s">
        <v>557</v>
      </c>
      <c r="B525" s="6" t="s">
        <v>25</v>
      </c>
      <c r="C525" s="6" t="s">
        <v>26</v>
      </c>
      <c r="D525" s="6" t="s">
        <v>20</v>
      </c>
      <c r="E525" s="6" t="s">
        <v>21</v>
      </c>
      <c r="F525" s="6" t="s">
        <v>32</v>
      </c>
      <c r="G525" s="6">
        <v>83.17</v>
      </c>
      <c r="H525" s="6">
        <v>6</v>
      </c>
      <c r="I525" s="6">
        <v>24.951000000000001</v>
      </c>
      <c r="J525" s="6">
        <v>523.971</v>
      </c>
      <c r="K525" s="7">
        <v>45371</v>
      </c>
      <c r="L525" s="8">
        <v>0.47430555555555554</v>
      </c>
      <c r="M525" s="6" t="s">
        <v>29</v>
      </c>
      <c r="N525" s="6">
        <v>499.02</v>
      </c>
      <c r="O525" s="6">
        <v>4.7619047620000003</v>
      </c>
      <c r="P525" s="6">
        <v>24.951000000000001</v>
      </c>
      <c r="Q525" s="6">
        <v>7.3</v>
      </c>
    </row>
    <row r="526" spans="1:17" x14ac:dyDescent="0.25">
      <c r="A526" s="6" t="s">
        <v>558</v>
      </c>
      <c r="B526" s="6" t="s">
        <v>18</v>
      </c>
      <c r="C526" s="6" t="s">
        <v>19</v>
      </c>
      <c r="D526" s="6" t="s">
        <v>20</v>
      </c>
      <c r="E526" s="6" t="s">
        <v>21</v>
      </c>
      <c r="F526" s="6" t="s">
        <v>32</v>
      </c>
      <c r="G526" s="6">
        <v>37.44</v>
      </c>
      <c r="H526" s="6">
        <v>6</v>
      </c>
      <c r="I526" s="6">
        <v>11.231999999999999</v>
      </c>
      <c r="J526" s="6">
        <v>235.87200000000001</v>
      </c>
      <c r="K526" s="7">
        <v>45328</v>
      </c>
      <c r="L526" s="8">
        <v>0.57986111111111105</v>
      </c>
      <c r="M526" s="6" t="s">
        <v>33</v>
      </c>
      <c r="N526" s="6">
        <v>224.64</v>
      </c>
      <c r="O526" s="6">
        <v>4.7619047620000003</v>
      </c>
      <c r="P526" s="6">
        <v>11.231999999999999</v>
      </c>
      <c r="Q526" s="6">
        <v>5.9</v>
      </c>
    </row>
    <row r="527" spans="1:17" x14ac:dyDescent="0.25">
      <c r="A527" s="6" t="s">
        <v>559</v>
      </c>
      <c r="B527" s="6" t="s">
        <v>25</v>
      </c>
      <c r="C527" s="6" t="s">
        <v>26</v>
      </c>
      <c r="D527" s="6" t="s">
        <v>27</v>
      </c>
      <c r="E527" s="6" t="s">
        <v>31</v>
      </c>
      <c r="F527" s="6" t="s">
        <v>22</v>
      </c>
      <c r="G527" s="6">
        <v>62.87</v>
      </c>
      <c r="H527" s="6">
        <v>2</v>
      </c>
      <c r="I527" s="6">
        <v>6.2869999999999999</v>
      </c>
      <c r="J527" s="6">
        <v>132.02699999999999</v>
      </c>
      <c r="K527" s="7">
        <v>45292</v>
      </c>
      <c r="L527" s="8">
        <v>0.48819444444444443</v>
      </c>
      <c r="M527" s="6" t="s">
        <v>29</v>
      </c>
      <c r="N527" s="6">
        <v>125.74</v>
      </c>
      <c r="O527" s="6">
        <v>4.7619047620000003</v>
      </c>
      <c r="P527" s="6">
        <v>6.2869999999999999</v>
      </c>
      <c r="Q527" s="6">
        <v>5</v>
      </c>
    </row>
    <row r="528" spans="1:17" x14ac:dyDescent="0.25">
      <c r="A528" s="6" t="s">
        <v>560</v>
      </c>
      <c r="B528" s="6" t="s">
        <v>18</v>
      </c>
      <c r="C528" s="6" t="s">
        <v>19</v>
      </c>
      <c r="D528" s="6" t="s">
        <v>27</v>
      </c>
      <c r="E528" s="6" t="s">
        <v>31</v>
      </c>
      <c r="F528" s="6" t="s">
        <v>44</v>
      </c>
      <c r="G528" s="6">
        <v>81.709999999999994</v>
      </c>
      <c r="H528" s="6">
        <v>6</v>
      </c>
      <c r="I528" s="6">
        <v>24.513000000000002</v>
      </c>
      <c r="J528" s="6">
        <v>514.77300000000002</v>
      </c>
      <c r="K528" s="7">
        <v>45318</v>
      </c>
      <c r="L528" s="8">
        <v>0.60833333333333328</v>
      </c>
      <c r="M528" s="6" t="s">
        <v>33</v>
      </c>
      <c r="N528" s="6">
        <v>490.26</v>
      </c>
      <c r="O528" s="6">
        <v>4.7619047620000003</v>
      </c>
      <c r="P528" s="6">
        <v>24.513000000000002</v>
      </c>
      <c r="Q528" s="6">
        <v>8</v>
      </c>
    </row>
    <row r="529" spans="1:17" x14ac:dyDescent="0.25">
      <c r="A529" s="6" t="s">
        <v>561</v>
      </c>
      <c r="B529" s="6" t="s">
        <v>18</v>
      </c>
      <c r="C529" s="6" t="s">
        <v>19</v>
      </c>
      <c r="D529" s="6" t="s">
        <v>20</v>
      </c>
      <c r="E529" s="6" t="s">
        <v>21</v>
      </c>
      <c r="F529" s="6" t="s">
        <v>36</v>
      </c>
      <c r="G529" s="6">
        <v>91.41</v>
      </c>
      <c r="H529" s="6">
        <v>5</v>
      </c>
      <c r="I529" s="6">
        <v>22.852499999999999</v>
      </c>
      <c r="J529" s="6">
        <v>479.90249999999997</v>
      </c>
      <c r="K529" s="7">
        <v>45347</v>
      </c>
      <c r="L529" s="8">
        <v>0.66875000000000007</v>
      </c>
      <c r="M529" s="6" t="s">
        <v>23</v>
      </c>
      <c r="N529" s="6">
        <v>457.05</v>
      </c>
      <c r="O529" s="6">
        <v>4.7619047620000003</v>
      </c>
      <c r="P529" s="6">
        <v>22.852499999999999</v>
      </c>
      <c r="Q529" s="6">
        <v>7.1</v>
      </c>
    </row>
    <row r="530" spans="1:17" x14ac:dyDescent="0.25">
      <c r="A530" s="6" t="s">
        <v>562</v>
      </c>
      <c r="B530" s="6" t="s">
        <v>42</v>
      </c>
      <c r="C530" s="6" t="s">
        <v>43</v>
      </c>
      <c r="D530" s="6" t="s">
        <v>27</v>
      </c>
      <c r="E530" s="6" t="s">
        <v>31</v>
      </c>
      <c r="F530" s="6" t="s">
        <v>46</v>
      </c>
      <c r="G530" s="6">
        <v>39.21</v>
      </c>
      <c r="H530" s="6">
        <v>4</v>
      </c>
      <c r="I530" s="6">
        <v>7.8419999999999996</v>
      </c>
      <c r="J530" s="6">
        <v>164.68199999999999</v>
      </c>
      <c r="K530" s="7">
        <v>45307</v>
      </c>
      <c r="L530" s="8">
        <v>0.8354166666666667</v>
      </c>
      <c r="M530" s="6" t="s">
        <v>33</v>
      </c>
      <c r="N530" s="6">
        <v>156.84</v>
      </c>
      <c r="O530" s="6">
        <v>4.7619047620000003</v>
      </c>
      <c r="P530" s="6">
        <v>7.8419999999999996</v>
      </c>
      <c r="Q530" s="6">
        <v>9</v>
      </c>
    </row>
    <row r="531" spans="1:17" x14ac:dyDescent="0.25">
      <c r="A531" s="6" t="s">
        <v>563</v>
      </c>
      <c r="B531" s="6" t="s">
        <v>42</v>
      </c>
      <c r="C531" s="6" t="s">
        <v>43</v>
      </c>
      <c r="D531" s="6" t="s">
        <v>20</v>
      </c>
      <c r="E531" s="6" t="s">
        <v>31</v>
      </c>
      <c r="F531" s="6" t="s">
        <v>46</v>
      </c>
      <c r="G531" s="6">
        <v>59.86</v>
      </c>
      <c r="H531" s="6">
        <v>2</v>
      </c>
      <c r="I531" s="6">
        <v>5.9859999999999998</v>
      </c>
      <c r="J531" s="6">
        <v>125.706</v>
      </c>
      <c r="K531" s="7">
        <v>45304</v>
      </c>
      <c r="L531" s="8">
        <v>0.62152777777777779</v>
      </c>
      <c r="M531" s="6" t="s">
        <v>23</v>
      </c>
      <c r="N531" s="6">
        <v>119.72</v>
      </c>
      <c r="O531" s="6">
        <v>4.7619047620000003</v>
      </c>
      <c r="P531" s="6">
        <v>5.9859999999999998</v>
      </c>
      <c r="Q531" s="6">
        <v>6.7</v>
      </c>
    </row>
    <row r="532" spans="1:17" x14ac:dyDescent="0.25">
      <c r="A532" s="6" t="s">
        <v>564</v>
      </c>
      <c r="B532" s="6" t="s">
        <v>42</v>
      </c>
      <c r="C532" s="6" t="s">
        <v>43</v>
      </c>
      <c r="D532" s="6" t="s">
        <v>20</v>
      </c>
      <c r="E532" s="6" t="s">
        <v>21</v>
      </c>
      <c r="F532" s="6" t="s">
        <v>44</v>
      </c>
      <c r="G532" s="6">
        <v>54.36</v>
      </c>
      <c r="H532" s="6">
        <v>10</v>
      </c>
      <c r="I532" s="6">
        <v>27.18</v>
      </c>
      <c r="J532" s="6">
        <v>570.78</v>
      </c>
      <c r="K532" s="7">
        <v>45329</v>
      </c>
      <c r="L532" s="8">
        <v>0.4777777777777778</v>
      </c>
      <c r="M532" s="6" t="s">
        <v>33</v>
      </c>
      <c r="N532" s="6">
        <v>543.6</v>
      </c>
      <c r="O532" s="6">
        <v>4.7619047620000003</v>
      </c>
      <c r="P532" s="6">
        <v>27.18</v>
      </c>
      <c r="Q532" s="6">
        <v>6.1</v>
      </c>
    </row>
    <row r="533" spans="1:17" x14ac:dyDescent="0.25">
      <c r="A533" s="6" t="s">
        <v>565</v>
      </c>
      <c r="B533" s="6" t="s">
        <v>18</v>
      </c>
      <c r="C533" s="6" t="s">
        <v>19</v>
      </c>
      <c r="D533" s="6" t="s">
        <v>27</v>
      </c>
      <c r="E533" s="6" t="s">
        <v>31</v>
      </c>
      <c r="F533" s="6" t="s">
        <v>36</v>
      </c>
      <c r="G533" s="6">
        <v>98.09</v>
      </c>
      <c r="H533" s="6">
        <v>9</v>
      </c>
      <c r="I533" s="6">
        <v>44.140500000000003</v>
      </c>
      <c r="J533" s="6">
        <v>926.95050000000003</v>
      </c>
      <c r="K533" s="7">
        <v>45339</v>
      </c>
      <c r="L533" s="8">
        <v>0.82013888888888886</v>
      </c>
      <c r="M533" s="6" t="s">
        <v>29</v>
      </c>
      <c r="N533" s="6">
        <v>882.81</v>
      </c>
      <c r="O533" s="6">
        <v>4.7619047620000003</v>
      </c>
      <c r="P533" s="6">
        <v>44.140500000000003</v>
      </c>
      <c r="Q533" s="6">
        <v>9.3000000000000007</v>
      </c>
    </row>
    <row r="534" spans="1:17" x14ac:dyDescent="0.25">
      <c r="A534" s="6" t="s">
        <v>566</v>
      </c>
      <c r="B534" s="6" t="s">
        <v>18</v>
      </c>
      <c r="C534" s="6" t="s">
        <v>19</v>
      </c>
      <c r="D534" s="6" t="s">
        <v>27</v>
      </c>
      <c r="E534" s="6" t="s">
        <v>31</v>
      </c>
      <c r="F534" s="6" t="s">
        <v>22</v>
      </c>
      <c r="G534" s="6">
        <v>25.43</v>
      </c>
      <c r="H534" s="6">
        <v>6</v>
      </c>
      <c r="I534" s="6">
        <v>7.6289999999999996</v>
      </c>
      <c r="J534" s="6">
        <v>160.209</v>
      </c>
      <c r="K534" s="7">
        <v>45334</v>
      </c>
      <c r="L534" s="8">
        <v>0.79236111111111107</v>
      </c>
      <c r="M534" s="6" t="s">
        <v>23</v>
      </c>
      <c r="N534" s="6">
        <v>152.58000000000001</v>
      </c>
      <c r="O534" s="6">
        <v>4.7619047620000003</v>
      </c>
      <c r="P534" s="6">
        <v>7.6289999999999996</v>
      </c>
      <c r="Q534" s="6">
        <v>7</v>
      </c>
    </row>
    <row r="535" spans="1:17" x14ac:dyDescent="0.25">
      <c r="A535" s="6" t="s">
        <v>567</v>
      </c>
      <c r="B535" s="6" t="s">
        <v>18</v>
      </c>
      <c r="C535" s="6" t="s">
        <v>19</v>
      </c>
      <c r="D535" s="6" t="s">
        <v>20</v>
      </c>
      <c r="E535" s="6" t="s">
        <v>31</v>
      </c>
      <c r="F535" s="6" t="s">
        <v>46</v>
      </c>
      <c r="G535" s="6">
        <v>86.68</v>
      </c>
      <c r="H535" s="6">
        <v>8</v>
      </c>
      <c r="I535" s="6">
        <v>34.671999999999997</v>
      </c>
      <c r="J535" s="6">
        <v>728.11199999999997</v>
      </c>
      <c r="K535" s="7">
        <v>45315</v>
      </c>
      <c r="L535" s="8">
        <v>0.75277777777777777</v>
      </c>
      <c r="M535" s="6" t="s">
        <v>33</v>
      </c>
      <c r="N535" s="6">
        <v>693.44</v>
      </c>
      <c r="O535" s="6">
        <v>4.7619047620000003</v>
      </c>
      <c r="P535" s="6">
        <v>34.671999999999997</v>
      </c>
      <c r="Q535" s="6">
        <v>7.2</v>
      </c>
    </row>
    <row r="536" spans="1:17" x14ac:dyDescent="0.25">
      <c r="A536" s="6" t="s">
        <v>568</v>
      </c>
      <c r="B536" s="6" t="s">
        <v>42</v>
      </c>
      <c r="C536" s="6" t="s">
        <v>43</v>
      </c>
      <c r="D536" s="6" t="s">
        <v>27</v>
      </c>
      <c r="E536" s="6" t="s">
        <v>31</v>
      </c>
      <c r="F536" s="6" t="s">
        <v>28</v>
      </c>
      <c r="G536" s="6">
        <v>22.95</v>
      </c>
      <c r="H536" s="6">
        <v>10</v>
      </c>
      <c r="I536" s="6">
        <v>11.475</v>
      </c>
      <c r="J536" s="6">
        <v>240.97499999999999</v>
      </c>
      <c r="K536" s="7">
        <v>45328</v>
      </c>
      <c r="L536" s="8">
        <v>0.80555555555555547</v>
      </c>
      <c r="M536" s="6" t="s">
        <v>23</v>
      </c>
      <c r="N536" s="6">
        <v>229.5</v>
      </c>
      <c r="O536" s="6">
        <v>4.7619047620000003</v>
      </c>
      <c r="P536" s="6">
        <v>11.475</v>
      </c>
      <c r="Q536" s="6">
        <v>8.1999999999999993</v>
      </c>
    </row>
    <row r="537" spans="1:17" x14ac:dyDescent="0.25">
      <c r="A537" s="6" t="s">
        <v>569</v>
      </c>
      <c r="B537" s="6" t="s">
        <v>25</v>
      </c>
      <c r="C537" s="6" t="s">
        <v>26</v>
      </c>
      <c r="D537" s="6" t="s">
        <v>27</v>
      </c>
      <c r="E537" s="6" t="s">
        <v>21</v>
      </c>
      <c r="F537" s="6" t="s">
        <v>44</v>
      </c>
      <c r="G537" s="6">
        <v>16.309999999999999</v>
      </c>
      <c r="H537" s="6">
        <v>9</v>
      </c>
      <c r="I537" s="6">
        <v>7.3395000000000001</v>
      </c>
      <c r="J537" s="6">
        <v>154.12950000000001</v>
      </c>
      <c r="K537" s="7">
        <v>45377</v>
      </c>
      <c r="L537" s="8">
        <v>0.4381944444444445</v>
      </c>
      <c r="M537" s="6" t="s">
        <v>23</v>
      </c>
      <c r="N537" s="6">
        <v>146.79</v>
      </c>
      <c r="O537" s="6">
        <v>4.7619047620000003</v>
      </c>
      <c r="P537" s="6">
        <v>7.3395000000000001</v>
      </c>
      <c r="Q537" s="6">
        <v>8.4</v>
      </c>
    </row>
    <row r="538" spans="1:17" x14ac:dyDescent="0.25">
      <c r="A538" s="6" t="s">
        <v>570</v>
      </c>
      <c r="B538" s="6" t="s">
        <v>18</v>
      </c>
      <c r="C538" s="6" t="s">
        <v>19</v>
      </c>
      <c r="D538" s="6" t="s">
        <v>27</v>
      </c>
      <c r="E538" s="6" t="s">
        <v>21</v>
      </c>
      <c r="F538" s="6" t="s">
        <v>32</v>
      </c>
      <c r="G538" s="6">
        <v>28.32</v>
      </c>
      <c r="H538" s="6">
        <v>5</v>
      </c>
      <c r="I538" s="6">
        <v>7.08</v>
      </c>
      <c r="J538" s="6">
        <v>148.68</v>
      </c>
      <c r="K538" s="7">
        <v>45362</v>
      </c>
      <c r="L538" s="8">
        <v>0.56111111111111112</v>
      </c>
      <c r="M538" s="6" t="s">
        <v>23</v>
      </c>
      <c r="N538" s="6">
        <v>141.6</v>
      </c>
      <c r="O538" s="6">
        <v>4.7619047620000003</v>
      </c>
      <c r="P538" s="6">
        <v>7.08</v>
      </c>
      <c r="Q538" s="6">
        <v>6.2</v>
      </c>
    </row>
    <row r="539" spans="1:17" x14ac:dyDescent="0.25">
      <c r="A539" s="6" t="s">
        <v>571</v>
      </c>
      <c r="B539" s="6" t="s">
        <v>25</v>
      </c>
      <c r="C539" s="6" t="s">
        <v>26</v>
      </c>
      <c r="D539" s="6" t="s">
        <v>27</v>
      </c>
      <c r="E539" s="6" t="s">
        <v>31</v>
      </c>
      <c r="F539" s="6" t="s">
        <v>32</v>
      </c>
      <c r="G539" s="6">
        <v>16.670000000000002</v>
      </c>
      <c r="H539" s="6">
        <v>7</v>
      </c>
      <c r="I539" s="6">
        <v>5.8345000000000002</v>
      </c>
      <c r="J539" s="6">
        <v>122.5245</v>
      </c>
      <c r="K539" s="7">
        <v>45329</v>
      </c>
      <c r="L539" s="8">
        <v>0.48333333333333334</v>
      </c>
      <c r="M539" s="6" t="s">
        <v>23</v>
      </c>
      <c r="N539" s="6">
        <v>116.69</v>
      </c>
      <c r="O539" s="6">
        <v>4.7619047620000003</v>
      </c>
      <c r="P539" s="6">
        <v>5.8345000000000002</v>
      </c>
      <c r="Q539" s="6">
        <v>7.4</v>
      </c>
    </row>
    <row r="540" spans="1:17" x14ac:dyDescent="0.25">
      <c r="A540" s="6" t="s">
        <v>572</v>
      </c>
      <c r="B540" s="6" t="s">
        <v>42</v>
      </c>
      <c r="C540" s="6" t="s">
        <v>43</v>
      </c>
      <c r="D540" s="6" t="s">
        <v>20</v>
      </c>
      <c r="E540" s="6" t="s">
        <v>21</v>
      </c>
      <c r="F540" s="6" t="s">
        <v>46</v>
      </c>
      <c r="G540" s="6">
        <v>73.959999999999994</v>
      </c>
      <c r="H540" s="6">
        <v>1</v>
      </c>
      <c r="I540" s="6">
        <v>3.698</v>
      </c>
      <c r="J540" s="6">
        <v>77.658000000000001</v>
      </c>
      <c r="K540" s="7">
        <v>45296</v>
      </c>
      <c r="L540" s="8">
        <v>0.48055555555555557</v>
      </c>
      <c r="M540" s="6" t="s">
        <v>33</v>
      </c>
      <c r="N540" s="6">
        <v>73.959999999999994</v>
      </c>
      <c r="O540" s="6">
        <v>4.7619047620000003</v>
      </c>
      <c r="P540" s="6">
        <v>3.698</v>
      </c>
      <c r="Q540" s="6">
        <v>5</v>
      </c>
    </row>
    <row r="541" spans="1:17" x14ac:dyDescent="0.25">
      <c r="A541" s="6" t="s">
        <v>573</v>
      </c>
      <c r="B541" s="6" t="s">
        <v>18</v>
      </c>
      <c r="C541" s="6" t="s">
        <v>19</v>
      </c>
      <c r="D541" s="6" t="s">
        <v>27</v>
      </c>
      <c r="E541" s="6" t="s">
        <v>31</v>
      </c>
      <c r="F541" s="6" t="s">
        <v>32</v>
      </c>
      <c r="G541" s="6">
        <v>97.94</v>
      </c>
      <c r="H541" s="6">
        <v>1</v>
      </c>
      <c r="I541" s="6">
        <v>4.8970000000000002</v>
      </c>
      <c r="J541" s="6">
        <v>102.837</v>
      </c>
      <c r="K541" s="7">
        <v>45358</v>
      </c>
      <c r="L541" s="8">
        <v>0.48888888888888887</v>
      </c>
      <c r="M541" s="6" t="s">
        <v>23</v>
      </c>
      <c r="N541" s="6">
        <v>97.94</v>
      </c>
      <c r="O541" s="6">
        <v>4.7619047620000003</v>
      </c>
      <c r="P541" s="6">
        <v>4.8970000000000002</v>
      </c>
      <c r="Q541" s="6">
        <v>6.9</v>
      </c>
    </row>
    <row r="542" spans="1:17" x14ac:dyDescent="0.25">
      <c r="A542" s="6" t="s">
        <v>574</v>
      </c>
      <c r="B542" s="6" t="s">
        <v>18</v>
      </c>
      <c r="C542" s="6" t="s">
        <v>19</v>
      </c>
      <c r="D542" s="6" t="s">
        <v>27</v>
      </c>
      <c r="E542" s="6" t="s">
        <v>21</v>
      </c>
      <c r="F542" s="6" t="s">
        <v>46</v>
      </c>
      <c r="G542" s="6">
        <v>73.05</v>
      </c>
      <c r="H542" s="6">
        <v>4</v>
      </c>
      <c r="I542" s="6">
        <v>14.61</v>
      </c>
      <c r="J542" s="6">
        <v>306.81</v>
      </c>
      <c r="K542" s="7">
        <v>45347</v>
      </c>
      <c r="L542" s="8">
        <v>0.71944444444444444</v>
      </c>
      <c r="M542" s="6" t="s">
        <v>33</v>
      </c>
      <c r="N542" s="6">
        <v>292.2</v>
      </c>
      <c r="O542" s="6">
        <v>4.7619047620000003</v>
      </c>
      <c r="P542" s="6">
        <v>14.61</v>
      </c>
      <c r="Q542" s="6">
        <v>4.9000000000000004</v>
      </c>
    </row>
    <row r="543" spans="1:17" x14ac:dyDescent="0.25">
      <c r="A543" s="6" t="s">
        <v>575</v>
      </c>
      <c r="B543" s="6" t="s">
        <v>25</v>
      </c>
      <c r="C543" s="6" t="s">
        <v>26</v>
      </c>
      <c r="D543" s="6" t="s">
        <v>20</v>
      </c>
      <c r="E543" s="6" t="s">
        <v>21</v>
      </c>
      <c r="F543" s="6" t="s">
        <v>44</v>
      </c>
      <c r="G543" s="6">
        <v>87.48</v>
      </c>
      <c r="H543" s="6">
        <v>6</v>
      </c>
      <c r="I543" s="6">
        <v>26.244</v>
      </c>
      <c r="J543" s="6">
        <v>551.12400000000002</v>
      </c>
      <c r="K543" s="7">
        <v>45323</v>
      </c>
      <c r="L543" s="8">
        <v>0.77986111111111101</v>
      </c>
      <c r="M543" s="6" t="s">
        <v>23</v>
      </c>
      <c r="N543" s="6">
        <v>524.88</v>
      </c>
      <c r="O543" s="6">
        <v>4.7619047620000003</v>
      </c>
      <c r="P543" s="6">
        <v>26.244</v>
      </c>
      <c r="Q543" s="6">
        <v>5.0999999999999996</v>
      </c>
    </row>
    <row r="544" spans="1:17" x14ac:dyDescent="0.25">
      <c r="A544" s="6" t="s">
        <v>576</v>
      </c>
      <c r="B544" s="6" t="s">
        <v>18</v>
      </c>
      <c r="C544" s="6" t="s">
        <v>19</v>
      </c>
      <c r="D544" s="6" t="s">
        <v>27</v>
      </c>
      <c r="E544" s="6" t="s">
        <v>31</v>
      </c>
      <c r="F544" s="6" t="s">
        <v>32</v>
      </c>
      <c r="G544" s="6">
        <v>30.68</v>
      </c>
      <c r="H544" s="6">
        <v>3</v>
      </c>
      <c r="I544" s="6">
        <v>4.6020000000000003</v>
      </c>
      <c r="J544" s="6">
        <v>96.641999999999996</v>
      </c>
      <c r="K544" s="7">
        <v>45313</v>
      </c>
      <c r="L544" s="8">
        <v>0.45833333333333331</v>
      </c>
      <c r="M544" s="6" t="s">
        <v>23</v>
      </c>
      <c r="N544" s="6">
        <v>92.04</v>
      </c>
      <c r="O544" s="6">
        <v>4.7619047620000003</v>
      </c>
      <c r="P544" s="6">
        <v>4.6020000000000003</v>
      </c>
      <c r="Q544" s="6">
        <v>9.1</v>
      </c>
    </row>
    <row r="545" spans="1:17" x14ac:dyDescent="0.25">
      <c r="A545" s="6" t="s">
        <v>577</v>
      </c>
      <c r="B545" s="6" t="s">
        <v>25</v>
      </c>
      <c r="C545" s="6" t="s">
        <v>26</v>
      </c>
      <c r="D545" s="6" t="s">
        <v>20</v>
      </c>
      <c r="E545" s="6" t="s">
        <v>31</v>
      </c>
      <c r="F545" s="6" t="s">
        <v>22</v>
      </c>
      <c r="G545" s="6">
        <v>75.88</v>
      </c>
      <c r="H545" s="6">
        <v>1</v>
      </c>
      <c r="I545" s="6">
        <v>3.794</v>
      </c>
      <c r="J545" s="6">
        <v>79.674000000000007</v>
      </c>
      <c r="K545" s="7">
        <v>45294</v>
      </c>
      <c r="L545" s="8">
        <v>0.4375</v>
      </c>
      <c r="M545" s="6" t="s">
        <v>33</v>
      </c>
      <c r="N545" s="6">
        <v>75.88</v>
      </c>
      <c r="O545" s="6">
        <v>4.7619047620000003</v>
      </c>
      <c r="P545" s="6">
        <v>3.794</v>
      </c>
      <c r="Q545" s="6">
        <v>7.1</v>
      </c>
    </row>
    <row r="546" spans="1:17" x14ac:dyDescent="0.25">
      <c r="A546" s="6" t="s">
        <v>578</v>
      </c>
      <c r="B546" s="6" t="s">
        <v>42</v>
      </c>
      <c r="C546" s="6" t="s">
        <v>43</v>
      </c>
      <c r="D546" s="6" t="s">
        <v>20</v>
      </c>
      <c r="E546" s="6" t="s">
        <v>21</v>
      </c>
      <c r="F546" s="6" t="s">
        <v>36</v>
      </c>
      <c r="G546" s="6">
        <v>20.18</v>
      </c>
      <c r="H546" s="6">
        <v>4</v>
      </c>
      <c r="I546" s="6">
        <v>4.0359999999999996</v>
      </c>
      <c r="J546" s="6">
        <v>84.756</v>
      </c>
      <c r="K546" s="7">
        <v>45335</v>
      </c>
      <c r="L546" s="8">
        <v>0.50972222222222219</v>
      </c>
      <c r="M546" s="6" t="s">
        <v>33</v>
      </c>
      <c r="N546" s="6">
        <v>80.72</v>
      </c>
      <c r="O546" s="6">
        <v>4.7619047620000003</v>
      </c>
      <c r="P546" s="6">
        <v>4.0359999999999996</v>
      </c>
      <c r="Q546" s="6">
        <v>5</v>
      </c>
    </row>
    <row r="547" spans="1:17" x14ac:dyDescent="0.25">
      <c r="A547" s="6" t="s">
        <v>579</v>
      </c>
      <c r="B547" s="6" t="s">
        <v>25</v>
      </c>
      <c r="C547" s="6" t="s">
        <v>26</v>
      </c>
      <c r="D547" s="6" t="s">
        <v>20</v>
      </c>
      <c r="E547" s="6" t="s">
        <v>31</v>
      </c>
      <c r="F547" s="6" t="s">
        <v>28</v>
      </c>
      <c r="G547" s="6">
        <v>18.77</v>
      </c>
      <c r="H547" s="6">
        <v>6</v>
      </c>
      <c r="I547" s="6">
        <v>5.6310000000000002</v>
      </c>
      <c r="J547" s="6">
        <v>118.251</v>
      </c>
      <c r="K547" s="7">
        <v>45319</v>
      </c>
      <c r="L547" s="8">
        <v>0.69652777777777775</v>
      </c>
      <c r="M547" s="6" t="s">
        <v>33</v>
      </c>
      <c r="N547" s="6">
        <v>112.62</v>
      </c>
      <c r="O547" s="6">
        <v>4.7619047620000003</v>
      </c>
      <c r="P547" s="6">
        <v>5.6310000000000002</v>
      </c>
      <c r="Q547" s="6">
        <v>5.5</v>
      </c>
    </row>
    <row r="548" spans="1:17" x14ac:dyDescent="0.25">
      <c r="A548" s="6" t="s">
        <v>580</v>
      </c>
      <c r="B548" s="6" t="s">
        <v>42</v>
      </c>
      <c r="C548" s="6" t="s">
        <v>43</v>
      </c>
      <c r="D548" s="6" t="s">
        <v>27</v>
      </c>
      <c r="E548" s="6" t="s">
        <v>21</v>
      </c>
      <c r="F548" s="6" t="s">
        <v>44</v>
      </c>
      <c r="G548" s="6">
        <v>71.2</v>
      </c>
      <c r="H548" s="6">
        <v>1</v>
      </c>
      <c r="I548" s="6">
        <v>3.56</v>
      </c>
      <c r="J548" s="6">
        <v>74.760000000000005</v>
      </c>
      <c r="K548" s="7">
        <v>45296</v>
      </c>
      <c r="L548" s="8">
        <v>0.86111111111111116</v>
      </c>
      <c r="M548" s="6" t="s">
        <v>33</v>
      </c>
      <c r="N548" s="6">
        <v>71.2</v>
      </c>
      <c r="O548" s="6">
        <v>4.7619047620000003</v>
      </c>
      <c r="P548" s="6">
        <v>3.56</v>
      </c>
      <c r="Q548" s="6">
        <v>9.1999999999999993</v>
      </c>
    </row>
    <row r="549" spans="1:17" x14ac:dyDescent="0.25">
      <c r="A549" s="6" t="s">
        <v>581</v>
      </c>
      <c r="B549" s="6" t="s">
        <v>42</v>
      </c>
      <c r="C549" s="6" t="s">
        <v>43</v>
      </c>
      <c r="D549" s="6" t="s">
        <v>20</v>
      </c>
      <c r="E549" s="6" t="s">
        <v>31</v>
      </c>
      <c r="F549" s="6" t="s">
        <v>32</v>
      </c>
      <c r="G549" s="6">
        <v>38.81</v>
      </c>
      <c r="H549" s="6">
        <v>4</v>
      </c>
      <c r="I549" s="6">
        <v>7.7619999999999996</v>
      </c>
      <c r="J549" s="6">
        <v>163.00200000000001</v>
      </c>
      <c r="K549" s="7">
        <v>45370</v>
      </c>
      <c r="L549" s="8">
        <v>0.56944444444444442</v>
      </c>
      <c r="M549" s="6" t="s">
        <v>23</v>
      </c>
      <c r="N549" s="6">
        <v>155.24</v>
      </c>
      <c r="O549" s="6">
        <v>4.7619047620000003</v>
      </c>
      <c r="P549" s="6">
        <v>7.7619999999999996</v>
      </c>
      <c r="Q549" s="6">
        <v>4.9000000000000004</v>
      </c>
    </row>
    <row r="550" spans="1:17" x14ac:dyDescent="0.25">
      <c r="A550" s="6" t="s">
        <v>582</v>
      </c>
      <c r="B550" s="6" t="s">
        <v>18</v>
      </c>
      <c r="C550" s="6" t="s">
        <v>19</v>
      </c>
      <c r="D550" s="6" t="s">
        <v>27</v>
      </c>
      <c r="E550" s="6" t="s">
        <v>21</v>
      </c>
      <c r="F550" s="6" t="s">
        <v>46</v>
      </c>
      <c r="G550" s="6">
        <v>29.42</v>
      </c>
      <c r="H550" s="6">
        <v>10</v>
      </c>
      <c r="I550" s="6">
        <v>14.71</v>
      </c>
      <c r="J550" s="6">
        <v>308.91000000000003</v>
      </c>
      <c r="K550" s="7">
        <v>45303</v>
      </c>
      <c r="L550" s="8">
        <v>0.68263888888888891</v>
      </c>
      <c r="M550" s="6" t="s">
        <v>23</v>
      </c>
      <c r="N550" s="6">
        <v>294.2</v>
      </c>
      <c r="O550" s="6">
        <v>4.7619047620000003</v>
      </c>
      <c r="P550" s="6">
        <v>14.71</v>
      </c>
      <c r="Q550" s="6">
        <v>8.9</v>
      </c>
    </row>
    <row r="551" spans="1:17" x14ac:dyDescent="0.25">
      <c r="A551" s="6" t="s">
        <v>583</v>
      </c>
      <c r="B551" s="6" t="s">
        <v>18</v>
      </c>
      <c r="C551" s="6" t="s">
        <v>19</v>
      </c>
      <c r="D551" s="6" t="s">
        <v>27</v>
      </c>
      <c r="E551" s="6" t="s">
        <v>31</v>
      </c>
      <c r="F551" s="6" t="s">
        <v>36</v>
      </c>
      <c r="G551" s="6">
        <v>60.95</v>
      </c>
      <c r="H551" s="6">
        <v>9</v>
      </c>
      <c r="I551" s="6">
        <v>27.427499999999998</v>
      </c>
      <c r="J551" s="6">
        <v>575.97749999999996</v>
      </c>
      <c r="K551" s="7">
        <v>45298</v>
      </c>
      <c r="L551" s="8">
        <v>0.50555555555555554</v>
      </c>
      <c r="M551" s="6" t="s">
        <v>33</v>
      </c>
      <c r="N551" s="6">
        <v>548.54999999999995</v>
      </c>
      <c r="O551" s="6">
        <v>4.7619047620000003</v>
      </c>
      <c r="P551" s="6">
        <v>27.427499999999998</v>
      </c>
      <c r="Q551" s="6">
        <v>6</v>
      </c>
    </row>
    <row r="552" spans="1:17" x14ac:dyDescent="0.25">
      <c r="A552" s="6" t="s">
        <v>584</v>
      </c>
      <c r="B552" s="6" t="s">
        <v>42</v>
      </c>
      <c r="C552" s="6" t="s">
        <v>43</v>
      </c>
      <c r="D552" s="6" t="s">
        <v>27</v>
      </c>
      <c r="E552" s="6" t="s">
        <v>21</v>
      </c>
      <c r="F552" s="6" t="s">
        <v>36</v>
      </c>
      <c r="G552" s="6">
        <v>51.54</v>
      </c>
      <c r="H552" s="6">
        <v>5</v>
      </c>
      <c r="I552" s="6">
        <v>12.885</v>
      </c>
      <c r="J552" s="6">
        <v>270.58499999999998</v>
      </c>
      <c r="K552" s="7">
        <v>45317</v>
      </c>
      <c r="L552" s="8">
        <v>0.73958333333333337</v>
      </c>
      <c r="M552" s="6" t="s">
        <v>29</v>
      </c>
      <c r="N552" s="6">
        <v>257.7</v>
      </c>
      <c r="O552" s="6">
        <v>4.7619047620000003</v>
      </c>
      <c r="P552" s="6">
        <v>12.885</v>
      </c>
      <c r="Q552" s="6">
        <v>4.2</v>
      </c>
    </row>
    <row r="553" spans="1:17" x14ac:dyDescent="0.25">
      <c r="A553" s="6" t="s">
        <v>585</v>
      </c>
      <c r="B553" s="6" t="s">
        <v>18</v>
      </c>
      <c r="C553" s="6" t="s">
        <v>19</v>
      </c>
      <c r="D553" s="6" t="s">
        <v>27</v>
      </c>
      <c r="E553" s="6" t="s">
        <v>21</v>
      </c>
      <c r="F553" s="6" t="s">
        <v>28</v>
      </c>
      <c r="G553" s="6">
        <v>66.06</v>
      </c>
      <c r="H553" s="6">
        <v>6</v>
      </c>
      <c r="I553" s="6">
        <v>19.818000000000001</v>
      </c>
      <c r="J553" s="6">
        <v>416.178</v>
      </c>
      <c r="K553" s="7">
        <v>45314</v>
      </c>
      <c r="L553" s="8">
        <v>0.43611111111111112</v>
      </c>
      <c r="M553" s="6" t="s">
        <v>29</v>
      </c>
      <c r="N553" s="6">
        <v>396.36</v>
      </c>
      <c r="O553" s="6">
        <v>4.7619047620000003</v>
      </c>
      <c r="P553" s="6">
        <v>19.818000000000001</v>
      </c>
      <c r="Q553" s="6">
        <v>7.3</v>
      </c>
    </row>
    <row r="554" spans="1:17" x14ac:dyDescent="0.25">
      <c r="A554" s="6" t="s">
        <v>586</v>
      </c>
      <c r="B554" s="6" t="s">
        <v>42</v>
      </c>
      <c r="C554" s="6" t="s">
        <v>43</v>
      </c>
      <c r="D554" s="6" t="s">
        <v>27</v>
      </c>
      <c r="E554" s="6" t="s">
        <v>31</v>
      </c>
      <c r="F554" s="6" t="s">
        <v>46</v>
      </c>
      <c r="G554" s="6">
        <v>57.27</v>
      </c>
      <c r="H554" s="6">
        <v>3</v>
      </c>
      <c r="I554" s="6">
        <v>8.5905000000000005</v>
      </c>
      <c r="J554" s="6">
        <v>180.40049999999999</v>
      </c>
      <c r="K554" s="7">
        <v>45331</v>
      </c>
      <c r="L554" s="8">
        <v>0.85486111111111107</v>
      </c>
      <c r="M554" s="6" t="s">
        <v>23</v>
      </c>
      <c r="N554" s="6">
        <v>171.81</v>
      </c>
      <c r="O554" s="6">
        <v>4.7619047620000003</v>
      </c>
      <c r="P554" s="6">
        <v>8.5905000000000005</v>
      </c>
      <c r="Q554" s="6">
        <v>6.5</v>
      </c>
    </row>
    <row r="555" spans="1:17" x14ac:dyDescent="0.25">
      <c r="A555" s="6" t="s">
        <v>587</v>
      </c>
      <c r="B555" s="6" t="s">
        <v>42</v>
      </c>
      <c r="C555" s="6" t="s">
        <v>43</v>
      </c>
      <c r="D555" s="6" t="s">
        <v>27</v>
      </c>
      <c r="E555" s="6" t="s">
        <v>21</v>
      </c>
      <c r="F555" s="6" t="s">
        <v>46</v>
      </c>
      <c r="G555" s="6">
        <v>54.31</v>
      </c>
      <c r="H555" s="6">
        <v>9</v>
      </c>
      <c r="I555" s="6">
        <v>24.439499999999999</v>
      </c>
      <c r="J555" s="6">
        <v>513.22950000000003</v>
      </c>
      <c r="K555" s="7">
        <v>45344</v>
      </c>
      <c r="L555" s="8">
        <v>0.45069444444444445</v>
      </c>
      <c r="M555" s="6" t="s">
        <v>29</v>
      </c>
      <c r="N555" s="6">
        <v>488.79</v>
      </c>
      <c r="O555" s="6">
        <v>4.7619047620000003</v>
      </c>
      <c r="P555" s="6">
        <v>24.439499999999999</v>
      </c>
      <c r="Q555" s="6">
        <v>8.9</v>
      </c>
    </row>
    <row r="556" spans="1:17" x14ac:dyDescent="0.25">
      <c r="A556" s="6" t="s">
        <v>588</v>
      </c>
      <c r="B556" s="6" t="s">
        <v>42</v>
      </c>
      <c r="C556" s="6" t="s">
        <v>43</v>
      </c>
      <c r="D556" s="6" t="s">
        <v>27</v>
      </c>
      <c r="E556" s="6" t="s">
        <v>21</v>
      </c>
      <c r="F556" s="6" t="s">
        <v>22</v>
      </c>
      <c r="G556" s="6">
        <v>58.24</v>
      </c>
      <c r="H556" s="6">
        <v>9</v>
      </c>
      <c r="I556" s="6">
        <v>26.207999999999998</v>
      </c>
      <c r="J556" s="6">
        <v>550.36800000000005</v>
      </c>
      <c r="K556" s="7">
        <v>45327</v>
      </c>
      <c r="L556" s="8">
        <v>0.52361111111111114</v>
      </c>
      <c r="M556" s="6" t="s">
        <v>29</v>
      </c>
      <c r="N556" s="6">
        <v>524.16</v>
      </c>
      <c r="O556" s="6">
        <v>4.7619047620000003</v>
      </c>
      <c r="P556" s="6">
        <v>26.207999999999998</v>
      </c>
      <c r="Q556" s="6">
        <v>9.6999999999999993</v>
      </c>
    </row>
    <row r="557" spans="1:17" x14ac:dyDescent="0.25">
      <c r="A557" s="6" t="s">
        <v>589</v>
      </c>
      <c r="B557" s="6" t="s">
        <v>25</v>
      </c>
      <c r="C557" s="6" t="s">
        <v>26</v>
      </c>
      <c r="D557" s="6" t="s">
        <v>27</v>
      </c>
      <c r="E557" s="6" t="s">
        <v>31</v>
      </c>
      <c r="F557" s="6" t="s">
        <v>28</v>
      </c>
      <c r="G557" s="6">
        <v>22.21</v>
      </c>
      <c r="H557" s="6">
        <v>6</v>
      </c>
      <c r="I557" s="6">
        <v>6.6630000000000003</v>
      </c>
      <c r="J557" s="6">
        <v>139.923</v>
      </c>
      <c r="K557" s="7">
        <v>45358</v>
      </c>
      <c r="L557" s="8">
        <v>0.43263888888888885</v>
      </c>
      <c r="M557" s="6" t="s">
        <v>33</v>
      </c>
      <c r="N557" s="6">
        <v>133.26</v>
      </c>
      <c r="O557" s="6">
        <v>4.7619047620000003</v>
      </c>
      <c r="P557" s="6">
        <v>6.6630000000000003</v>
      </c>
      <c r="Q557" s="6">
        <v>8.6</v>
      </c>
    </row>
    <row r="558" spans="1:17" x14ac:dyDescent="0.25">
      <c r="A558" s="6" t="s">
        <v>590</v>
      </c>
      <c r="B558" s="6" t="s">
        <v>18</v>
      </c>
      <c r="C558" s="6" t="s">
        <v>19</v>
      </c>
      <c r="D558" s="6" t="s">
        <v>20</v>
      </c>
      <c r="E558" s="6" t="s">
        <v>31</v>
      </c>
      <c r="F558" s="6" t="s">
        <v>28</v>
      </c>
      <c r="G558" s="6">
        <v>19.32</v>
      </c>
      <c r="H558" s="6">
        <v>7</v>
      </c>
      <c r="I558" s="6">
        <v>6.7619999999999996</v>
      </c>
      <c r="J558" s="6">
        <v>142.00200000000001</v>
      </c>
      <c r="K558" s="7">
        <v>45376</v>
      </c>
      <c r="L558" s="8">
        <v>0.78541666666666676</v>
      </c>
      <c r="M558" s="6" t="s">
        <v>29</v>
      </c>
      <c r="N558" s="6">
        <v>135.24</v>
      </c>
      <c r="O558" s="6">
        <v>4.7619047620000003</v>
      </c>
      <c r="P558" s="6">
        <v>6.7619999999999996</v>
      </c>
      <c r="Q558" s="6">
        <v>6.9</v>
      </c>
    </row>
    <row r="559" spans="1:17" x14ac:dyDescent="0.25">
      <c r="A559" s="6" t="s">
        <v>591</v>
      </c>
      <c r="B559" s="6" t="s">
        <v>42</v>
      </c>
      <c r="C559" s="6" t="s">
        <v>43</v>
      </c>
      <c r="D559" s="6" t="s">
        <v>27</v>
      </c>
      <c r="E559" s="6" t="s">
        <v>31</v>
      </c>
      <c r="F559" s="6" t="s">
        <v>32</v>
      </c>
      <c r="G559" s="6">
        <v>37.479999999999997</v>
      </c>
      <c r="H559" s="6">
        <v>3</v>
      </c>
      <c r="I559" s="6">
        <v>5.6219999999999999</v>
      </c>
      <c r="J559" s="6">
        <v>118.062</v>
      </c>
      <c r="K559" s="7">
        <v>45311</v>
      </c>
      <c r="L559" s="8">
        <v>0.57291666666666663</v>
      </c>
      <c r="M559" s="6" t="s">
        <v>33</v>
      </c>
      <c r="N559" s="6">
        <v>112.44</v>
      </c>
      <c r="O559" s="6">
        <v>4.7619047620000003</v>
      </c>
      <c r="P559" s="6">
        <v>5.6219999999999999</v>
      </c>
      <c r="Q559" s="6">
        <v>7.7</v>
      </c>
    </row>
    <row r="560" spans="1:17" x14ac:dyDescent="0.25">
      <c r="A560" s="6" t="s">
        <v>592</v>
      </c>
      <c r="B560" s="6" t="s">
        <v>42</v>
      </c>
      <c r="C560" s="6" t="s">
        <v>43</v>
      </c>
      <c r="D560" s="6" t="s">
        <v>20</v>
      </c>
      <c r="E560" s="6" t="s">
        <v>21</v>
      </c>
      <c r="F560" s="6" t="s">
        <v>46</v>
      </c>
      <c r="G560" s="6">
        <v>72.040000000000006</v>
      </c>
      <c r="H560" s="6">
        <v>2</v>
      </c>
      <c r="I560" s="6">
        <v>7.2039999999999997</v>
      </c>
      <c r="J560" s="6">
        <v>151.28399999999999</v>
      </c>
      <c r="K560" s="7">
        <v>45326</v>
      </c>
      <c r="L560" s="8">
        <v>0.81805555555555554</v>
      </c>
      <c r="M560" s="6" t="s">
        <v>29</v>
      </c>
      <c r="N560" s="6">
        <v>144.08000000000001</v>
      </c>
      <c r="O560" s="6">
        <v>4.7619047620000003</v>
      </c>
      <c r="P560" s="6">
        <v>7.2039999999999997</v>
      </c>
      <c r="Q560" s="6">
        <v>9.5</v>
      </c>
    </row>
    <row r="561" spans="1:17" x14ac:dyDescent="0.25">
      <c r="A561" s="6" t="s">
        <v>593</v>
      </c>
      <c r="B561" s="6" t="s">
        <v>25</v>
      </c>
      <c r="C561" s="6" t="s">
        <v>26</v>
      </c>
      <c r="D561" s="6" t="s">
        <v>20</v>
      </c>
      <c r="E561" s="6" t="s">
        <v>21</v>
      </c>
      <c r="F561" s="6" t="s">
        <v>44</v>
      </c>
      <c r="G561" s="6">
        <v>98.52</v>
      </c>
      <c r="H561" s="6">
        <v>10</v>
      </c>
      <c r="I561" s="6">
        <v>49.26</v>
      </c>
      <c r="J561" s="6">
        <v>1034.46</v>
      </c>
      <c r="K561" s="7">
        <v>45321</v>
      </c>
      <c r="L561" s="8">
        <v>0.84930555555555554</v>
      </c>
      <c r="M561" s="6" t="s">
        <v>23</v>
      </c>
      <c r="N561" s="6">
        <v>985.2</v>
      </c>
      <c r="O561" s="6">
        <v>4.7619047620000003</v>
      </c>
      <c r="P561" s="6">
        <v>49.26</v>
      </c>
      <c r="Q561" s="6">
        <v>4.5</v>
      </c>
    </row>
    <row r="562" spans="1:17" x14ac:dyDescent="0.25">
      <c r="A562" s="6" t="s">
        <v>594</v>
      </c>
      <c r="B562" s="6" t="s">
        <v>18</v>
      </c>
      <c r="C562" s="6" t="s">
        <v>19</v>
      </c>
      <c r="D562" s="6" t="s">
        <v>20</v>
      </c>
      <c r="E562" s="6" t="s">
        <v>31</v>
      </c>
      <c r="F562" s="6" t="s">
        <v>44</v>
      </c>
      <c r="G562" s="6">
        <v>41.66</v>
      </c>
      <c r="H562" s="6">
        <v>6</v>
      </c>
      <c r="I562" s="6">
        <v>12.497999999999999</v>
      </c>
      <c r="J562" s="6">
        <v>262.45800000000003</v>
      </c>
      <c r="K562" s="7">
        <v>45293</v>
      </c>
      <c r="L562" s="8">
        <v>0.64166666666666672</v>
      </c>
      <c r="M562" s="6" t="s">
        <v>23</v>
      </c>
      <c r="N562" s="6">
        <v>249.96</v>
      </c>
      <c r="O562" s="6">
        <v>4.7619047620000003</v>
      </c>
      <c r="P562" s="6">
        <v>12.497999999999999</v>
      </c>
      <c r="Q562" s="6">
        <v>5.6</v>
      </c>
    </row>
    <row r="563" spans="1:17" x14ac:dyDescent="0.25">
      <c r="A563" s="6" t="s">
        <v>595</v>
      </c>
      <c r="B563" s="6" t="s">
        <v>18</v>
      </c>
      <c r="C563" s="6" t="s">
        <v>19</v>
      </c>
      <c r="D563" s="6" t="s">
        <v>20</v>
      </c>
      <c r="E563" s="6" t="s">
        <v>21</v>
      </c>
      <c r="F563" s="6" t="s">
        <v>32</v>
      </c>
      <c r="G563" s="6">
        <v>72.42</v>
      </c>
      <c r="H563" s="6">
        <v>3</v>
      </c>
      <c r="I563" s="6">
        <v>10.863</v>
      </c>
      <c r="J563" s="6">
        <v>228.12299999999999</v>
      </c>
      <c r="K563" s="7">
        <v>45380</v>
      </c>
      <c r="L563" s="8">
        <v>0.70416666666666661</v>
      </c>
      <c r="M563" s="6" t="s">
        <v>23</v>
      </c>
      <c r="N563" s="6">
        <v>217.26</v>
      </c>
      <c r="O563" s="6">
        <v>4.7619047620000003</v>
      </c>
      <c r="P563" s="6">
        <v>10.863</v>
      </c>
      <c r="Q563" s="6">
        <v>8.1999999999999993</v>
      </c>
    </row>
    <row r="564" spans="1:17" x14ac:dyDescent="0.25">
      <c r="A564" s="6" t="s">
        <v>596</v>
      </c>
      <c r="B564" s="6" t="s">
        <v>42</v>
      </c>
      <c r="C564" s="6" t="s">
        <v>43</v>
      </c>
      <c r="D564" s="6" t="s">
        <v>27</v>
      </c>
      <c r="E564" s="6" t="s">
        <v>31</v>
      </c>
      <c r="F564" s="6" t="s">
        <v>28</v>
      </c>
      <c r="G564" s="6">
        <v>21.58</v>
      </c>
      <c r="H564" s="6">
        <v>9</v>
      </c>
      <c r="I564" s="6">
        <v>9.7110000000000003</v>
      </c>
      <c r="J564" s="6">
        <v>203.93100000000001</v>
      </c>
      <c r="K564" s="7">
        <v>45365</v>
      </c>
      <c r="L564" s="8">
        <v>0.52222222222222225</v>
      </c>
      <c r="M564" s="6" t="s">
        <v>29</v>
      </c>
      <c r="N564" s="6">
        <v>194.22</v>
      </c>
      <c r="O564" s="6">
        <v>4.7619047620000003</v>
      </c>
      <c r="P564" s="6">
        <v>9.7110000000000003</v>
      </c>
      <c r="Q564" s="6">
        <v>7.3</v>
      </c>
    </row>
    <row r="565" spans="1:17" x14ac:dyDescent="0.25">
      <c r="A565" s="6" t="s">
        <v>597</v>
      </c>
      <c r="B565" s="6" t="s">
        <v>25</v>
      </c>
      <c r="C565" s="6" t="s">
        <v>26</v>
      </c>
      <c r="D565" s="6" t="s">
        <v>27</v>
      </c>
      <c r="E565" s="6" t="s">
        <v>31</v>
      </c>
      <c r="F565" s="6" t="s">
        <v>44</v>
      </c>
      <c r="G565" s="6">
        <v>89.2</v>
      </c>
      <c r="H565" s="6">
        <v>10</v>
      </c>
      <c r="I565" s="6">
        <v>44.6</v>
      </c>
      <c r="J565" s="6">
        <v>936.6</v>
      </c>
      <c r="K565" s="7">
        <v>45333</v>
      </c>
      <c r="L565" s="8">
        <v>0.65416666666666667</v>
      </c>
      <c r="M565" s="6" t="s">
        <v>33</v>
      </c>
      <c r="N565" s="6">
        <v>892</v>
      </c>
      <c r="O565" s="6">
        <v>4.7619047620000003</v>
      </c>
      <c r="P565" s="6">
        <v>44.6</v>
      </c>
      <c r="Q565" s="6">
        <v>4.4000000000000004</v>
      </c>
    </row>
    <row r="566" spans="1:17" x14ac:dyDescent="0.25">
      <c r="A566" s="6" t="s">
        <v>598</v>
      </c>
      <c r="B566" s="6" t="s">
        <v>42</v>
      </c>
      <c r="C566" s="6" t="s">
        <v>43</v>
      </c>
      <c r="D566" s="6" t="s">
        <v>27</v>
      </c>
      <c r="E566" s="6" t="s">
        <v>21</v>
      </c>
      <c r="F566" s="6" t="s">
        <v>28</v>
      </c>
      <c r="G566" s="6">
        <v>42.42</v>
      </c>
      <c r="H566" s="6">
        <v>8</v>
      </c>
      <c r="I566" s="6">
        <v>16.968</v>
      </c>
      <c r="J566" s="6">
        <v>356.32799999999997</v>
      </c>
      <c r="K566" s="7">
        <v>45321</v>
      </c>
      <c r="L566" s="8">
        <v>0.58194444444444449</v>
      </c>
      <c r="M566" s="6" t="s">
        <v>23</v>
      </c>
      <c r="N566" s="6">
        <v>339.36</v>
      </c>
      <c r="O566" s="6">
        <v>4.7619047620000003</v>
      </c>
      <c r="P566" s="6">
        <v>16.968</v>
      </c>
      <c r="Q566" s="6">
        <v>5.7</v>
      </c>
    </row>
    <row r="567" spans="1:17" x14ac:dyDescent="0.25">
      <c r="A567" s="6" t="s">
        <v>599</v>
      </c>
      <c r="B567" s="6" t="s">
        <v>18</v>
      </c>
      <c r="C567" s="6" t="s">
        <v>19</v>
      </c>
      <c r="D567" s="6" t="s">
        <v>20</v>
      </c>
      <c r="E567" s="6" t="s">
        <v>31</v>
      </c>
      <c r="F567" s="6" t="s">
        <v>28</v>
      </c>
      <c r="G567" s="6">
        <v>74.510000000000005</v>
      </c>
      <c r="H567" s="6">
        <v>6</v>
      </c>
      <c r="I567" s="6">
        <v>22.353000000000002</v>
      </c>
      <c r="J567" s="6">
        <v>469.41300000000001</v>
      </c>
      <c r="K567" s="7">
        <v>45371</v>
      </c>
      <c r="L567" s="8">
        <v>0.63055555555555554</v>
      </c>
      <c r="M567" s="6" t="s">
        <v>23</v>
      </c>
      <c r="N567" s="6">
        <v>447.06</v>
      </c>
      <c r="O567" s="6">
        <v>4.7619047620000003</v>
      </c>
      <c r="P567" s="6">
        <v>22.353000000000002</v>
      </c>
      <c r="Q567" s="6">
        <v>5</v>
      </c>
    </row>
    <row r="568" spans="1:17" x14ac:dyDescent="0.25">
      <c r="A568" s="6" t="s">
        <v>600</v>
      </c>
      <c r="B568" s="6" t="s">
        <v>42</v>
      </c>
      <c r="C568" s="6" t="s">
        <v>43</v>
      </c>
      <c r="D568" s="6" t="s">
        <v>27</v>
      </c>
      <c r="E568" s="6" t="s">
        <v>31</v>
      </c>
      <c r="F568" s="6" t="s">
        <v>46</v>
      </c>
      <c r="G568" s="6">
        <v>99.25</v>
      </c>
      <c r="H568" s="6">
        <v>2</v>
      </c>
      <c r="I568" s="6">
        <v>9.9250000000000007</v>
      </c>
      <c r="J568" s="6">
        <v>208.42500000000001</v>
      </c>
      <c r="K568" s="7">
        <v>45371</v>
      </c>
      <c r="L568" s="8">
        <v>0.54305555555555551</v>
      </c>
      <c r="M568" s="6" t="s">
        <v>29</v>
      </c>
      <c r="N568" s="6">
        <v>198.5</v>
      </c>
      <c r="O568" s="6">
        <v>4.7619047620000003</v>
      </c>
      <c r="P568" s="6">
        <v>9.9250000000000007</v>
      </c>
      <c r="Q568" s="6">
        <v>9</v>
      </c>
    </row>
    <row r="569" spans="1:17" x14ac:dyDescent="0.25">
      <c r="A569" s="6" t="s">
        <v>601</v>
      </c>
      <c r="B569" s="6" t="s">
        <v>18</v>
      </c>
      <c r="C569" s="6" t="s">
        <v>19</v>
      </c>
      <c r="D569" s="6" t="s">
        <v>27</v>
      </c>
      <c r="E569" s="6" t="s">
        <v>21</v>
      </c>
      <c r="F569" s="6" t="s">
        <v>44</v>
      </c>
      <c r="G569" s="6">
        <v>81.209999999999994</v>
      </c>
      <c r="H569" s="6">
        <v>10</v>
      </c>
      <c r="I569" s="6">
        <v>40.604999999999997</v>
      </c>
      <c r="J569" s="6">
        <v>852.70500000000004</v>
      </c>
      <c r="K569" s="7">
        <v>45308</v>
      </c>
      <c r="L569" s="8">
        <v>0.54236111111111118</v>
      </c>
      <c r="M569" s="6" t="s">
        <v>33</v>
      </c>
      <c r="N569" s="6">
        <v>812.1</v>
      </c>
      <c r="O569" s="6">
        <v>4.7619047620000003</v>
      </c>
      <c r="P569" s="6">
        <v>40.604999999999997</v>
      </c>
      <c r="Q569" s="6">
        <v>6.3</v>
      </c>
    </row>
    <row r="570" spans="1:17" x14ac:dyDescent="0.25">
      <c r="A570" s="6" t="s">
        <v>602</v>
      </c>
      <c r="B570" s="6" t="s">
        <v>25</v>
      </c>
      <c r="C570" s="6" t="s">
        <v>26</v>
      </c>
      <c r="D570" s="6" t="s">
        <v>27</v>
      </c>
      <c r="E570" s="6" t="s">
        <v>21</v>
      </c>
      <c r="F570" s="6" t="s">
        <v>36</v>
      </c>
      <c r="G570" s="6">
        <v>49.33</v>
      </c>
      <c r="H570" s="6">
        <v>10</v>
      </c>
      <c r="I570" s="6">
        <v>24.664999999999999</v>
      </c>
      <c r="J570" s="6">
        <v>517.96500000000003</v>
      </c>
      <c r="K570" s="7">
        <v>45325</v>
      </c>
      <c r="L570" s="8">
        <v>0.69444444444444453</v>
      </c>
      <c r="M570" s="6" t="s">
        <v>33</v>
      </c>
      <c r="N570" s="6">
        <v>493.3</v>
      </c>
      <c r="O570" s="6">
        <v>4.7619047620000003</v>
      </c>
      <c r="P570" s="6">
        <v>24.664999999999999</v>
      </c>
      <c r="Q570" s="6">
        <v>9.4</v>
      </c>
    </row>
    <row r="571" spans="1:17" x14ac:dyDescent="0.25">
      <c r="A571" s="6" t="s">
        <v>603</v>
      </c>
      <c r="B571" s="6" t="s">
        <v>18</v>
      </c>
      <c r="C571" s="6" t="s">
        <v>19</v>
      </c>
      <c r="D571" s="6" t="s">
        <v>27</v>
      </c>
      <c r="E571" s="6" t="s">
        <v>21</v>
      </c>
      <c r="F571" s="6" t="s">
        <v>46</v>
      </c>
      <c r="G571" s="6">
        <v>65.739999999999995</v>
      </c>
      <c r="H571" s="6">
        <v>9</v>
      </c>
      <c r="I571" s="6">
        <v>29.582999999999998</v>
      </c>
      <c r="J571" s="6">
        <v>621.24300000000005</v>
      </c>
      <c r="K571" s="7">
        <v>45292</v>
      </c>
      <c r="L571" s="8">
        <v>0.57986111111111105</v>
      </c>
      <c r="M571" s="6" t="s">
        <v>29</v>
      </c>
      <c r="N571" s="6">
        <v>591.66</v>
      </c>
      <c r="O571" s="6">
        <v>4.7619047620000003</v>
      </c>
      <c r="P571" s="6">
        <v>29.582999999999998</v>
      </c>
      <c r="Q571" s="6">
        <v>7.7</v>
      </c>
    </row>
    <row r="572" spans="1:17" x14ac:dyDescent="0.25">
      <c r="A572" s="6" t="s">
        <v>604</v>
      </c>
      <c r="B572" s="6" t="s">
        <v>42</v>
      </c>
      <c r="C572" s="6" t="s">
        <v>43</v>
      </c>
      <c r="D572" s="6" t="s">
        <v>27</v>
      </c>
      <c r="E572" s="6" t="s">
        <v>21</v>
      </c>
      <c r="F572" s="6" t="s">
        <v>46</v>
      </c>
      <c r="G572" s="6">
        <v>79.86</v>
      </c>
      <c r="H572" s="6">
        <v>7</v>
      </c>
      <c r="I572" s="6">
        <v>27.951000000000001</v>
      </c>
      <c r="J572" s="6">
        <v>586.971</v>
      </c>
      <c r="K572" s="7">
        <v>45301</v>
      </c>
      <c r="L572" s="8">
        <v>0.43958333333333338</v>
      </c>
      <c r="M572" s="6" t="s">
        <v>33</v>
      </c>
      <c r="N572" s="6">
        <v>559.02</v>
      </c>
      <c r="O572" s="6">
        <v>4.7619047620000003</v>
      </c>
      <c r="P572" s="6">
        <v>27.951000000000001</v>
      </c>
      <c r="Q572" s="6">
        <v>5.5</v>
      </c>
    </row>
    <row r="573" spans="1:17" x14ac:dyDescent="0.25">
      <c r="A573" s="6" t="s">
        <v>605</v>
      </c>
      <c r="B573" s="6" t="s">
        <v>25</v>
      </c>
      <c r="C573" s="6" t="s">
        <v>26</v>
      </c>
      <c r="D573" s="6" t="s">
        <v>27</v>
      </c>
      <c r="E573" s="6" t="s">
        <v>21</v>
      </c>
      <c r="F573" s="6" t="s">
        <v>36</v>
      </c>
      <c r="G573" s="6">
        <v>73.98</v>
      </c>
      <c r="H573" s="6">
        <v>7</v>
      </c>
      <c r="I573" s="6">
        <v>25.893000000000001</v>
      </c>
      <c r="J573" s="6">
        <v>543.75300000000004</v>
      </c>
      <c r="K573" s="7">
        <v>45353</v>
      </c>
      <c r="L573" s="8">
        <v>0.6958333333333333</v>
      </c>
      <c r="M573" s="6" t="s">
        <v>23</v>
      </c>
      <c r="N573" s="6">
        <v>517.86</v>
      </c>
      <c r="O573" s="6">
        <v>4.7619047620000003</v>
      </c>
      <c r="P573" s="6">
        <v>25.893000000000001</v>
      </c>
      <c r="Q573" s="6">
        <v>4.0999999999999996</v>
      </c>
    </row>
    <row r="574" spans="1:17" x14ac:dyDescent="0.25">
      <c r="A574" s="6" t="s">
        <v>606</v>
      </c>
      <c r="B574" s="6" t="s">
        <v>42</v>
      </c>
      <c r="C574" s="6" t="s">
        <v>43</v>
      </c>
      <c r="D574" s="6" t="s">
        <v>20</v>
      </c>
      <c r="E574" s="6" t="s">
        <v>21</v>
      </c>
      <c r="F574" s="6" t="s">
        <v>32</v>
      </c>
      <c r="G574" s="6">
        <v>82.04</v>
      </c>
      <c r="H574" s="6">
        <v>5</v>
      </c>
      <c r="I574" s="6">
        <v>20.51</v>
      </c>
      <c r="J574" s="6">
        <v>430.71</v>
      </c>
      <c r="K574" s="7">
        <v>45347</v>
      </c>
      <c r="L574" s="8">
        <v>0.71944444444444444</v>
      </c>
      <c r="M574" s="6" t="s">
        <v>33</v>
      </c>
      <c r="N574" s="6">
        <v>410.2</v>
      </c>
      <c r="O574" s="6">
        <v>4.7619047620000003</v>
      </c>
      <c r="P574" s="6">
        <v>20.51</v>
      </c>
      <c r="Q574" s="6">
        <v>7.6</v>
      </c>
    </row>
    <row r="575" spans="1:17" x14ac:dyDescent="0.25">
      <c r="A575" s="6" t="s">
        <v>607</v>
      </c>
      <c r="B575" s="6" t="s">
        <v>42</v>
      </c>
      <c r="C575" s="6" t="s">
        <v>43</v>
      </c>
      <c r="D575" s="6" t="s">
        <v>20</v>
      </c>
      <c r="E575" s="6" t="s">
        <v>31</v>
      </c>
      <c r="F575" s="6" t="s">
        <v>36</v>
      </c>
      <c r="G575" s="6">
        <v>26.67</v>
      </c>
      <c r="H575" s="6">
        <v>10</v>
      </c>
      <c r="I575" s="6">
        <v>13.335000000000001</v>
      </c>
      <c r="J575" s="6">
        <v>280.03500000000003</v>
      </c>
      <c r="K575" s="7">
        <v>45320</v>
      </c>
      <c r="L575" s="8">
        <v>0.4916666666666667</v>
      </c>
      <c r="M575" s="6" t="s">
        <v>29</v>
      </c>
      <c r="N575" s="6">
        <v>266.7</v>
      </c>
      <c r="O575" s="6">
        <v>4.7619047620000003</v>
      </c>
      <c r="P575" s="6">
        <v>13.335000000000001</v>
      </c>
      <c r="Q575" s="6">
        <v>8.6</v>
      </c>
    </row>
    <row r="576" spans="1:17" x14ac:dyDescent="0.25">
      <c r="A576" s="6" t="s">
        <v>608</v>
      </c>
      <c r="B576" s="6" t="s">
        <v>18</v>
      </c>
      <c r="C576" s="6" t="s">
        <v>19</v>
      </c>
      <c r="D576" s="6" t="s">
        <v>20</v>
      </c>
      <c r="E576" s="6" t="s">
        <v>31</v>
      </c>
      <c r="F576" s="6" t="s">
        <v>44</v>
      </c>
      <c r="G576" s="6">
        <v>10.130000000000001</v>
      </c>
      <c r="H576" s="6">
        <v>7</v>
      </c>
      <c r="I576" s="6">
        <v>3.5455000000000001</v>
      </c>
      <c r="J576" s="6">
        <v>74.455500000000001</v>
      </c>
      <c r="K576" s="7">
        <v>45361</v>
      </c>
      <c r="L576" s="8">
        <v>0.81597222222222221</v>
      </c>
      <c r="M576" s="6" t="s">
        <v>23</v>
      </c>
      <c r="N576" s="6">
        <v>70.91</v>
      </c>
      <c r="O576" s="6">
        <v>4.7619047620000003</v>
      </c>
      <c r="P576" s="6">
        <v>3.5455000000000001</v>
      </c>
      <c r="Q576" s="6">
        <v>8.3000000000000007</v>
      </c>
    </row>
    <row r="577" spans="1:17" x14ac:dyDescent="0.25">
      <c r="A577" s="6" t="s">
        <v>609</v>
      </c>
      <c r="B577" s="6" t="s">
        <v>42</v>
      </c>
      <c r="C577" s="6" t="s">
        <v>43</v>
      </c>
      <c r="D577" s="6" t="s">
        <v>27</v>
      </c>
      <c r="E577" s="6" t="s">
        <v>31</v>
      </c>
      <c r="F577" s="6" t="s">
        <v>44</v>
      </c>
      <c r="G577" s="6">
        <v>72.39</v>
      </c>
      <c r="H577" s="6">
        <v>2</v>
      </c>
      <c r="I577" s="6">
        <v>7.2389999999999999</v>
      </c>
      <c r="J577" s="6">
        <v>152.01900000000001</v>
      </c>
      <c r="K577" s="7">
        <v>45304</v>
      </c>
      <c r="L577" s="8">
        <v>0.82986111111111116</v>
      </c>
      <c r="M577" s="6" t="s">
        <v>33</v>
      </c>
      <c r="N577" s="6">
        <v>144.78</v>
      </c>
      <c r="O577" s="6">
        <v>4.7619047620000003</v>
      </c>
      <c r="P577" s="6">
        <v>7.2389999999999999</v>
      </c>
      <c r="Q577" s="6">
        <v>8.1</v>
      </c>
    </row>
    <row r="578" spans="1:17" x14ac:dyDescent="0.25">
      <c r="A578" s="6" t="s">
        <v>610</v>
      </c>
      <c r="B578" s="6" t="s">
        <v>18</v>
      </c>
      <c r="C578" s="6" t="s">
        <v>19</v>
      </c>
      <c r="D578" s="6" t="s">
        <v>27</v>
      </c>
      <c r="E578" s="6" t="s">
        <v>31</v>
      </c>
      <c r="F578" s="6" t="s">
        <v>36</v>
      </c>
      <c r="G578" s="6">
        <v>85.91</v>
      </c>
      <c r="H578" s="6">
        <v>5</v>
      </c>
      <c r="I578" s="6">
        <v>21.477499999999999</v>
      </c>
      <c r="J578" s="6">
        <v>451.02749999999997</v>
      </c>
      <c r="K578" s="7">
        <v>45373</v>
      </c>
      <c r="L578" s="8">
        <v>0.60625000000000007</v>
      </c>
      <c r="M578" s="6" t="s">
        <v>33</v>
      </c>
      <c r="N578" s="6">
        <v>429.55</v>
      </c>
      <c r="O578" s="6">
        <v>4.7619047620000003</v>
      </c>
      <c r="P578" s="6">
        <v>21.477499999999999</v>
      </c>
      <c r="Q578" s="6">
        <v>8.6</v>
      </c>
    </row>
    <row r="579" spans="1:17" x14ac:dyDescent="0.25">
      <c r="A579" s="6" t="s">
        <v>611</v>
      </c>
      <c r="B579" s="6" t="s">
        <v>42</v>
      </c>
      <c r="C579" s="6" t="s">
        <v>43</v>
      </c>
      <c r="D579" s="6" t="s">
        <v>20</v>
      </c>
      <c r="E579" s="6" t="s">
        <v>31</v>
      </c>
      <c r="F579" s="6" t="s">
        <v>46</v>
      </c>
      <c r="G579" s="6">
        <v>81.31</v>
      </c>
      <c r="H579" s="6">
        <v>7</v>
      </c>
      <c r="I579" s="6">
        <v>28.458500000000001</v>
      </c>
      <c r="J579" s="6">
        <v>597.62850000000003</v>
      </c>
      <c r="K579" s="7">
        <v>45352</v>
      </c>
      <c r="L579" s="8">
        <v>0.8256944444444444</v>
      </c>
      <c r="M579" s="6" t="s">
        <v>23</v>
      </c>
      <c r="N579" s="6">
        <v>569.16999999999996</v>
      </c>
      <c r="O579" s="6">
        <v>4.7619047620000003</v>
      </c>
      <c r="P579" s="6">
        <v>28.458500000000001</v>
      </c>
      <c r="Q579" s="6">
        <v>6.3</v>
      </c>
    </row>
    <row r="580" spans="1:17" x14ac:dyDescent="0.25">
      <c r="A580" s="6" t="s">
        <v>612</v>
      </c>
      <c r="B580" s="6" t="s">
        <v>42</v>
      </c>
      <c r="C580" s="6" t="s">
        <v>43</v>
      </c>
      <c r="D580" s="6" t="s">
        <v>27</v>
      </c>
      <c r="E580" s="6" t="s">
        <v>31</v>
      </c>
      <c r="F580" s="6" t="s">
        <v>44</v>
      </c>
      <c r="G580" s="6">
        <v>60.3</v>
      </c>
      <c r="H580" s="6">
        <v>4</v>
      </c>
      <c r="I580" s="6">
        <v>12.06</v>
      </c>
      <c r="J580" s="6">
        <v>253.26</v>
      </c>
      <c r="K580" s="7">
        <v>45342</v>
      </c>
      <c r="L580" s="8">
        <v>0.77986111111111101</v>
      </c>
      <c r="M580" s="6" t="s">
        <v>29</v>
      </c>
      <c r="N580" s="6">
        <v>241.2</v>
      </c>
      <c r="O580" s="6">
        <v>4.7619047620000003</v>
      </c>
      <c r="P580" s="6">
        <v>12.06</v>
      </c>
      <c r="Q580" s="6">
        <v>5.8</v>
      </c>
    </row>
    <row r="581" spans="1:17" x14ac:dyDescent="0.25">
      <c r="A581" s="6" t="s">
        <v>613</v>
      </c>
      <c r="B581" s="6" t="s">
        <v>25</v>
      </c>
      <c r="C581" s="6" t="s">
        <v>26</v>
      </c>
      <c r="D581" s="6" t="s">
        <v>27</v>
      </c>
      <c r="E581" s="6" t="s">
        <v>31</v>
      </c>
      <c r="F581" s="6" t="s">
        <v>44</v>
      </c>
      <c r="G581" s="6">
        <v>31.77</v>
      </c>
      <c r="H581" s="6">
        <v>4</v>
      </c>
      <c r="I581" s="6">
        <v>6.3540000000000001</v>
      </c>
      <c r="J581" s="6">
        <v>133.434</v>
      </c>
      <c r="K581" s="7">
        <v>45305</v>
      </c>
      <c r="L581" s="8">
        <v>0.61319444444444449</v>
      </c>
      <c r="M581" s="6" t="s">
        <v>23</v>
      </c>
      <c r="N581" s="6">
        <v>127.08</v>
      </c>
      <c r="O581" s="6">
        <v>4.7619047620000003</v>
      </c>
      <c r="P581" s="6">
        <v>6.3540000000000001</v>
      </c>
      <c r="Q581" s="6">
        <v>6.2</v>
      </c>
    </row>
    <row r="582" spans="1:17" x14ac:dyDescent="0.25">
      <c r="A582" s="6" t="s">
        <v>614</v>
      </c>
      <c r="B582" s="6" t="s">
        <v>18</v>
      </c>
      <c r="C582" s="6" t="s">
        <v>19</v>
      </c>
      <c r="D582" s="6" t="s">
        <v>27</v>
      </c>
      <c r="E582" s="6" t="s">
        <v>21</v>
      </c>
      <c r="F582" s="6" t="s">
        <v>22</v>
      </c>
      <c r="G582" s="6">
        <v>64.27</v>
      </c>
      <c r="H582" s="6">
        <v>4</v>
      </c>
      <c r="I582" s="6">
        <v>12.853999999999999</v>
      </c>
      <c r="J582" s="6">
        <v>269.93400000000003</v>
      </c>
      <c r="K582" s="7">
        <v>45377</v>
      </c>
      <c r="L582" s="8">
        <v>0.57916666666666672</v>
      </c>
      <c r="M582" s="6" t="s">
        <v>29</v>
      </c>
      <c r="N582" s="6">
        <v>257.08</v>
      </c>
      <c r="O582" s="6">
        <v>4.7619047620000003</v>
      </c>
      <c r="P582" s="6">
        <v>12.853999999999999</v>
      </c>
      <c r="Q582" s="6">
        <v>7.7</v>
      </c>
    </row>
    <row r="583" spans="1:17" x14ac:dyDescent="0.25">
      <c r="A583" s="6" t="s">
        <v>615</v>
      </c>
      <c r="B583" s="6" t="s">
        <v>42</v>
      </c>
      <c r="C583" s="6" t="s">
        <v>43</v>
      </c>
      <c r="D583" s="6" t="s">
        <v>27</v>
      </c>
      <c r="E583" s="6" t="s">
        <v>31</v>
      </c>
      <c r="F583" s="6" t="s">
        <v>22</v>
      </c>
      <c r="G583" s="6">
        <v>69.510000000000005</v>
      </c>
      <c r="H583" s="6">
        <v>2</v>
      </c>
      <c r="I583" s="6">
        <v>6.9509999999999996</v>
      </c>
      <c r="J583" s="6">
        <v>145.971</v>
      </c>
      <c r="K583" s="7">
        <v>45352</v>
      </c>
      <c r="L583" s="8">
        <v>0.51041666666666663</v>
      </c>
      <c r="M583" s="6" t="s">
        <v>23</v>
      </c>
      <c r="N583" s="6">
        <v>139.02000000000001</v>
      </c>
      <c r="O583" s="6">
        <v>4.7619047620000003</v>
      </c>
      <c r="P583" s="6">
        <v>6.9509999999999996</v>
      </c>
      <c r="Q583" s="6">
        <v>8.1</v>
      </c>
    </row>
    <row r="584" spans="1:17" x14ac:dyDescent="0.25">
      <c r="A584" s="6" t="s">
        <v>616</v>
      </c>
      <c r="B584" s="6" t="s">
        <v>25</v>
      </c>
      <c r="C584" s="6" t="s">
        <v>26</v>
      </c>
      <c r="D584" s="6" t="s">
        <v>27</v>
      </c>
      <c r="E584" s="6" t="s">
        <v>31</v>
      </c>
      <c r="F584" s="6" t="s">
        <v>44</v>
      </c>
      <c r="G584" s="6">
        <v>27.22</v>
      </c>
      <c r="H584" s="6">
        <v>3</v>
      </c>
      <c r="I584" s="6">
        <v>4.0830000000000002</v>
      </c>
      <c r="J584" s="6">
        <v>85.742999999999995</v>
      </c>
      <c r="K584" s="7">
        <v>45298</v>
      </c>
      <c r="L584" s="8">
        <v>0.52569444444444446</v>
      </c>
      <c r="M584" s="6" t="s">
        <v>29</v>
      </c>
      <c r="N584" s="6">
        <v>81.66</v>
      </c>
      <c r="O584" s="6">
        <v>4.7619047620000003</v>
      </c>
      <c r="P584" s="6">
        <v>4.0830000000000002</v>
      </c>
      <c r="Q584" s="6">
        <v>7.3</v>
      </c>
    </row>
    <row r="585" spans="1:17" x14ac:dyDescent="0.25">
      <c r="A585" s="6" t="s">
        <v>617</v>
      </c>
      <c r="B585" s="6" t="s">
        <v>18</v>
      </c>
      <c r="C585" s="6" t="s">
        <v>19</v>
      </c>
      <c r="D585" s="6" t="s">
        <v>20</v>
      </c>
      <c r="E585" s="6" t="s">
        <v>21</v>
      </c>
      <c r="F585" s="6" t="s">
        <v>22</v>
      </c>
      <c r="G585" s="6">
        <v>77.680000000000007</v>
      </c>
      <c r="H585" s="6">
        <v>4</v>
      </c>
      <c r="I585" s="6">
        <v>15.536</v>
      </c>
      <c r="J585" s="6">
        <v>326.25599999999997</v>
      </c>
      <c r="K585" s="7">
        <v>45323</v>
      </c>
      <c r="L585" s="8">
        <v>0.82916666666666661</v>
      </c>
      <c r="M585" s="6" t="s">
        <v>29</v>
      </c>
      <c r="N585" s="6">
        <v>310.72000000000003</v>
      </c>
      <c r="O585" s="6">
        <v>4.7619047620000003</v>
      </c>
      <c r="P585" s="6">
        <v>15.536</v>
      </c>
      <c r="Q585" s="6">
        <v>8.4</v>
      </c>
    </row>
    <row r="586" spans="1:17" x14ac:dyDescent="0.25">
      <c r="A586" s="6" t="s">
        <v>618</v>
      </c>
      <c r="B586" s="6" t="s">
        <v>25</v>
      </c>
      <c r="C586" s="6" t="s">
        <v>26</v>
      </c>
      <c r="D586" s="6" t="s">
        <v>20</v>
      </c>
      <c r="E586" s="6" t="s">
        <v>21</v>
      </c>
      <c r="F586" s="6" t="s">
        <v>46</v>
      </c>
      <c r="G586" s="6">
        <v>92.98</v>
      </c>
      <c r="H586" s="6">
        <v>2</v>
      </c>
      <c r="I586" s="6">
        <v>9.298</v>
      </c>
      <c r="J586" s="6">
        <v>195.25800000000001</v>
      </c>
      <c r="K586" s="7">
        <v>45335</v>
      </c>
      <c r="L586" s="8">
        <v>0.62916666666666665</v>
      </c>
      <c r="M586" s="6" t="s">
        <v>33</v>
      </c>
      <c r="N586" s="6">
        <v>185.96</v>
      </c>
      <c r="O586" s="6">
        <v>4.7619047620000003</v>
      </c>
      <c r="P586" s="6">
        <v>9.298</v>
      </c>
      <c r="Q586" s="6">
        <v>8</v>
      </c>
    </row>
    <row r="587" spans="1:17" x14ac:dyDescent="0.25">
      <c r="A587" s="6" t="s">
        <v>619</v>
      </c>
      <c r="B587" s="6" t="s">
        <v>42</v>
      </c>
      <c r="C587" s="6" t="s">
        <v>43</v>
      </c>
      <c r="D587" s="6" t="s">
        <v>20</v>
      </c>
      <c r="E587" s="6" t="s">
        <v>21</v>
      </c>
      <c r="F587" s="6" t="s">
        <v>46</v>
      </c>
      <c r="G587" s="6">
        <v>18.079999999999998</v>
      </c>
      <c r="H587" s="6">
        <v>4</v>
      </c>
      <c r="I587" s="6">
        <v>3.6160000000000001</v>
      </c>
      <c r="J587" s="6">
        <v>75.936000000000007</v>
      </c>
      <c r="K587" s="7">
        <v>45305</v>
      </c>
      <c r="L587" s="8">
        <v>0.75208333333333333</v>
      </c>
      <c r="M587" s="6" t="s">
        <v>33</v>
      </c>
      <c r="N587" s="6">
        <v>72.319999999999993</v>
      </c>
      <c r="O587" s="6">
        <v>4.7619047620000003</v>
      </c>
      <c r="P587" s="6">
        <v>3.6160000000000001</v>
      </c>
      <c r="Q587" s="6">
        <v>9.5</v>
      </c>
    </row>
    <row r="588" spans="1:17" x14ac:dyDescent="0.25">
      <c r="A588" s="6" t="s">
        <v>620</v>
      </c>
      <c r="B588" s="6" t="s">
        <v>42</v>
      </c>
      <c r="C588" s="6" t="s">
        <v>43</v>
      </c>
      <c r="D588" s="6" t="s">
        <v>27</v>
      </c>
      <c r="E588" s="6" t="s">
        <v>31</v>
      </c>
      <c r="F588" s="6" t="s">
        <v>36</v>
      </c>
      <c r="G588" s="6">
        <v>63.06</v>
      </c>
      <c r="H588" s="6">
        <v>3</v>
      </c>
      <c r="I588" s="6">
        <v>9.4589999999999996</v>
      </c>
      <c r="J588" s="6">
        <v>198.63900000000001</v>
      </c>
      <c r="K588" s="7">
        <v>45310</v>
      </c>
      <c r="L588" s="8">
        <v>0.66527777777777775</v>
      </c>
      <c r="M588" s="6" t="s">
        <v>23</v>
      </c>
      <c r="N588" s="6">
        <v>189.18</v>
      </c>
      <c r="O588" s="6">
        <v>4.7619047620000003</v>
      </c>
      <c r="P588" s="6">
        <v>9.4589999999999996</v>
      </c>
      <c r="Q588" s="6">
        <v>7</v>
      </c>
    </row>
    <row r="589" spans="1:17" x14ac:dyDescent="0.25">
      <c r="A589" s="6" t="s">
        <v>621</v>
      </c>
      <c r="B589" s="6" t="s">
        <v>18</v>
      </c>
      <c r="C589" s="6" t="s">
        <v>19</v>
      </c>
      <c r="D589" s="6" t="s">
        <v>27</v>
      </c>
      <c r="E589" s="6" t="s">
        <v>31</v>
      </c>
      <c r="F589" s="6" t="s">
        <v>22</v>
      </c>
      <c r="G589" s="6">
        <v>51.71</v>
      </c>
      <c r="H589" s="6">
        <v>4</v>
      </c>
      <c r="I589" s="6">
        <v>10.342000000000001</v>
      </c>
      <c r="J589" s="6">
        <v>217.18199999999999</v>
      </c>
      <c r="K589" s="7">
        <v>45360</v>
      </c>
      <c r="L589" s="8">
        <v>0.57847222222222217</v>
      </c>
      <c r="M589" s="6" t="s">
        <v>33</v>
      </c>
      <c r="N589" s="6">
        <v>206.84</v>
      </c>
      <c r="O589" s="6">
        <v>4.7619047620000003</v>
      </c>
      <c r="P589" s="6">
        <v>10.342000000000001</v>
      </c>
      <c r="Q589" s="6">
        <v>9.8000000000000007</v>
      </c>
    </row>
    <row r="590" spans="1:17" x14ac:dyDescent="0.25">
      <c r="A590" s="6" t="s">
        <v>622</v>
      </c>
      <c r="B590" s="6" t="s">
        <v>18</v>
      </c>
      <c r="C590" s="6" t="s">
        <v>19</v>
      </c>
      <c r="D590" s="6" t="s">
        <v>27</v>
      </c>
      <c r="E590" s="6" t="s">
        <v>21</v>
      </c>
      <c r="F590" s="6" t="s">
        <v>44</v>
      </c>
      <c r="G590" s="6">
        <v>52.34</v>
      </c>
      <c r="H590" s="6">
        <v>3</v>
      </c>
      <c r="I590" s="6">
        <v>7.851</v>
      </c>
      <c r="J590" s="6">
        <v>164.87100000000001</v>
      </c>
      <c r="K590" s="7">
        <v>45378</v>
      </c>
      <c r="L590" s="8">
        <v>0.5854166666666667</v>
      </c>
      <c r="M590" s="6" t="s">
        <v>29</v>
      </c>
      <c r="N590" s="6">
        <v>157.02000000000001</v>
      </c>
      <c r="O590" s="6">
        <v>4.7619047620000003</v>
      </c>
      <c r="P590" s="6">
        <v>7.851</v>
      </c>
      <c r="Q590" s="6">
        <v>9.1999999999999993</v>
      </c>
    </row>
    <row r="591" spans="1:17" x14ac:dyDescent="0.25">
      <c r="A591" s="6" t="s">
        <v>623</v>
      </c>
      <c r="B591" s="6" t="s">
        <v>18</v>
      </c>
      <c r="C591" s="6" t="s">
        <v>19</v>
      </c>
      <c r="D591" s="6" t="s">
        <v>27</v>
      </c>
      <c r="E591" s="6" t="s">
        <v>21</v>
      </c>
      <c r="F591" s="6" t="s">
        <v>36</v>
      </c>
      <c r="G591" s="6">
        <v>43.06</v>
      </c>
      <c r="H591" s="6">
        <v>5</v>
      </c>
      <c r="I591" s="6">
        <v>10.765000000000001</v>
      </c>
      <c r="J591" s="6">
        <v>226.065</v>
      </c>
      <c r="K591" s="7">
        <v>45326</v>
      </c>
      <c r="L591" s="8">
        <v>0.69305555555555554</v>
      </c>
      <c r="M591" s="6" t="s">
        <v>23</v>
      </c>
      <c r="N591" s="6">
        <v>215.3</v>
      </c>
      <c r="O591" s="6">
        <v>4.7619047620000003</v>
      </c>
      <c r="P591" s="6">
        <v>10.765000000000001</v>
      </c>
      <c r="Q591" s="6">
        <v>7.7</v>
      </c>
    </row>
    <row r="592" spans="1:17" x14ac:dyDescent="0.25">
      <c r="A592" s="6" t="s">
        <v>624</v>
      </c>
      <c r="B592" s="6" t="s">
        <v>25</v>
      </c>
      <c r="C592" s="6" t="s">
        <v>26</v>
      </c>
      <c r="D592" s="6" t="s">
        <v>27</v>
      </c>
      <c r="E592" s="6" t="s">
        <v>31</v>
      </c>
      <c r="F592" s="6" t="s">
        <v>46</v>
      </c>
      <c r="G592" s="6">
        <v>59.61</v>
      </c>
      <c r="H592" s="6">
        <v>10</v>
      </c>
      <c r="I592" s="6">
        <v>29.805</v>
      </c>
      <c r="J592" s="6">
        <v>625.90499999999997</v>
      </c>
      <c r="K592" s="7">
        <v>45365</v>
      </c>
      <c r="L592" s="8">
        <v>0.46319444444444446</v>
      </c>
      <c r="M592" s="6" t="s">
        <v>29</v>
      </c>
      <c r="N592" s="6">
        <v>596.1</v>
      </c>
      <c r="O592" s="6">
        <v>4.7619047620000003</v>
      </c>
      <c r="P592" s="6">
        <v>29.805</v>
      </c>
      <c r="Q592" s="6">
        <v>5.3</v>
      </c>
    </row>
    <row r="593" spans="1:17" x14ac:dyDescent="0.25">
      <c r="A593" s="6" t="s">
        <v>625</v>
      </c>
      <c r="B593" s="6" t="s">
        <v>18</v>
      </c>
      <c r="C593" s="6" t="s">
        <v>19</v>
      </c>
      <c r="D593" s="6" t="s">
        <v>27</v>
      </c>
      <c r="E593" s="6" t="s">
        <v>31</v>
      </c>
      <c r="F593" s="6" t="s">
        <v>22</v>
      </c>
      <c r="G593" s="6">
        <v>14.62</v>
      </c>
      <c r="H593" s="6">
        <v>5</v>
      </c>
      <c r="I593" s="6">
        <v>3.6549999999999998</v>
      </c>
      <c r="J593" s="6">
        <v>76.754999999999995</v>
      </c>
      <c r="K593" s="7">
        <v>45355</v>
      </c>
      <c r="L593" s="8">
        <v>0.51597222222222217</v>
      </c>
      <c r="M593" s="6" t="s">
        <v>29</v>
      </c>
      <c r="N593" s="6">
        <v>73.099999999999994</v>
      </c>
      <c r="O593" s="6">
        <v>4.7619047620000003</v>
      </c>
      <c r="P593" s="6">
        <v>3.6549999999999998</v>
      </c>
      <c r="Q593" s="6">
        <v>4.4000000000000004</v>
      </c>
    </row>
    <row r="594" spans="1:17" x14ac:dyDescent="0.25">
      <c r="A594" s="6" t="s">
        <v>626</v>
      </c>
      <c r="B594" s="6" t="s">
        <v>25</v>
      </c>
      <c r="C594" s="6" t="s">
        <v>26</v>
      </c>
      <c r="D594" s="6" t="s">
        <v>20</v>
      </c>
      <c r="E594" s="6" t="s">
        <v>31</v>
      </c>
      <c r="F594" s="6" t="s">
        <v>22</v>
      </c>
      <c r="G594" s="6">
        <v>46.53</v>
      </c>
      <c r="H594" s="6">
        <v>6</v>
      </c>
      <c r="I594" s="6">
        <v>13.959</v>
      </c>
      <c r="J594" s="6">
        <v>293.13900000000001</v>
      </c>
      <c r="K594" s="7">
        <v>45354</v>
      </c>
      <c r="L594" s="8">
        <v>0.45416666666666666</v>
      </c>
      <c r="M594" s="6" t="s">
        <v>33</v>
      </c>
      <c r="N594" s="6">
        <v>279.18</v>
      </c>
      <c r="O594" s="6">
        <v>4.7619047620000003</v>
      </c>
      <c r="P594" s="6">
        <v>13.959</v>
      </c>
      <c r="Q594" s="6">
        <v>4.3</v>
      </c>
    </row>
    <row r="595" spans="1:17" x14ac:dyDescent="0.25">
      <c r="A595" s="6" t="s">
        <v>627</v>
      </c>
      <c r="B595" s="6" t="s">
        <v>25</v>
      </c>
      <c r="C595" s="6" t="s">
        <v>26</v>
      </c>
      <c r="D595" s="6" t="s">
        <v>20</v>
      </c>
      <c r="E595" s="6" t="s">
        <v>21</v>
      </c>
      <c r="F595" s="6" t="s">
        <v>32</v>
      </c>
      <c r="G595" s="6">
        <v>24.24</v>
      </c>
      <c r="H595" s="6">
        <v>7</v>
      </c>
      <c r="I595" s="6">
        <v>8.484</v>
      </c>
      <c r="J595" s="6">
        <v>178.16399999999999</v>
      </c>
      <c r="K595" s="7">
        <v>45318</v>
      </c>
      <c r="L595" s="8">
        <v>0.73472222222222217</v>
      </c>
      <c r="M595" s="6" t="s">
        <v>23</v>
      </c>
      <c r="N595" s="6">
        <v>169.68</v>
      </c>
      <c r="O595" s="6">
        <v>4.7619047620000003</v>
      </c>
      <c r="P595" s="6">
        <v>8.484</v>
      </c>
      <c r="Q595" s="6">
        <v>9.4</v>
      </c>
    </row>
    <row r="596" spans="1:17" x14ac:dyDescent="0.25">
      <c r="A596" s="6" t="s">
        <v>628</v>
      </c>
      <c r="B596" s="6" t="s">
        <v>18</v>
      </c>
      <c r="C596" s="6" t="s">
        <v>19</v>
      </c>
      <c r="D596" s="6" t="s">
        <v>20</v>
      </c>
      <c r="E596" s="6" t="s">
        <v>21</v>
      </c>
      <c r="F596" s="6" t="s">
        <v>36</v>
      </c>
      <c r="G596" s="6">
        <v>45.58</v>
      </c>
      <c r="H596" s="6">
        <v>1</v>
      </c>
      <c r="I596" s="6">
        <v>2.2789999999999999</v>
      </c>
      <c r="J596" s="6">
        <v>47.859000000000002</v>
      </c>
      <c r="K596" s="7">
        <v>45329</v>
      </c>
      <c r="L596" s="8">
        <v>0.59236111111111112</v>
      </c>
      <c r="M596" s="6" t="s">
        <v>29</v>
      </c>
      <c r="N596" s="6">
        <v>45.58</v>
      </c>
      <c r="O596" s="6">
        <v>4.7619047620000003</v>
      </c>
      <c r="P596" s="6">
        <v>2.2789999999999999</v>
      </c>
      <c r="Q596" s="6">
        <v>9.8000000000000007</v>
      </c>
    </row>
    <row r="597" spans="1:17" x14ac:dyDescent="0.25">
      <c r="A597" s="6" t="s">
        <v>629</v>
      </c>
      <c r="B597" s="6" t="s">
        <v>18</v>
      </c>
      <c r="C597" s="6" t="s">
        <v>19</v>
      </c>
      <c r="D597" s="6" t="s">
        <v>20</v>
      </c>
      <c r="E597" s="6" t="s">
        <v>21</v>
      </c>
      <c r="F597" s="6" t="s">
        <v>36</v>
      </c>
      <c r="G597" s="6">
        <v>75.2</v>
      </c>
      <c r="H597" s="6">
        <v>3</v>
      </c>
      <c r="I597" s="6">
        <v>11.28</v>
      </c>
      <c r="J597" s="6">
        <v>236.88</v>
      </c>
      <c r="K597" s="7">
        <v>45327</v>
      </c>
      <c r="L597" s="8">
        <v>0.49374999999999997</v>
      </c>
      <c r="M597" s="6" t="s">
        <v>23</v>
      </c>
      <c r="N597" s="6">
        <v>225.6</v>
      </c>
      <c r="O597" s="6">
        <v>4.7619047620000003</v>
      </c>
      <c r="P597" s="6">
        <v>11.28</v>
      </c>
      <c r="Q597" s="6">
        <v>4.8</v>
      </c>
    </row>
    <row r="598" spans="1:17" x14ac:dyDescent="0.25">
      <c r="A598" s="6" t="s">
        <v>630</v>
      </c>
      <c r="B598" s="6" t="s">
        <v>42</v>
      </c>
      <c r="C598" s="6" t="s">
        <v>43</v>
      </c>
      <c r="D598" s="6" t="s">
        <v>20</v>
      </c>
      <c r="E598" s="6" t="s">
        <v>31</v>
      </c>
      <c r="F598" s="6" t="s">
        <v>36</v>
      </c>
      <c r="G598" s="6">
        <v>96.8</v>
      </c>
      <c r="H598" s="6">
        <v>3</v>
      </c>
      <c r="I598" s="6">
        <v>14.52</v>
      </c>
      <c r="J598" s="6">
        <v>304.92</v>
      </c>
      <c r="K598" s="7">
        <v>45366</v>
      </c>
      <c r="L598" s="8">
        <v>0.54513888888888895</v>
      </c>
      <c r="M598" s="6" t="s">
        <v>29</v>
      </c>
      <c r="N598" s="6">
        <v>290.39999999999998</v>
      </c>
      <c r="O598" s="6">
        <v>4.7619047620000003</v>
      </c>
      <c r="P598" s="6">
        <v>14.52</v>
      </c>
      <c r="Q598" s="6">
        <v>5.3</v>
      </c>
    </row>
    <row r="599" spans="1:17" x14ac:dyDescent="0.25">
      <c r="A599" s="6" t="s">
        <v>631</v>
      </c>
      <c r="B599" s="6" t="s">
        <v>42</v>
      </c>
      <c r="C599" s="6" t="s">
        <v>43</v>
      </c>
      <c r="D599" s="6" t="s">
        <v>27</v>
      </c>
      <c r="E599" s="6" t="s">
        <v>31</v>
      </c>
      <c r="F599" s="6" t="s">
        <v>22</v>
      </c>
      <c r="G599" s="6">
        <v>14.82</v>
      </c>
      <c r="H599" s="6">
        <v>3</v>
      </c>
      <c r="I599" s="6">
        <v>2.2229999999999999</v>
      </c>
      <c r="J599" s="6">
        <v>46.683</v>
      </c>
      <c r="K599" s="7">
        <v>45352</v>
      </c>
      <c r="L599" s="8">
        <v>0.47916666666666669</v>
      </c>
      <c r="M599" s="6" t="s">
        <v>33</v>
      </c>
      <c r="N599" s="6">
        <v>44.46</v>
      </c>
      <c r="O599" s="6">
        <v>4.7619047620000003</v>
      </c>
      <c r="P599" s="6">
        <v>2.2229999999999999</v>
      </c>
      <c r="Q599" s="6">
        <v>8.6999999999999993</v>
      </c>
    </row>
    <row r="600" spans="1:17" x14ac:dyDescent="0.25">
      <c r="A600" s="6" t="s">
        <v>632</v>
      </c>
      <c r="B600" s="6" t="s">
        <v>18</v>
      </c>
      <c r="C600" s="6" t="s">
        <v>19</v>
      </c>
      <c r="D600" s="6" t="s">
        <v>27</v>
      </c>
      <c r="E600" s="6" t="s">
        <v>31</v>
      </c>
      <c r="F600" s="6" t="s">
        <v>44</v>
      </c>
      <c r="G600" s="6">
        <v>52.2</v>
      </c>
      <c r="H600" s="6">
        <v>3</v>
      </c>
      <c r="I600" s="6">
        <v>7.83</v>
      </c>
      <c r="J600" s="6">
        <v>164.43</v>
      </c>
      <c r="K600" s="7">
        <v>45337</v>
      </c>
      <c r="L600" s="8">
        <v>0.5625</v>
      </c>
      <c r="M600" s="6" t="s">
        <v>33</v>
      </c>
      <c r="N600" s="6">
        <v>156.6</v>
      </c>
      <c r="O600" s="6">
        <v>4.7619047620000003</v>
      </c>
      <c r="P600" s="6">
        <v>7.83</v>
      </c>
      <c r="Q600" s="6">
        <v>9.5</v>
      </c>
    </row>
    <row r="601" spans="1:17" x14ac:dyDescent="0.25">
      <c r="A601" s="6" t="s">
        <v>633</v>
      </c>
      <c r="B601" s="6" t="s">
        <v>25</v>
      </c>
      <c r="C601" s="6" t="s">
        <v>26</v>
      </c>
      <c r="D601" s="6" t="s">
        <v>27</v>
      </c>
      <c r="E601" s="6" t="s">
        <v>21</v>
      </c>
      <c r="F601" s="6" t="s">
        <v>36</v>
      </c>
      <c r="G601" s="6">
        <v>46.66</v>
      </c>
      <c r="H601" s="6">
        <v>9</v>
      </c>
      <c r="I601" s="6">
        <v>20.997</v>
      </c>
      <c r="J601" s="6">
        <v>440.93700000000001</v>
      </c>
      <c r="K601" s="7">
        <v>45339</v>
      </c>
      <c r="L601" s="8">
        <v>0.7993055555555556</v>
      </c>
      <c r="M601" s="6" t="s">
        <v>23</v>
      </c>
      <c r="N601" s="6">
        <v>419.94</v>
      </c>
      <c r="O601" s="6">
        <v>4.7619047620000003</v>
      </c>
      <c r="P601" s="6">
        <v>20.997</v>
      </c>
      <c r="Q601" s="6">
        <v>5.3</v>
      </c>
    </row>
    <row r="602" spans="1:17" x14ac:dyDescent="0.25">
      <c r="A602" s="6" t="s">
        <v>634</v>
      </c>
      <c r="B602" s="6" t="s">
        <v>25</v>
      </c>
      <c r="C602" s="6" t="s">
        <v>26</v>
      </c>
      <c r="D602" s="6" t="s">
        <v>27</v>
      </c>
      <c r="E602" s="6" t="s">
        <v>21</v>
      </c>
      <c r="F602" s="6" t="s">
        <v>46</v>
      </c>
      <c r="G602" s="6">
        <v>36.85</v>
      </c>
      <c r="H602" s="6">
        <v>5</v>
      </c>
      <c r="I602" s="6">
        <v>9.2125000000000004</v>
      </c>
      <c r="J602" s="6">
        <v>193.46250000000001</v>
      </c>
      <c r="K602" s="7">
        <v>45317</v>
      </c>
      <c r="L602" s="8">
        <v>0.78680555555555554</v>
      </c>
      <c r="M602" s="6" t="s">
        <v>29</v>
      </c>
      <c r="N602" s="6">
        <v>184.25</v>
      </c>
      <c r="O602" s="6">
        <v>4.7619047620000003</v>
      </c>
      <c r="P602" s="6">
        <v>9.2125000000000004</v>
      </c>
      <c r="Q602" s="6">
        <v>9.1999999999999993</v>
      </c>
    </row>
    <row r="603" spans="1:17" x14ac:dyDescent="0.25">
      <c r="A603" s="6" t="s">
        <v>635</v>
      </c>
      <c r="B603" s="6" t="s">
        <v>18</v>
      </c>
      <c r="C603" s="6" t="s">
        <v>19</v>
      </c>
      <c r="D603" s="6" t="s">
        <v>20</v>
      </c>
      <c r="E603" s="6" t="s">
        <v>21</v>
      </c>
      <c r="F603" s="6" t="s">
        <v>32</v>
      </c>
      <c r="G603" s="6">
        <v>70.319999999999993</v>
      </c>
      <c r="H603" s="6">
        <v>2</v>
      </c>
      <c r="I603" s="6">
        <v>7.032</v>
      </c>
      <c r="J603" s="6">
        <v>147.672</v>
      </c>
      <c r="K603" s="7">
        <v>45375</v>
      </c>
      <c r="L603" s="8">
        <v>0.59861111111111109</v>
      </c>
      <c r="M603" s="6" t="s">
        <v>23</v>
      </c>
      <c r="N603" s="6">
        <v>140.63999999999999</v>
      </c>
      <c r="O603" s="6">
        <v>4.7619047620000003</v>
      </c>
      <c r="P603" s="6">
        <v>7.032</v>
      </c>
      <c r="Q603" s="6">
        <v>9.6</v>
      </c>
    </row>
    <row r="604" spans="1:17" x14ac:dyDescent="0.25">
      <c r="A604" s="6" t="s">
        <v>636</v>
      </c>
      <c r="B604" s="6" t="s">
        <v>25</v>
      </c>
      <c r="C604" s="6" t="s">
        <v>26</v>
      </c>
      <c r="D604" s="6" t="s">
        <v>27</v>
      </c>
      <c r="E604" s="6" t="s">
        <v>31</v>
      </c>
      <c r="F604" s="6" t="s">
        <v>28</v>
      </c>
      <c r="G604" s="6">
        <v>83.08</v>
      </c>
      <c r="H604" s="6">
        <v>1</v>
      </c>
      <c r="I604" s="6">
        <v>4.1539999999999999</v>
      </c>
      <c r="J604" s="6">
        <v>87.233999999999995</v>
      </c>
      <c r="K604" s="7">
        <v>45314</v>
      </c>
      <c r="L604" s="8">
        <v>0.71944444444444444</v>
      </c>
      <c r="M604" s="6" t="s">
        <v>23</v>
      </c>
      <c r="N604" s="6">
        <v>83.08</v>
      </c>
      <c r="O604" s="6">
        <v>4.7619047620000003</v>
      </c>
      <c r="P604" s="6">
        <v>4.1539999999999999</v>
      </c>
      <c r="Q604" s="6">
        <v>6.4</v>
      </c>
    </row>
    <row r="605" spans="1:17" x14ac:dyDescent="0.25">
      <c r="A605" s="6" t="s">
        <v>637</v>
      </c>
      <c r="B605" s="6" t="s">
        <v>25</v>
      </c>
      <c r="C605" s="6" t="s">
        <v>26</v>
      </c>
      <c r="D605" s="6" t="s">
        <v>27</v>
      </c>
      <c r="E605" s="6" t="s">
        <v>21</v>
      </c>
      <c r="F605" s="6" t="s">
        <v>46</v>
      </c>
      <c r="G605" s="6">
        <v>64.989999999999995</v>
      </c>
      <c r="H605" s="6">
        <v>1</v>
      </c>
      <c r="I605" s="6">
        <v>3.2494999999999998</v>
      </c>
      <c r="J605" s="6">
        <v>68.239500000000007</v>
      </c>
      <c r="K605" s="7">
        <v>45317</v>
      </c>
      <c r="L605" s="8">
        <v>0.42083333333333334</v>
      </c>
      <c r="M605" s="6" t="s">
        <v>33</v>
      </c>
      <c r="N605" s="6">
        <v>64.989999999999995</v>
      </c>
      <c r="O605" s="6">
        <v>4.7619047620000003</v>
      </c>
      <c r="P605" s="6">
        <v>3.2494999999999998</v>
      </c>
      <c r="Q605" s="6">
        <v>4.5</v>
      </c>
    </row>
    <row r="606" spans="1:17" x14ac:dyDescent="0.25">
      <c r="A606" s="6" t="s">
        <v>638</v>
      </c>
      <c r="B606" s="6" t="s">
        <v>25</v>
      </c>
      <c r="C606" s="6" t="s">
        <v>26</v>
      </c>
      <c r="D606" s="6" t="s">
        <v>27</v>
      </c>
      <c r="E606" s="6" t="s">
        <v>31</v>
      </c>
      <c r="F606" s="6" t="s">
        <v>44</v>
      </c>
      <c r="G606" s="6">
        <v>77.56</v>
      </c>
      <c r="H606" s="6">
        <v>10</v>
      </c>
      <c r="I606" s="6">
        <v>38.78</v>
      </c>
      <c r="J606" s="6">
        <v>814.38</v>
      </c>
      <c r="K606" s="7">
        <v>45365</v>
      </c>
      <c r="L606" s="8">
        <v>0.85763888888888884</v>
      </c>
      <c r="M606" s="6" t="s">
        <v>23</v>
      </c>
      <c r="N606" s="6">
        <v>775.6</v>
      </c>
      <c r="O606" s="6">
        <v>4.7619047620000003</v>
      </c>
      <c r="P606" s="6">
        <v>38.78</v>
      </c>
      <c r="Q606" s="6">
        <v>6.9</v>
      </c>
    </row>
    <row r="607" spans="1:17" x14ac:dyDescent="0.25">
      <c r="A607" s="6" t="s">
        <v>639</v>
      </c>
      <c r="B607" s="6" t="s">
        <v>42</v>
      </c>
      <c r="C607" s="6" t="s">
        <v>43</v>
      </c>
      <c r="D607" s="6" t="s">
        <v>27</v>
      </c>
      <c r="E607" s="6" t="s">
        <v>21</v>
      </c>
      <c r="F607" s="6" t="s">
        <v>36</v>
      </c>
      <c r="G607" s="6">
        <v>54.51</v>
      </c>
      <c r="H607" s="6">
        <v>6</v>
      </c>
      <c r="I607" s="6">
        <v>16.353000000000002</v>
      </c>
      <c r="J607" s="6">
        <v>343.41300000000001</v>
      </c>
      <c r="K607" s="7">
        <v>45368</v>
      </c>
      <c r="L607" s="8">
        <v>0.57916666666666672</v>
      </c>
      <c r="M607" s="6" t="s">
        <v>23</v>
      </c>
      <c r="N607" s="6">
        <v>327.06</v>
      </c>
      <c r="O607" s="6">
        <v>4.7619047620000003</v>
      </c>
      <c r="P607" s="6">
        <v>16.353000000000002</v>
      </c>
      <c r="Q607" s="6">
        <v>7.8</v>
      </c>
    </row>
    <row r="608" spans="1:17" x14ac:dyDescent="0.25">
      <c r="A608" s="6" t="s">
        <v>640</v>
      </c>
      <c r="B608" s="6" t="s">
        <v>25</v>
      </c>
      <c r="C608" s="6" t="s">
        <v>26</v>
      </c>
      <c r="D608" s="6" t="s">
        <v>20</v>
      </c>
      <c r="E608" s="6" t="s">
        <v>21</v>
      </c>
      <c r="F608" s="6" t="s">
        <v>46</v>
      </c>
      <c r="G608" s="6">
        <v>51.89</v>
      </c>
      <c r="H608" s="6">
        <v>7</v>
      </c>
      <c r="I608" s="6">
        <v>18.1615</v>
      </c>
      <c r="J608" s="6">
        <v>381.39150000000001</v>
      </c>
      <c r="K608" s="7">
        <v>45299</v>
      </c>
      <c r="L608" s="8">
        <v>0.83888888888888891</v>
      </c>
      <c r="M608" s="6" t="s">
        <v>29</v>
      </c>
      <c r="N608" s="6">
        <v>363.23</v>
      </c>
      <c r="O608" s="6">
        <v>4.7619047620000003</v>
      </c>
      <c r="P608" s="6">
        <v>18.1615</v>
      </c>
      <c r="Q608" s="6">
        <v>4.5</v>
      </c>
    </row>
    <row r="609" spans="1:17" x14ac:dyDescent="0.25">
      <c r="A609" s="6" t="s">
        <v>641</v>
      </c>
      <c r="B609" s="6" t="s">
        <v>42</v>
      </c>
      <c r="C609" s="6" t="s">
        <v>43</v>
      </c>
      <c r="D609" s="6" t="s">
        <v>27</v>
      </c>
      <c r="E609" s="6" t="s">
        <v>31</v>
      </c>
      <c r="F609" s="6" t="s">
        <v>32</v>
      </c>
      <c r="G609" s="6">
        <v>31.75</v>
      </c>
      <c r="H609" s="6">
        <v>4</v>
      </c>
      <c r="I609" s="6">
        <v>6.35</v>
      </c>
      <c r="J609" s="6">
        <v>133.35</v>
      </c>
      <c r="K609" s="7">
        <v>45330</v>
      </c>
      <c r="L609" s="8">
        <v>0.6430555555555556</v>
      </c>
      <c r="M609" s="6" t="s">
        <v>29</v>
      </c>
      <c r="N609" s="6">
        <v>127</v>
      </c>
      <c r="O609" s="6">
        <v>4.7619047620000003</v>
      </c>
      <c r="P609" s="6">
        <v>6.35</v>
      </c>
      <c r="Q609" s="6">
        <v>8.6</v>
      </c>
    </row>
    <row r="610" spans="1:17" x14ac:dyDescent="0.25">
      <c r="A610" s="6" t="s">
        <v>642</v>
      </c>
      <c r="B610" s="6" t="s">
        <v>18</v>
      </c>
      <c r="C610" s="6" t="s">
        <v>19</v>
      </c>
      <c r="D610" s="6" t="s">
        <v>20</v>
      </c>
      <c r="E610" s="6" t="s">
        <v>21</v>
      </c>
      <c r="F610" s="6" t="s">
        <v>46</v>
      </c>
      <c r="G610" s="6">
        <v>53.65</v>
      </c>
      <c r="H610" s="6">
        <v>7</v>
      </c>
      <c r="I610" s="6">
        <v>18.7775</v>
      </c>
      <c r="J610" s="6">
        <v>394.32749999999999</v>
      </c>
      <c r="K610" s="7">
        <v>45332</v>
      </c>
      <c r="L610" s="8">
        <v>0.53888888888888886</v>
      </c>
      <c r="M610" s="6" t="s">
        <v>23</v>
      </c>
      <c r="N610" s="6">
        <v>375.55</v>
      </c>
      <c r="O610" s="6">
        <v>4.7619047620000003</v>
      </c>
      <c r="P610" s="6">
        <v>18.7775</v>
      </c>
      <c r="Q610" s="6">
        <v>5.2</v>
      </c>
    </row>
    <row r="611" spans="1:17" x14ac:dyDescent="0.25">
      <c r="A611" s="6" t="s">
        <v>643</v>
      </c>
      <c r="B611" s="6" t="s">
        <v>25</v>
      </c>
      <c r="C611" s="6" t="s">
        <v>26</v>
      </c>
      <c r="D611" s="6" t="s">
        <v>20</v>
      </c>
      <c r="E611" s="6" t="s">
        <v>21</v>
      </c>
      <c r="F611" s="6" t="s">
        <v>44</v>
      </c>
      <c r="G611" s="6">
        <v>49.79</v>
      </c>
      <c r="H611" s="6">
        <v>4</v>
      </c>
      <c r="I611" s="6">
        <v>9.9580000000000002</v>
      </c>
      <c r="J611" s="6">
        <v>209.11799999999999</v>
      </c>
      <c r="K611" s="7">
        <v>45379</v>
      </c>
      <c r="L611" s="8">
        <v>0.8027777777777777</v>
      </c>
      <c r="M611" s="6" t="s">
        <v>33</v>
      </c>
      <c r="N611" s="6">
        <v>199.16</v>
      </c>
      <c r="O611" s="6">
        <v>4.7619047620000003</v>
      </c>
      <c r="P611" s="6">
        <v>9.9580000000000002</v>
      </c>
      <c r="Q611" s="6">
        <v>6.4</v>
      </c>
    </row>
    <row r="612" spans="1:17" x14ac:dyDescent="0.25">
      <c r="A612" s="6" t="s">
        <v>644</v>
      </c>
      <c r="B612" s="6" t="s">
        <v>18</v>
      </c>
      <c r="C612" s="6" t="s">
        <v>19</v>
      </c>
      <c r="D612" s="6" t="s">
        <v>27</v>
      </c>
      <c r="E612" s="6" t="s">
        <v>31</v>
      </c>
      <c r="F612" s="6" t="s">
        <v>46</v>
      </c>
      <c r="G612" s="6">
        <v>30.61</v>
      </c>
      <c r="H612" s="6">
        <v>1</v>
      </c>
      <c r="I612" s="6">
        <v>1.5305</v>
      </c>
      <c r="J612" s="6">
        <v>32.140500000000003</v>
      </c>
      <c r="K612" s="7">
        <v>45314</v>
      </c>
      <c r="L612" s="8">
        <v>0.51388888888888895</v>
      </c>
      <c r="M612" s="6" t="s">
        <v>23</v>
      </c>
      <c r="N612" s="6">
        <v>30.61</v>
      </c>
      <c r="O612" s="6">
        <v>4.7619047620000003</v>
      </c>
      <c r="P612" s="6">
        <v>1.5305</v>
      </c>
      <c r="Q612" s="6">
        <v>5.2</v>
      </c>
    </row>
    <row r="613" spans="1:17" x14ac:dyDescent="0.25">
      <c r="A613" s="6" t="s">
        <v>645</v>
      </c>
      <c r="B613" s="6" t="s">
        <v>42</v>
      </c>
      <c r="C613" s="6" t="s">
        <v>43</v>
      </c>
      <c r="D613" s="6" t="s">
        <v>20</v>
      </c>
      <c r="E613" s="6" t="s">
        <v>31</v>
      </c>
      <c r="F613" s="6" t="s">
        <v>44</v>
      </c>
      <c r="G613" s="6">
        <v>57.89</v>
      </c>
      <c r="H613" s="6">
        <v>2</v>
      </c>
      <c r="I613" s="6">
        <v>5.7889999999999997</v>
      </c>
      <c r="J613" s="6">
        <v>121.569</v>
      </c>
      <c r="K613" s="7">
        <v>45308</v>
      </c>
      <c r="L613" s="8">
        <v>0.44236111111111115</v>
      </c>
      <c r="M613" s="6" t="s">
        <v>23</v>
      </c>
      <c r="N613" s="6">
        <v>115.78</v>
      </c>
      <c r="O613" s="6">
        <v>4.7619047620000003</v>
      </c>
      <c r="P613" s="6">
        <v>5.7889999999999997</v>
      </c>
      <c r="Q613" s="6">
        <v>8.9</v>
      </c>
    </row>
    <row r="614" spans="1:17" x14ac:dyDescent="0.25">
      <c r="A614" s="6" t="s">
        <v>646</v>
      </c>
      <c r="B614" s="6" t="s">
        <v>18</v>
      </c>
      <c r="C614" s="6" t="s">
        <v>19</v>
      </c>
      <c r="D614" s="6" t="s">
        <v>27</v>
      </c>
      <c r="E614" s="6" t="s">
        <v>21</v>
      </c>
      <c r="F614" s="6" t="s">
        <v>28</v>
      </c>
      <c r="G614" s="6">
        <v>28.96</v>
      </c>
      <c r="H614" s="6">
        <v>1</v>
      </c>
      <c r="I614" s="6">
        <v>1.448</v>
      </c>
      <c r="J614" s="6">
        <v>30.408000000000001</v>
      </c>
      <c r="K614" s="7">
        <v>45329</v>
      </c>
      <c r="L614" s="8">
        <v>0.4291666666666667</v>
      </c>
      <c r="M614" s="6" t="s">
        <v>33</v>
      </c>
      <c r="N614" s="6">
        <v>28.96</v>
      </c>
      <c r="O614" s="6">
        <v>4.7619047620000003</v>
      </c>
      <c r="P614" s="6">
        <v>1.448</v>
      </c>
      <c r="Q614" s="6">
        <v>6.2</v>
      </c>
    </row>
    <row r="615" spans="1:17" x14ac:dyDescent="0.25">
      <c r="A615" s="6" t="s">
        <v>647</v>
      </c>
      <c r="B615" s="6" t="s">
        <v>25</v>
      </c>
      <c r="C615" s="6" t="s">
        <v>26</v>
      </c>
      <c r="D615" s="6" t="s">
        <v>20</v>
      </c>
      <c r="E615" s="6" t="s">
        <v>21</v>
      </c>
      <c r="F615" s="6" t="s">
        <v>44</v>
      </c>
      <c r="G615" s="6">
        <v>98.97</v>
      </c>
      <c r="H615" s="6">
        <v>9</v>
      </c>
      <c r="I615" s="6">
        <v>44.536499999999997</v>
      </c>
      <c r="J615" s="6">
        <v>935.26649999999995</v>
      </c>
      <c r="K615" s="7">
        <v>45360</v>
      </c>
      <c r="L615" s="8">
        <v>0.47430555555555554</v>
      </c>
      <c r="M615" s="6" t="s">
        <v>29</v>
      </c>
      <c r="N615" s="6">
        <v>890.73</v>
      </c>
      <c r="O615" s="6">
        <v>4.7619047620000003</v>
      </c>
      <c r="P615" s="6">
        <v>44.536499999999997</v>
      </c>
      <c r="Q615" s="6">
        <v>6.7</v>
      </c>
    </row>
    <row r="616" spans="1:17" x14ac:dyDescent="0.25">
      <c r="A616" s="6" t="s">
        <v>648</v>
      </c>
      <c r="B616" s="6" t="s">
        <v>42</v>
      </c>
      <c r="C616" s="6" t="s">
        <v>43</v>
      </c>
      <c r="D616" s="6" t="s">
        <v>20</v>
      </c>
      <c r="E616" s="6" t="s">
        <v>31</v>
      </c>
      <c r="F616" s="6" t="s">
        <v>46</v>
      </c>
      <c r="G616" s="6">
        <v>93.22</v>
      </c>
      <c r="H616" s="6">
        <v>3</v>
      </c>
      <c r="I616" s="6">
        <v>13.983000000000001</v>
      </c>
      <c r="J616" s="6">
        <v>293.64299999999997</v>
      </c>
      <c r="K616" s="7">
        <v>45315</v>
      </c>
      <c r="L616" s="8">
        <v>0.48958333333333331</v>
      </c>
      <c r="M616" s="6" t="s">
        <v>29</v>
      </c>
      <c r="N616" s="6">
        <v>279.66000000000003</v>
      </c>
      <c r="O616" s="6">
        <v>4.7619047620000003</v>
      </c>
      <c r="P616" s="6">
        <v>13.983000000000001</v>
      </c>
      <c r="Q616" s="6">
        <v>7.2</v>
      </c>
    </row>
    <row r="617" spans="1:17" x14ac:dyDescent="0.25">
      <c r="A617" s="6" t="s">
        <v>649</v>
      </c>
      <c r="B617" s="6" t="s">
        <v>25</v>
      </c>
      <c r="C617" s="6" t="s">
        <v>26</v>
      </c>
      <c r="D617" s="6" t="s">
        <v>20</v>
      </c>
      <c r="E617" s="6" t="s">
        <v>31</v>
      </c>
      <c r="F617" s="6" t="s">
        <v>36</v>
      </c>
      <c r="G617" s="6">
        <v>80.930000000000007</v>
      </c>
      <c r="H617" s="6">
        <v>1</v>
      </c>
      <c r="I617" s="6">
        <v>4.0465</v>
      </c>
      <c r="J617" s="6">
        <v>84.976500000000001</v>
      </c>
      <c r="K617" s="7">
        <v>45310</v>
      </c>
      <c r="L617" s="8">
        <v>0.67222222222222217</v>
      </c>
      <c r="M617" s="6" t="s">
        <v>33</v>
      </c>
      <c r="N617" s="6">
        <v>80.930000000000007</v>
      </c>
      <c r="O617" s="6">
        <v>4.7619047620000003</v>
      </c>
      <c r="P617" s="6">
        <v>4.0465</v>
      </c>
      <c r="Q617" s="6">
        <v>9</v>
      </c>
    </row>
    <row r="618" spans="1:17" x14ac:dyDescent="0.25">
      <c r="A618" s="6" t="s">
        <v>650</v>
      </c>
      <c r="B618" s="6" t="s">
        <v>18</v>
      </c>
      <c r="C618" s="6" t="s">
        <v>19</v>
      </c>
      <c r="D618" s="6" t="s">
        <v>20</v>
      </c>
      <c r="E618" s="6" t="s">
        <v>31</v>
      </c>
      <c r="F618" s="6" t="s">
        <v>44</v>
      </c>
      <c r="G618" s="6">
        <v>67.45</v>
      </c>
      <c r="H618" s="6">
        <v>10</v>
      </c>
      <c r="I618" s="6">
        <v>33.725000000000001</v>
      </c>
      <c r="J618" s="6">
        <v>708.22500000000002</v>
      </c>
      <c r="K618" s="7">
        <v>45325</v>
      </c>
      <c r="L618" s="8">
        <v>0.47569444444444442</v>
      </c>
      <c r="M618" s="6" t="s">
        <v>23</v>
      </c>
      <c r="N618" s="6">
        <v>674.5</v>
      </c>
      <c r="O618" s="6">
        <v>4.7619047620000003</v>
      </c>
      <c r="P618" s="6">
        <v>33.725000000000001</v>
      </c>
      <c r="Q618" s="6">
        <v>4.2</v>
      </c>
    </row>
    <row r="619" spans="1:17" x14ac:dyDescent="0.25">
      <c r="A619" s="6" t="s">
        <v>651</v>
      </c>
      <c r="B619" s="6" t="s">
        <v>18</v>
      </c>
      <c r="C619" s="6" t="s">
        <v>19</v>
      </c>
      <c r="D619" s="6" t="s">
        <v>20</v>
      </c>
      <c r="E619" s="6" t="s">
        <v>21</v>
      </c>
      <c r="F619" s="6" t="s">
        <v>36</v>
      </c>
      <c r="G619" s="6">
        <v>38.72</v>
      </c>
      <c r="H619" s="6">
        <v>9</v>
      </c>
      <c r="I619" s="6">
        <v>17.423999999999999</v>
      </c>
      <c r="J619" s="6">
        <v>365.904</v>
      </c>
      <c r="K619" s="7">
        <v>45371</v>
      </c>
      <c r="L619" s="8">
        <v>0.51666666666666672</v>
      </c>
      <c r="M619" s="6" t="s">
        <v>23</v>
      </c>
      <c r="N619" s="6">
        <v>348.48</v>
      </c>
      <c r="O619" s="6">
        <v>4.7619047620000003</v>
      </c>
      <c r="P619" s="6">
        <v>17.423999999999999</v>
      </c>
      <c r="Q619" s="6">
        <v>4.2</v>
      </c>
    </row>
    <row r="620" spans="1:17" x14ac:dyDescent="0.25">
      <c r="A620" s="6" t="s">
        <v>652</v>
      </c>
      <c r="B620" s="6" t="s">
        <v>42</v>
      </c>
      <c r="C620" s="6" t="s">
        <v>43</v>
      </c>
      <c r="D620" s="6" t="s">
        <v>20</v>
      </c>
      <c r="E620" s="6" t="s">
        <v>31</v>
      </c>
      <c r="F620" s="6" t="s">
        <v>36</v>
      </c>
      <c r="G620" s="6">
        <v>72.599999999999994</v>
      </c>
      <c r="H620" s="6">
        <v>6</v>
      </c>
      <c r="I620" s="6">
        <v>21.78</v>
      </c>
      <c r="J620" s="6">
        <v>457.38</v>
      </c>
      <c r="K620" s="7">
        <v>45304</v>
      </c>
      <c r="L620" s="8">
        <v>0.82708333333333339</v>
      </c>
      <c r="M620" s="6" t="s">
        <v>29</v>
      </c>
      <c r="N620" s="6">
        <v>435.6</v>
      </c>
      <c r="O620" s="6">
        <v>4.7619047620000003</v>
      </c>
      <c r="P620" s="6">
        <v>21.78</v>
      </c>
      <c r="Q620" s="6">
        <v>6.9</v>
      </c>
    </row>
    <row r="621" spans="1:17" x14ac:dyDescent="0.25">
      <c r="A621" s="6" t="s">
        <v>653</v>
      </c>
      <c r="B621" s="6" t="s">
        <v>25</v>
      </c>
      <c r="C621" s="6" t="s">
        <v>26</v>
      </c>
      <c r="D621" s="6" t="s">
        <v>20</v>
      </c>
      <c r="E621" s="6" t="s">
        <v>31</v>
      </c>
      <c r="F621" s="6" t="s">
        <v>28</v>
      </c>
      <c r="G621" s="6">
        <v>87.91</v>
      </c>
      <c r="H621" s="6">
        <v>5</v>
      </c>
      <c r="I621" s="6">
        <v>21.977499999999999</v>
      </c>
      <c r="J621" s="6">
        <v>461.52749999999997</v>
      </c>
      <c r="K621" s="7">
        <v>45365</v>
      </c>
      <c r="L621" s="8">
        <v>0.75694444444444453</v>
      </c>
      <c r="M621" s="6" t="s">
        <v>23</v>
      </c>
      <c r="N621" s="6">
        <v>439.55</v>
      </c>
      <c r="O621" s="6">
        <v>4.7619047620000003</v>
      </c>
      <c r="P621" s="6">
        <v>21.977499999999999</v>
      </c>
      <c r="Q621" s="6">
        <v>4.4000000000000004</v>
      </c>
    </row>
    <row r="622" spans="1:17" x14ac:dyDescent="0.25">
      <c r="A622" s="6" t="s">
        <v>654</v>
      </c>
      <c r="B622" s="6" t="s">
        <v>18</v>
      </c>
      <c r="C622" s="6" t="s">
        <v>19</v>
      </c>
      <c r="D622" s="6" t="s">
        <v>20</v>
      </c>
      <c r="E622" s="6" t="s">
        <v>31</v>
      </c>
      <c r="F622" s="6" t="s">
        <v>44</v>
      </c>
      <c r="G622" s="6">
        <v>98.53</v>
      </c>
      <c r="H622" s="6">
        <v>6</v>
      </c>
      <c r="I622" s="6">
        <v>29.559000000000001</v>
      </c>
      <c r="J622" s="6">
        <v>620.73900000000003</v>
      </c>
      <c r="K622" s="7">
        <v>45314</v>
      </c>
      <c r="L622" s="8">
        <v>0.47361111111111115</v>
      </c>
      <c r="M622" s="6" t="s">
        <v>33</v>
      </c>
      <c r="N622" s="6">
        <v>591.17999999999995</v>
      </c>
      <c r="O622" s="6">
        <v>4.7619047620000003</v>
      </c>
      <c r="P622" s="6">
        <v>29.559000000000001</v>
      </c>
      <c r="Q622" s="6">
        <v>4</v>
      </c>
    </row>
    <row r="623" spans="1:17" x14ac:dyDescent="0.25">
      <c r="A623" s="6" t="s">
        <v>655</v>
      </c>
      <c r="B623" s="6" t="s">
        <v>25</v>
      </c>
      <c r="C623" s="6" t="s">
        <v>26</v>
      </c>
      <c r="D623" s="6" t="s">
        <v>20</v>
      </c>
      <c r="E623" s="6" t="s">
        <v>21</v>
      </c>
      <c r="F623" s="6" t="s">
        <v>46</v>
      </c>
      <c r="G623" s="6">
        <v>43.46</v>
      </c>
      <c r="H623" s="6">
        <v>6</v>
      </c>
      <c r="I623" s="6">
        <v>13.038</v>
      </c>
      <c r="J623" s="6">
        <v>273.798</v>
      </c>
      <c r="K623" s="7">
        <v>45329</v>
      </c>
      <c r="L623" s="8">
        <v>0.74652777777777779</v>
      </c>
      <c r="M623" s="6" t="s">
        <v>23</v>
      </c>
      <c r="N623" s="6">
        <v>260.76</v>
      </c>
      <c r="O623" s="6">
        <v>4.7619047620000003</v>
      </c>
      <c r="P623" s="6">
        <v>13.038</v>
      </c>
      <c r="Q623" s="6">
        <v>8.5</v>
      </c>
    </row>
    <row r="624" spans="1:17" x14ac:dyDescent="0.25">
      <c r="A624" s="6" t="s">
        <v>656</v>
      </c>
      <c r="B624" s="6" t="s">
        <v>18</v>
      </c>
      <c r="C624" s="6" t="s">
        <v>19</v>
      </c>
      <c r="D624" s="6" t="s">
        <v>27</v>
      </c>
      <c r="E624" s="6" t="s">
        <v>21</v>
      </c>
      <c r="F624" s="6" t="s">
        <v>44</v>
      </c>
      <c r="G624" s="6">
        <v>71.680000000000007</v>
      </c>
      <c r="H624" s="6">
        <v>3</v>
      </c>
      <c r="I624" s="6">
        <v>10.752000000000001</v>
      </c>
      <c r="J624" s="6">
        <v>225.792</v>
      </c>
      <c r="K624" s="7">
        <v>45379</v>
      </c>
      <c r="L624" s="8">
        <v>0.64583333333333337</v>
      </c>
      <c r="M624" s="6" t="s">
        <v>33</v>
      </c>
      <c r="N624" s="6">
        <v>215.04</v>
      </c>
      <c r="O624" s="6">
        <v>4.7619047620000003</v>
      </c>
      <c r="P624" s="6">
        <v>10.752000000000001</v>
      </c>
      <c r="Q624" s="6">
        <v>9.1999999999999993</v>
      </c>
    </row>
    <row r="625" spans="1:17" x14ac:dyDescent="0.25">
      <c r="A625" s="6" t="s">
        <v>657</v>
      </c>
      <c r="B625" s="6" t="s">
        <v>18</v>
      </c>
      <c r="C625" s="6" t="s">
        <v>19</v>
      </c>
      <c r="D625" s="6" t="s">
        <v>20</v>
      </c>
      <c r="E625" s="6" t="s">
        <v>21</v>
      </c>
      <c r="F625" s="6" t="s">
        <v>44</v>
      </c>
      <c r="G625" s="6">
        <v>91.61</v>
      </c>
      <c r="H625" s="6">
        <v>1</v>
      </c>
      <c r="I625" s="6">
        <v>4.5804999999999998</v>
      </c>
      <c r="J625" s="6">
        <v>96.1905</v>
      </c>
      <c r="K625" s="7">
        <v>45371</v>
      </c>
      <c r="L625" s="8">
        <v>0.8222222222222223</v>
      </c>
      <c r="M625" s="6" t="s">
        <v>29</v>
      </c>
      <c r="N625" s="6">
        <v>91.61</v>
      </c>
      <c r="O625" s="6">
        <v>4.7619047620000003</v>
      </c>
      <c r="P625" s="6">
        <v>4.5804999999999998</v>
      </c>
      <c r="Q625" s="6">
        <v>9.8000000000000007</v>
      </c>
    </row>
    <row r="626" spans="1:17" x14ac:dyDescent="0.25">
      <c r="A626" s="6" t="s">
        <v>658</v>
      </c>
      <c r="B626" s="6" t="s">
        <v>42</v>
      </c>
      <c r="C626" s="6" t="s">
        <v>43</v>
      </c>
      <c r="D626" s="6" t="s">
        <v>20</v>
      </c>
      <c r="E626" s="6" t="s">
        <v>21</v>
      </c>
      <c r="F626" s="6" t="s">
        <v>32</v>
      </c>
      <c r="G626" s="6">
        <v>94.59</v>
      </c>
      <c r="H626" s="6">
        <v>7</v>
      </c>
      <c r="I626" s="6">
        <v>33.106499999999997</v>
      </c>
      <c r="J626" s="6">
        <v>695.23649999999998</v>
      </c>
      <c r="K626" s="7">
        <v>45308</v>
      </c>
      <c r="L626" s="8">
        <v>0.64374999999999993</v>
      </c>
      <c r="M626" s="6" t="s">
        <v>33</v>
      </c>
      <c r="N626" s="6">
        <v>662.13</v>
      </c>
      <c r="O626" s="6">
        <v>4.7619047620000003</v>
      </c>
      <c r="P626" s="6">
        <v>33.106499999999997</v>
      </c>
      <c r="Q626" s="6">
        <v>4.9000000000000004</v>
      </c>
    </row>
    <row r="627" spans="1:17" x14ac:dyDescent="0.25">
      <c r="A627" s="6" t="s">
        <v>659</v>
      </c>
      <c r="B627" s="6" t="s">
        <v>42</v>
      </c>
      <c r="C627" s="6" t="s">
        <v>43</v>
      </c>
      <c r="D627" s="6" t="s">
        <v>27</v>
      </c>
      <c r="E627" s="6" t="s">
        <v>21</v>
      </c>
      <c r="F627" s="6" t="s">
        <v>46</v>
      </c>
      <c r="G627" s="6">
        <v>83.25</v>
      </c>
      <c r="H627" s="6">
        <v>10</v>
      </c>
      <c r="I627" s="6">
        <v>41.625</v>
      </c>
      <c r="J627" s="6">
        <v>874.125</v>
      </c>
      <c r="K627" s="7">
        <v>45303</v>
      </c>
      <c r="L627" s="8">
        <v>0.47569444444444442</v>
      </c>
      <c r="M627" s="6" t="s">
        <v>33</v>
      </c>
      <c r="N627" s="6">
        <v>832.5</v>
      </c>
      <c r="O627" s="6">
        <v>4.7619047620000003</v>
      </c>
      <c r="P627" s="6">
        <v>41.625</v>
      </c>
      <c r="Q627" s="6">
        <v>4.4000000000000004</v>
      </c>
    </row>
    <row r="628" spans="1:17" x14ac:dyDescent="0.25">
      <c r="A628" s="6" t="s">
        <v>660</v>
      </c>
      <c r="B628" s="6" t="s">
        <v>42</v>
      </c>
      <c r="C628" s="6" t="s">
        <v>43</v>
      </c>
      <c r="D628" s="6" t="s">
        <v>20</v>
      </c>
      <c r="E628" s="6" t="s">
        <v>31</v>
      </c>
      <c r="F628" s="6" t="s">
        <v>46</v>
      </c>
      <c r="G628" s="6">
        <v>91.35</v>
      </c>
      <c r="H628" s="6">
        <v>1</v>
      </c>
      <c r="I628" s="6">
        <v>4.5674999999999999</v>
      </c>
      <c r="J628" s="6">
        <v>95.917500000000004</v>
      </c>
      <c r="K628" s="7">
        <v>45338</v>
      </c>
      <c r="L628" s="8">
        <v>0.65416666666666667</v>
      </c>
      <c r="M628" s="6" t="s">
        <v>29</v>
      </c>
      <c r="N628" s="6">
        <v>91.35</v>
      </c>
      <c r="O628" s="6">
        <v>4.7619047620000003</v>
      </c>
      <c r="P628" s="6">
        <v>4.5674999999999999</v>
      </c>
      <c r="Q628" s="6">
        <v>6.8</v>
      </c>
    </row>
    <row r="629" spans="1:17" x14ac:dyDescent="0.25">
      <c r="A629" s="6" t="s">
        <v>661</v>
      </c>
      <c r="B629" s="6" t="s">
        <v>42</v>
      </c>
      <c r="C629" s="6" t="s">
        <v>43</v>
      </c>
      <c r="D629" s="6" t="s">
        <v>20</v>
      </c>
      <c r="E629" s="6" t="s">
        <v>21</v>
      </c>
      <c r="F629" s="6" t="s">
        <v>44</v>
      </c>
      <c r="G629" s="6">
        <v>78.88</v>
      </c>
      <c r="H629" s="6">
        <v>2</v>
      </c>
      <c r="I629" s="6">
        <v>7.8879999999999999</v>
      </c>
      <c r="J629" s="6">
        <v>165.648</v>
      </c>
      <c r="K629" s="7">
        <v>45317</v>
      </c>
      <c r="L629" s="8">
        <v>0.6694444444444444</v>
      </c>
      <c r="M629" s="6" t="s">
        <v>29</v>
      </c>
      <c r="N629" s="6">
        <v>157.76</v>
      </c>
      <c r="O629" s="6">
        <v>4.7619047620000003</v>
      </c>
      <c r="P629" s="6">
        <v>7.8879999999999999</v>
      </c>
      <c r="Q629" s="6">
        <v>9.1</v>
      </c>
    </row>
    <row r="630" spans="1:17" x14ac:dyDescent="0.25">
      <c r="A630" s="6" t="s">
        <v>662</v>
      </c>
      <c r="B630" s="6" t="s">
        <v>18</v>
      </c>
      <c r="C630" s="6" t="s">
        <v>19</v>
      </c>
      <c r="D630" s="6" t="s">
        <v>27</v>
      </c>
      <c r="E630" s="6" t="s">
        <v>31</v>
      </c>
      <c r="F630" s="6" t="s">
        <v>36</v>
      </c>
      <c r="G630" s="6">
        <v>60.87</v>
      </c>
      <c r="H630" s="6">
        <v>2</v>
      </c>
      <c r="I630" s="6">
        <v>6.0869999999999997</v>
      </c>
      <c r="J630" s="6">
        <v>127.827</v>
      </c>
      <c r="K630" s="7">
        <v>45360</v>
      </c>
      <c r="L630" s="8">
        <v>0.52569444444444446</v>
      </c>
      <c r="M630" s="6" t="s">
        <v>23</v>
      </c>
      <c r="N630" s="6">
        <v>121.74</v>
      </c>
      <c r="O630" s="6">
        <v>4.7619047620000003</v>
      </c>
      <c r="P630" s="6">
        <v>6.0869999999999997</v>
      </c>
      <c r="Q630" s="6">
        <v>8.6999999999999993</v>
      </c>
    </row>
    <row r="631" spans="1:17" x14ac:dyDescent="0.25">
      <c r="A631" s="6" t="s">
        <v>663</v>
      </c>
      <c r="B631" s="6" t="s">
        <v>42</v>
      </c>
      <c r="C631" s="6" t="s">
        <v>43</v>
      </c>
      <c r="D631" s="6" t="s">
        <v>20</v>
      </c>
      <c r="E631" s="6" t="s">
        <v>31</v>
      </c>
      <c r="F631" s="6" t="s">
        <v>22</v>
      </c>
      <c r="G631" s="6">
        <v>82.58</v>
      </c>
      <c r="H631" s="6">
        <v>10</v>
      </c>
      <c r="I631" s="6">
        <v>41.29</v>
      </c>
      <c r="J631" s="6">
        <v>867.09</v>
      </c>
      <c r="K631" s="7">
        <v>45365</v>
      </c>
      <c r="L631" s="8">
        <v>0.6118055555555556</v>
      </c>
      <c r="M631" s="6" t="s">
        <v>29</v>
      </c>
      <c r="N631" s="6">
        <v>825.8</v>
      </c>
      <c r="O631" s="6">
        <v>4.7619047620000003</v>
      </c>
      <c r="P631" s="6">
        <v>41.29</v>
      </c>
      <c r="Q631" s="6">
        <v>5</v>
      </c>
    </row>
    <row r="632" spans="1:17" x14ac:dyDescent="0.25">
      <c r="A632" s="6" t="s">
        <v>664</v>
      </c>
      <c r="B632" s="6" t="s">
        <v>18</v>
      </c>
      <c r="C632" s="6" t="s">
        <v>19</v>
      </c>
      <c r="D632" s="6" t="s">
        <v>20</v>
      </c>
      <c r="E632" s="6" t="s">
        <v>31</v>
      </c>
      <c r="F632" s="6" t="s">
        <v>32</v>
      </c>
      <c r="G632" s="6">
        <v>53.3</v>
      </c>
      <c r="H632" s="6">
        <v>3</v>
      </c>
      <c r="I632" s="6">
        <v>7.9950000000000001</v>
      </c>
      <c r="J632" s="6">
        <v>167.89500000000001</v>
      </c>
      <c r="K632" s="7">
        <v>45316</v>
      </c>
      <c r="L632" s="8">
        <v>0.59652777777777777</v>
      </c>
      <c r="M632" s="6" t="s">
        <v>23</v>
      </c>
      <c r="N632" s="6">
        <v>159.9</v>
      </c>
      <c r="O632" s="6">
        <v>4.7619047620000003</v>
      </c>
      <c r="P632" s="6">
        <v>7.9950000000000001</v>
      </c>
      <c r="Q632" s="6">
        <v>7.5</v>
      </c>
    </row>
    <row r="633" spans="1:17" x14ac:dyDescent="0.25">
      <c r="A633" s="6" t="s">
        <v>665</v>
      </c>
      <c r="B633" s="6" t="s">
        <v>18</v>
      </c>
      <c r="C633" s="6" t="s">
        <v>19</v>
      </c>
      <c r="D633" s="6" t="s">
        <v>27</v>
      </c>
      <c r="E633" s="6" t="s">
        <v>21</v>
      </c>
      <c r="F633" s="6" t="s">
        <v>46</v>
      </c>
      <c r="G633" s="6">
        <v>12.09</v>
      </c>
      <c r="H633" s="6">
        <v>1</v>
      </c>
      <c r="I633" s="6">
        <v>0.60450000000000004</v>
      </c>
      <c r="J633" s="6">
        <v>12.6945</v>
      </c>
      <c r="K633" s="7">
        <v>45317</v>
      </c>
      <c r="L633" s="8">
        <v>0.7631944444444444</v>
      </c>
      <c r="M633" s="6" t="s">
        <v>33</v>
      </c>
      <c r="N633" s="6">
        <v>12.09</v>
      </c>
      <c r="O633" s="6">
        <v>4.7619047620000003</v>
      </c>
      <c r="P633" s="6">
        <v>0.60450000000000004</v>
      </c>
      <c r="Q633" s="6">
        <v>8.1999999999999993</v>
      </c>
    </row>
    <row r="634" spans="1:17" x14ac:dyDescent="0.25">
      <c r="A634" s="6" t="s">
        <v>666</v>
      </c>
      <c r="B634" s="6" t="s">
        <v>18</v>
      </c>
      <c r="C634" s="6" t="s">
        <v>19</v>
      </c>
      <c r="D634" s="6" t="s">
        <v>27</v>
      </c>
      <c r="E634" s="6" t="s">
        <v>31</v>
      </c>
      <c r="F634" s="6" t="s">
        <v>36</v>
      </c>
      <c r="G634" s="6">
        <v>64.19</v>
      </c>
      <c r="H634" s="6">
        <v>10</v>
      </c>
      <c r="I634" s="6">
        <v>32.094999999999999</v>
      </c>
      <c r="J634" s="6">
        <v>673.995</v>
      </c>
      <c r="K634" s="7">
        <v>45310</v>
      </c>
      <c r="L634" s="8">
        <v>0.58888888888888891</v>
      </c>
      <c r="M634" s="6" t="s">
        <v>33</v>
      </c>
      <c r="N634" s="6">
        <v>641.9</v>
      </c>
      <c r="O634" s="6">
        <v>4.7619047620000003</v>
      </c>
      <c r="P634" s="6">
        <v>32.094999999999999</v>
      </c>
      <c r="Q634" s="6">
        <v>6.7</v>
      </c>
    </row>
    <row r="635" spans="1:17" x14ac:dyDescent="0.25">
      <c r="A635" s="6" t="s">
        <v>667</v>
      </c>
      <c r="B635" s="6" t="s">
        <v>18</v>
      </c>
      <c r="C635" s="6" t="s">
        <v>19</v>
      </c>
      <c r="D635" s="6" t="s">
        <v>27</v>
      </c>
      <c r="E635" s="6" t="s">
        <v>31</v>
      </c>
      <c r="F635" s="6" t="s">
        <v>28</v>
      </c>
      <c r="G635" s="6">
        <v>78.31</v>
      </c>
      <c r="H635" s="6">
        <v>3</v>
      </c>
      <c r="I635" s="6">
        <v>11.746499999999999</v>
      </c>
      <c r="J635" s="6">
        <v>246.6765</v>
      </c>
      <c r="K635" s="7">
        <v>45356</v>
      </c>
      <c r="L635" s="8">
        <v>0.69305555555555554</v>
      </c>
      <c r="M635" s="6" t="s">
        <v>23</v>
      </c>
      <c r="N635" s="6">
        <v>234.93</v>
      </c>
      <c r="O635" s="6">
        <v>4.7619047620000003</v>
      </c>
      <c r="P635" s="6">
        <v>11.746499999999999</v>
      </c>
      <c r="Q635" s="6">
        <v>5.4</v>
      </c>
    </row>
    <row r="636" spans="1:17" x14ac:dyDescent="0.25">
      <c r="A636" s="6" t="s">
        <v>668</v>
      </c>
      <c r="B636" s="6" t="s">
        <v>18</v>
      </c>
      <c r="C636" s="6" t="s">
        <v>19</v>
      </c>
      <c r="D636" s="6" t="s">
        <v>20</v>
      </c>
      <c r="E636" s="6" t="s">
        <v>31</v>
      </c>
      <c r="F636" s="6" t="s">
        <v>44</v>
      </c>
      <c r="G636" s="6">
        <v>83.77</v>
      </c>
      <c r="H636" s="6">
        <v>2</v>
      </c>
      <c r="I636" s="6">
        <v>8.3770000000000007</v>
      </c>
      <c r="J636" s="6">
        <v>175.917</v>
      </c>
      <c r="K636" s="7">
        <v>45306</v>
      </c>
      <c r="L636" s="8">
        <v>0.45416666666666666</v>
      </c>
      <c r="M636" s="6" t="s">
        <v>33</v>
      </c>
      <c r="N636" s="6">
        <v>167.54</v>
      </c>
      <c r="O636" s="6">
        <v>4.7619047620000003</v>
      </c>
      <c r="P636" s="6">
        <v>8.3770000000000007</v>
      </c>
      <c r="Q636" s="6">
        <v>7</v>
      </c>
    </row>
    <row r="637" spans="1:17" x14ac:dyDescent="0.25">
      <c r="A637" s="6" t="s">
        <v>669</v>
      </c>
      <c r="B637" s="6" t="s">
        <v>42</v>
      </c>
      <c r="C637" s="6" t="s">
        <v>43</v>
      </c>
      <c r="D637" s="6" t="s">
        <v>27</v>
      </c>
      <c r="E637" s="6" t="s">
        <v>31</v>
      </c>
      <c r="F637" s="6" t="s">
        <v>32</v>
      </c>
      <c r="G637" s="6">
        <v>99.7</v>
      </c>
      <c r="H637" s="6">
        <v>3</v>
      </c>
      <c r="I637" s="6">
        <v>14.955</v>
      </c>
      <c r="J637" s="6">
        <v>314.05500000000001</v>
      </c>
      <c r="K637" s="7">
        <v>45369</v>
      </c>
      <c r="L637" s="8">
        <v>0.47847222222222219</v>
      </c>
      <c r="M637" s="6" t="s">
        <v>23</v>
      </c>
      <c r="N637" s="6">
        <v>299.10000000000002</v>
      </c>
      <c r="O637" s="6">
        <v>4.7619047620000003</v>
      </c>
      <c r="P637" s="6">
        <v>14.955</v>
      </c>
      <c r="Q637" s="6">
        <v>4.7</v>
      </c>
    </row>
    <row r="638" spans="1:17" x14ac:dyDescent="0.25">
      <c r="A638" s="6" t="s">
        <v>670</v>
      </c>
      <c r="B638" s="6" t="s">
        <v>42</v>
      </c>
      <c r="C638" s="6" t="s">
        <v>43</v>
      </c>
      <c r="D638" s="6" t="s">
        <v>20</v>
      </c>
      <c r="E638" s="6" t="s">
        <v>31</v>
      </c>
      <c r="F638" s="6" t="s">
        <v>44</v>
      </c>
      <c r="G638" s="6">
        <v>79.91</v>
      </c>
      <c r="H638" s="6">
        <v>3</v>
      </c>
      <c r="I638" s="6">
        <v>11.986499999999999</v>
      </c>
      <c r="J638" s="6">
        <v>251.7165</v>
      </c>
      <c r="K638" s="7">
        <v>45371</v>
      </c>
      <c r="L638" s="8">
        <v>0.81111111111111101</v>
      </c>
      <c r="M638" s="6" t="s">
        <v>33</v>
      </c>
      <c r="N638" s="6">
        <v>239.73</v>
      </c>
      <c r="O638" s="6">
        <v>4.7619047620000003</v>
      </c>
      <c r="P638" s="6">
        <v>11.986499999999999</v>
      </c>
      <c r="Q638" s="6">
        <v>5</v>
      </c>
    </row>
    <row r="639" spans="1:17" x14ac:dyDescent="0.25">
      <c r="A639" s="6" t="s">
        <v>671</v>
      </c>
      <c r="B639" s="6" t="s">
        <v>42</v>
      </c>
      <c r="C639" s="6" t="s">
        <v>43</v>
      </c>
      <c r="D639" s="6" t="s">
        <v>20</v>
      </c>
      <c r="E639" s="6" t="s">
        <v>31</v>
      </c>
      <c r="F639" s="6" t="s">
        <v>22</v>
      </c>
      <c r="G639" s="6">
        <v>66.47</v>
      </c>
      <c r="H639" s="6">
        <v>10</v>
      </c>
      <c r="I639" s="6">
        <v>33.234999999999999</v>
      </c>
      <c r="J639" s="6">
        <v>697.93499999999995</v>
      </c>
      <c r="K639" s="7">
        <v>45306</v>
      </c>
      <c r="L639" s="8">
        <v>0.62569444444444444</v>
      </c>
      <c r="M639" s="6" t="s">
        <v>33</v>
      </c>
      <c r="N639" s="6">
        <v>664.7</v>
      </c>
      <c r="O639" s="6">
        <v>4.7619047620000003</v>
      </c>
      <c r="P639" s="6">
        <v>33.234999999999999</v>
      </c>
      <c r="Q639" s="6">
        <v>5</v>
      </c>
    </row>
    <row r="640" spans="1:17" x14ac:dyDescent="0.25">
      <c r="A640" s="6" t="s">
        <v>672</v>
      </c>
      <c r="B640" s="6" t="s">
        <v>18</v>
      </c>
      <c r="C640" s="6" t="s">
        <v>19</v>
      </c>
      <c r="D640" s="6" t="s">
        <v>27</v>
      </c>
      <c r="E640" s="6" t="s">
        <v>31</v>
      </c>
      <c r="F640" s="6" t="s">
        <v>22</v>
      </c>
      <c r="G640" s="6">
        <v>28.95</v>
      </c>
      <c r="H640" s="6">
        <v>7</v>
      </c>
      <c r="I640" s="6">
        <v>10.1325</v>
      </c>
      <c r="J640" s="6">
        <v>212.7825</v>
      </c>
      <c r="K640" s="7">
        <v>45354</v>
      </c>
      <c r="L640" s="8">
        <v>0.85486111111111107</v>
      </c>
      <c r="M640" s="6" t="s">
        <v>33</v>
      </c>
      <c r="N640" s="6">
        <v>202.65</v>
      </c>
      <c r="O640" s="6">
        <v>4.7619047620000003</v>
      </c>
      <c r="P640" s="6">
        <v>10.1325</v>
      </c>
      <c r="Q640" s="6">
        <v>6</v>
      </c>
    </row>
    <row r="641" spans="1:17" x14ac:dyDescent="0.25">
      <c r="A641" s="6" t="s">
        <v>673</v>
      </c>
      <c r="B641" s="6" t="s">
        <v>25</v>
      </c>
      <c r="C641" s="6" t="s">
        <v>26</v>
      </c>
      <c r="D641" s="6" t="s">
        <v>27</v>
      </c>
      <c r="E641" s="6" t="s">
        <v>21</v>
      </c>
      <c r="F641" s="6" t="s">
        <v>28</v>
      </c>
      <c r="G641" s="6">
        <v>46.2</v>
      </c>
      <c r="H641" s="6">
        <v>1</v>
      </c>
      <c r="I641" s="6">
        <v>2.31</v>
      </c>
      <c r="J641" s="6">
        <v>48.51</v>
      </c>
      <c r="K641" s="7">
        <v>45370</v>
      </c>
      <c r="L641" s="8">
        <v>0.51111111111111118</v>
      </c>
      <c r="M641" s="6" t="s">
        <v>29</v>
      </c>
      <c r="N641" s="6">
        <v>46.2</v>
      </c>
      <c r="O641" s="6">
        <v>4.7619047620000003</v>
      </c>
      <c r="P641" s="6">
        <v>2.31</v>
      </c>
      <c r="Q641" s="6">
        <v>6.3</v>
      </c>
    </row>
    <row r="642" spans="1:17" x14ac:dyDescent="0.25">
      <c r="A642" s="6" t="s">
        <v>674</v>
      </c>
      <c r="B642" s="6" t="s">
        <v>42</v>
      </c>
      <c r="C642" s="6" t="s">
        <v>43</v>
      </c>
      <c r="D642" s="6" t="s">
        <v>20</v>
      </c>
      <c r="E642" s="6" t="s">
        <v>21</v>
      </c>
      <c r="F642" s="6" t="s">
        <v>44</v>
      </c>
      <c r="G642" s="6">
        <v>17.63</v>
      </c>
      <c r="H642" s="6">
        <v>5</v>
      </c>
      <c r="I642" s="6">
        <v>4.4074999999999998</v>
      </c>
      <c r="J642" s="6">
        <v>92.557500000000005</v>
      </c>
      <c r="K642" s="7">
        <v>45359</v>
      </c>
      <c r="L642" s="8">
        <v>0.64374999999999993</v>
      </c>
      <c r="M642" s="6" t="s">
        <v>29</v>
      </c>
      <c r="N642" s="6">
        <v>88.15</v>
      </c>
      <c r="O642" s="6">
        <v>4.7619047620000003</v>
      </c>
      <c r="P642" s="6">
        <v>4.4074999999999998</v>
      </c>
      <c r="Q642" s="6">
        <v>8.5</v>
      </c>
    </row>
    <row r="643" spans="1:17" x14ac:dyDescent="0.25">
      <c r="A643" s="6" t="s">
        <v>675</v>
      </c>
      <c r="B643" s="6" t="s">
        <v>42</v>
      </c>
      <c r="C643" s="6" t="s">
        <v>43</v>
      </c>
      <c r="D643" s="6" t="s">
        <v>27</v>
      </c>
      <c r="E643" s="6" t="s">
        <v>31</v>
      </c>
      <c r="F643" s="6" t="s">
        <v>46</v>
      </c>
      <c r="G643" s="6">
        <v>52.42</v>
      </c>
      <c r="H643" s="6">
        <v>3</v>
      </c>
      <c r="I643" s="6">
        <v>7.8630000000000004</v>
      </c>
      <c r="J643" s="6">
        <v>165.12299999999999</v>
      </c>
      <c r="K643" s="7">
        <v>45349</v>
      </c>
      <c r="L643" s="8">
        <v>0.73333333333333339</v>
      </c>
      <c r="M643" s="6" t="s">
        <v>23</v>
      </c>
      <c r="N643" s="6">
        <v>157.26</v>
      </c>
      <c r="O643" s="6">
        <v>4.7619047620000003</v>
      </c>
      <c r="P643" s="6">
        <v>7.8630000000000004</v>
      </c>
      <c r="Q643" s="6">
        <v>7.5</v>
      </c>
    </row>
    <row r="644" spans="1:17" x14ac:dyDescent="0.25">
      <c r="A644" s="6" t="s">
        <v>676</v>
      </c>
      <c r="B644" s="6" t="s">
        <v>42</v>
      </c>
      <c r="C644" s="6" t="s">
        <v>43</v>
      </c>
      <c r="D644" s="6" t="s">
        <v>20</v>
      </c>
      <c r="E644" s="6" t="s">
        <v>21</v>
      </c>
      <c r="F644" s="6" t="s">
        <v>44</v>
      </c>
      <c r="G644" s="6">
        <v>98.79</v>
      </c>
      <c r="H644" s="6">
        <v>3</v>
      </c>
      <c r="I644" s="6">
        <v>14.8185</v>
      </c>
      <c r="J644" s="6">
        <v>311.18849999999998</v>
      </c>
      <c r="K644" s="7">
        <v>45345</v>
      </c>
      <c r="L644" s="8">
        <v>0.83333333333333337</v>
      </c>
      <c r="M644" s="6" t="s">
        <v>23</v>
      </c>
      <c r="N644" s="6">
        <v>296.37</v>
      </c>
      <c r="O644" s="6">
        <v>4.7619047620000003</v>
      </c>
      <c r="P644" s="6">
        <v>14.8185</v>
      </c>
      <c r="Q644" s="6">
        <v>6.4</v>
      </c>
    </row>
    <row r="645" spans="1:17" x14ac:dyDescent="0.25">
      <c r="A645" s="6" t="s">
        <v>677</v>
      </c>
      <c r="B645" s="6" t="s">
        <v>25</v>
      </c>
      <c r="C645" s="6" t="s">
        <v>26</v>
      </c>
      <c r="D645" s="6" t="s">
        <v>20</v>
      </c>
      <c r="E645" s="6" t="s">
        <v>21</v>
      </c>
      <c r="F645" s="6" t="s">
        <v>28</v>
      </c>
      <c r="G645" s="6">
        <v>88.55</v>
      </c>
      <c r="H645" s="6">
        <v>8</v>
      </c>
      <c r="I645" s="6">
        <v>35.42</v>
      </c>
      <c r="J645" s="6">
        <v>743.82</v>
      </c>
      <c r="K645" s="7">
        <v>45370</v>
      </c>
      <c r="L645" s="8">
        <v>0.64513888888888882</v>
      </c>
      <c r="M645" s="6" t="s">
        <v>23</v>
      </c>
      <c r="N645" s="6">
        <v>708.4</v>
      </c>
      <c r="O645" s="6">
        <v>4.7619047620000003</v>
      </c>
      <c r="P645" s="6">
        <v>35.42</v>
      </c>
      <c r="Q645" s="6">
        <v>4.7</v>
      </c>
    </row>
    <row r="646" spans="1:17" x14ac:dyDescent="0.25">
      <c r="A646" s="6" t="s">
        <v>678</v>
      </c>
      <c r="B646" s="6" t="s">
        <v>42</v>
      </c>
      <c r="C646" s="6" t="s">
        <v>43</v>
      </c>
      <c r="D646" s="6" t="s">
        <v>20</v>
      </c>
      <c r="E646" s="6" t="s">
        <v>31</v>
      </c>
      <c r="F646" s="6" t="s">
        <v>28</v>
      </c>
      <c r="G646" s="6">
        <v>55.67</v>
      </c>
      <c r="H646" s="6">
        <v>2</v>
      </c>
      <c r="I646" s="6">
        <v>5.5670000000000002</v>
      </c>
      <c r="J646" s="6">
        <v>116.907</v>
      </c>
      <c r="K646" s="7">
        <v>45378</v>
      </c>
      <c r="L646" s="8">
        <v>0.63055555555555554</v>
      </c>
      <c r="M646" s="6" t="s">
        <v>23</v>
      </c>
      <c r="N646" s="6">
        <v>111.34</v>
      </c>
      <c r="O646" s="6">
        <v>4.7619047620000003</v>
      </c>
      <c r="P646" s="6">
        <v>5.5670000000000002</v>
      </c>
      <c r="Q646" s="6">
        <v>6</v>
      </c>
    </row>
    <row r="647" spans="1:17" x14ac:dyDescent="0.25">
      <c r="A647" s="6" t="s">
        <v>679</v>
      </c>
      <c r="B647" s="6" t="s">
        <v>25</v>
      </c>
      <c r="C647" s="6" t="s">
        <v>26</v>
      </c>
      <c r="D647" s="6" t="s">
        <v>20</v>
      </c>
      <c r="E647" s="6" t="s">
        <v>21</v>
      </c>
      <c r="F647" s="6" t="s">
        <v>44</v>
      </c>
      <c r="G647" s="6">
        <v>72.52</v>
      </c>
      <c r="H647" s="6">
        <v>8</v>
      </c>
      <c r="I647" s="6">
        <v>29.007999999999999</v>
      </c>
      <c r="J647" s="6">
        <v>609.16800000000001</v>
      </c>
      <c r="K647" s="7">
        <v>45381</v>
      </c>
      <c r="L647" s="8">
        <v>0.80972222222222223</v>
      </c>
      <c r="M647" s="6" t="s">
        <v>33</v>
      </c>
      <c r="N647" s="6">
        <v>580.16</v>
      </c>
      <c r="O647" s="6">
        <v>4.7619047620000003</v>
      </c>
      <c r="P647" s="6">
        <v>29.007999999999999</v>
      </c>
      <c r="Q647" s="6">
        <v>4</v>
      </c>
    </row>
    <row r="648" spans="1:17" x14ac:dyDescent="0.25">
      <c r="A648" s="6" t="s">
        <v>680</v>
      </c>
      <c r="B648" s="6" t="s">
        <v>25</v>
      </c>
      <c r="C648" s="6" t="s">
        <v>26</v>
      </c>
      <c r="D648" s="6" t="s">
        <v>20</v>
      </c>
      <c r="E648" s="6" t="s">
        <v>31</v>
      </c>
      <c r="F648" s="6" t="s">
        <v>28</v>
      </c>
      <c r="G648" s="6">
        <v>12.05</v>
      </c>
      <c r="H648" s="6">
        <v>5</v>
      </c>
      <c r="I648" s="6">
        <v>3.0125000000000002</v>
      </c>
      <c r="J648" s="6">
        <v>63.262500000000003</v>
      </c>
      <c r="K648" s="7">
        <v>45338</v>
      </c>
      <c r="L648" s="8">
        <v>0.66180555555555554</v>
      </c>
      <c r="M648" s="6" t="s">
        <v>23</v>
      </c>
      <c r="N648" s="6">
        <v>60.25</v>
      </c>
      <c r="O648" s="6">
        <v>4.7619047620000003</v>
      </c>
      <c r="P648" s="6">
        <v>3.0125000000000002</v>
      </c>
      <c r="Q648" s="6">
        <v>5.5</v>
      </c>
    </row>
    <row r="649" spans="1:17" x14ac:dyDescent="0.25">
      <c r="A649" s="6" t="s">
        <v>681</v>
      </c>
      <c r="B649" s="6" t="s">
        <v>18</v>
      </c>
      <c r="C649" s="6" t="s">
        <v>19</v>
      </c>
      <c r="D649" s="6" t="s">
        <v>20</v>
      </c>
      <c r="E649" s="6" t="s">
        <v>31</v>
      </c>
      <c r="F649" s="6" t="s">
        <v>32</v>
      </c>
      <c r="G649" s="6">
        <v>19.36</v>
      </c>
      <c r="H649" s="6">
        <v>9</v>
      </c>
      <c r="I649" s="6">
        <v>8.7119999999999997</v>
      </c>
      <c r="J649" s="6">
        <v>182.952</v>
      </c>
      <c r="K649" s="7">
        <v>45309</v>
      </c>
      <c r="L649" s="8">
        <v>0.77986111111111101</v>
      </c>
      <c r="M649" s="6" t="s">
        <v>23</v>
      </c>
      <c r="N649" s="6">
        <v>174.24</v>
      </c>
      <c r="O649" s="6">
        <v>4.7619047620000003</v>
      </c>
      <c r="P649" s="6">
        <v>8.7119999999999997</v>
      </c>
      <c r="Q649" s="6">
        <v>8.6999999999999993</v>
      </c>
    </row>
    <row r="650" spans="1:17" x14ac:dyDescent="0.25">
      <c r="A650" s="6" t="s">
        <v>682</v>
      </c>
      <c r="B650" s="6" t="s">
        <v>25</v>
      </c>
      <c r="C650" s="6" t="s">
        <v>26</v>
      </c>
      <c r="D650" s="6" t="s">
        <v>27</v>
      </c>
      <c r="E650" s="6" t="s">
        <v>31</v>
      </c>
      <c r="F650" s="6" t="s">
        <v>22</v>
      </c>
      <c r="G650" s="6">
        <v>70.209999999999994</v>
      </c>
      <c r="H650" s="6">
        <v>6</v>
      </c>
      <c r="I650" s="6">
        <v>21.062999999999999</v>
      </c>
      <c r="J650" s="6">
        <v>442.32299999999998</v>
      </c>
      <c r="K650" s="7">
        <v>45381</v>
      </c>
      <c r="L650" s="8">
        <v>0.62361111111111112</v>
      </c>
      <c r="M650" s="6" t="s">
        <v>29</v>
      </c>
      <c r="N650" s="6">
        <v>421.26</v>
      </c>
      <c r="O650" s="6">
        <v>4.7619047620000003</v>
      </c>
      <c r="P650" s="6">
        <v>21.062999999999999</v>
      </c>
      <c r="Q650" s="6">
        <v>7.4</v>
      </c>
    </row>
    <row r="651" spans="1:17" x14ac:dyDescent="0.25">
      <c r="A651" s="6" t="s">
        <v>683</v>
      </c>
      <c r="B651" s="6" t="s">
        <v>42</v>
      </c>
      <c r="C651" s="6" t="s">
        <v>43</v>
      </c>
      <c r="D651" s="6" t="s">
        <v>20</v>
      </c>
      <c r="E651" s="6" t="s">
        <v>31</v>
      </c>
      <c r="F651" s="6" t="s">
        <v>46</v>
      </c>
      <c r="G651" s="6">
        <v>33.630000000000003</v>
      </c>
      <c r="H651" s="6">
        <v>1</v>
      </c>
      <c r="I651" s="6">
        <v>1.6815</v>
      </c>
      <c r="J651" s="6">
        <v>35.311500000000002</v>
      </c>
      <c r="K651" s="7">
        <v>45371</v>
      </c>
      <c r="L651" s="8">
        <v>0.82986111111111116</v>
      </c>
      <c r="M651" s="6" t="s">
        <v>29</v>
      </c>
      <c r="N651" s="6">
        <v>33.630000000000003</v>
      </c>
      <c r="O651" s="6">
        <v>4.7619047620000003</v>
      </c>
      <c r="P651" s="6">
        <v>1.6815</v>
      </c>
      <c r="Q651" s="6">
        <v>5.6</v>
      </c>
    </row>
    <row r="652" spans="1:17" x14ac:dyDescent="0.25">
      <c r="A652" s="6" t="s">
        <v>684</v>
      </c>
      <c r="B652" s="6" t="s">
        <v>25</v>
      </c>
      <c r="C652" s="6" t="s">
        <v>26</v>
      </c>
      <c r="D652" s="6" t="s">
        <v>20</v>
      </c>
      <c r="E652" s="6" t="s">
        <v>21</v>
      </c>
      <c r="F652" s="6" t="s">
        <v>36</v>
      </c>
      <c r="G652" s="6">
        <v>15.49</v>
      </c>
      <c r="H652" s="6">
        <v>2</v>
      </c>
      <c r="I652" s="6">
        <v>1.5489999999999999</v>
      </c>
      <c r="J652" s="6">
        <v>32.529000000000003</v>
      </c>
      <c r="K652" s="7">
        <v>45307</v>
      </c>
      <c r="L652" s="8">
        <v>0.63194444444444442</v>
      </c>
      <c r="M652" s="6" t="s">
        <v>29</v>
      </c>
      <c r="N652" s="6">
        <v>30.98</v>
      </c>
      <c r="O652" s="6">
        <v>4.7619047620000003</v>
      </c>
      <c r="P652" s="6">
        <v>1.5489999999999999</v>
      </c>
      <c r="Q652" s="6">
        <v>6.3</v>
      </c>
    </row>
    <row r="653" spans="1:17" x14ac:dyDescent="0.25">
      <c r="A653" s="6" t="s">
        <v>685</v>
      </c>
      <c r="B653" s="6" t="s">
        <v>25</v>
      </c>
      <c r="C653" s="6" t="s">
        <v>26</v>
      </c>
      <c r="D653" s="6" t="s">
        <v>27</v>
      </c>
      <c r="E653" s="6" t="s">
        <v>31</v>
      </c>
      <c r="F653" s="6" t="s">
        <v>28</v>
      </c>
      <c r="G653" s="6">
        <v>24.74</v>
      </c>
      <c r="H653" s="6">
        <v>10</v>
      </c>
      <c r="I653" s="6">
        <v>12.37</v>
      </c>
      <c r="J653" s="6">
        <v>259.77</v>
      </c>
      <c r="K653" s="7">
        <v>45346</v>
      </c>
      <c r="L653" s="8">
        <v>0.6972222222222223</v>
      </c>
      <c r="M653" s="6" t="s">
        <v>29</v>
      </c>
      <c r="N653" s="6">
        <v>247.4</v>
      </c>
      <c r="O653" s="6">
        <v>4.7619047620000003</v>
      </c>
      <c r="P653" s="6">
        <v>12.37</v>
      </c>
      <c r="Q653" s="6">
        <v>7.1</v>
      </c>
    </row>
    <row r="654" spans="1:17" x14ac:dyDescent="0.25">
      <c r="A654" s="6" t="s">
        <v>686</v>
      </c>
      <c r="B654" s="6" t="s">
        <v>42</v>
      </c>
      <c r="C654" s="6" t="s">
        <v>43</v>
      </c>
      <c r="D654" s="6" t="s">
        <v>27</v>
      </c>
      <c r="E654" s="6" t="s">
        <v>31</v>
      </c>
      <c r="F654" s="6" t="s">
        <v>28</v>
      </c>
      <c r="G654" s="6">
        <v>75.66</v>
      </c>
      <c r="H654" s="6">
        <v>5</v>
      </c>
      <c r="I654" s="6">
        <v>18.914999999999999</v>
      </c>
      <c r="J654" s="6">
        <v>397.21499999999997</v>
      </c>
      <c r="K654" s="7">
        <v>45306</v>
      </c>
      <c r="L654" s="8">
        <v>0.76527777777777783</v>
      </c>
      <c r="M654" s="6" t="s">
        <v>23</v>
      </c>
      <c r="N654" s="6">
        <v>378.3</v>
      </c>
      <c r="O654" s="6">
        <v>4.7619047620000003</v>
      </c>
      <c r="P654" s="6">
        <v>18.914999999999999</v>
      </c>
      <c r="Q654" s="6">
        <v>7.8</v>
      </c>
    </row>
    <row r="655" spans="1:17" x14ac:dyDescent="0.25">
      <c r="A655" s="6" t="s">
        <v>687</v>
      </c>
      <c r="B655" s="6" t="s">
        <v>42</v>
      </c>
      <c r="C655" s="6" t="s">
        <v>43</v>
      </c>
      <c r="D655" s="6" t="s">
        <v>27</v>
      </c>
      <c r="E655" s="6" t="s">
        <v>21</v>
      </c>
      <c r="F655" s="6" t="s">
        <v>22</v>
      </c>
      <c r="G655" s="6">
        <v>55.81</v>
      </c>
      <c r="H655" s="6">
        <v>6</v>
      </c>
      <c r="I655" s="6">
        <v>16.742999999999999</v>
      </c>
      <c r="J655" s="6">
        <v>351.60300000000001</v>
      </c>
      <c r="K655" s="7">
        <v>45313</v>
      </c>
      <c r="L655" s="8">
        <v>0.49444444444444446</v>
      </c>
      <c r="M655" s="6" t="s">
        <v>29</v>
      </c>
      <c r="N655" s="6">
        <v>334.86</v>
      </c>
      <c r="O655" s="6">
        <v>4.7619047620000003</v>
      </c>
      <c r="P655" s="6">
        <v>16.742999999999999</v>
      </c>
      <c r="Q655" s="6">
        <v>9.9</v>
      </c>
    </row>
    <row r="656" spans="1:17" x14ac:dyDescent="0.25">
      <c r="A656" s="6" t="s">
        <v>688</v>
      </c>
      <c r="B656" s="6" t="s">
        <v>18</v>
      </c>
      <c r="C656" s="6" t="s">
        <v>19</v>
      </c>
      <c r="D656" s="6" t="s">
        <v>20</v>
      </c>
      <c r="E656" s="6" t="s">
        <v>31</v>
      </c>
      <c r="F656" s="6" t="s">
        <v>32</v>
      </c>
      <c r="G656" s="6">
        <v>72.78</v>
      </c>
      <c r="H656" s="6">
        <v>10</v>
      </c>
      <c r="I656" s="6">
        <v>36.39</v>
      </c>
      <c r="J656" s="6">
        <v>764.19</v>
      </c>
      <c r="K656" s="7">
        <v>45325</v>
      </c>
      <c r="L656" s="8">
        <v>0.72499999999999998</v>
      </c>
      <c r="M656" s="6" t="s">
        <v>29</v>
      </c>
      <c r="N656" s="6">
        <v>727.8</v>
      </c>
      <c r="O656" s="6">
        <v>4.7619047620000003</v>
      </c>
      <c r="P656" s="6">
        <v>36.39</v>
      </c>
      <c r="Q656" s="6">
        <v>7.3</v>
      </c>
    </row>
    <row r="657" spans="1:17" x14ac:dyDescent="0.25">
      <c r="A657" s="6" t="s">
        <v>689</v>
      </c>
      <c r="B657" s="6" t="s">
        <v>42</v>
      </c>
      <c r="C657" s="6" t="s">
        <v>43</v>
      </c>
      <c r="D657" s="6" t="s">
        <v>20</v>
      </c>
      <c r="E657" s="6" t="s">
        <v>31</v>
      </c>
      <c r="F657" s="6" t="s">
        <v>36</v>
      </c>
      <c r="G657" s="6">
        <v>37.32</v>
      </c>
      <c r="H657" s="6">
        <v>9</v>
      </c>
      <c r="I657" s="6">
        <v>16.794</v>
      </c>
      <c r="J657" s="6">
        <v>352.67399999999998</v>
      </c>
      <c r="K657" s="7">
        <v>45357</v>
      </c>
      <c r="L657" s="8">
        <v>0.64652777777777781</v>
      </c>
      <c r="M657" s="6" t="s">
        <v>23</v>
      </c>
      <c r="N657" s="6">
        <v>335.88</v>
      </c>
      <c r="O657" s="6">
        <v>4.7619047620000003</v>
      </c>
      <c r="P657" s="6">
        <v>16.794</v>
      </c>
      <c r="Q657" s="6">
        <v>5.0999999999999996</v>
      </c>
    </row>
    <row r="658" spans="1:17" x14ac:dyDescent="0.25">
      <c r="A658" s="6" t="s">
        <v>690</v>
      </c>
      <c r="B658" s="6" t="s">
        <v>42</v>
      </c>
      <c r="C658" s="6" t="s">
        <v>43</v>
      </c>
      <c r="D658" s="6" t="s">
        <v>20</v>
      </c>
      <c r="E658" s="6" t="s">
        <v>31</v>
      </c>
      <c r="F658" s="6" t="s">
        <v>46</v>
      </c>
      <c r="G658" s="6">
        <v>60.18</v>
      </c>
      <c r="H658" s="6">
        <v>4</v>
      </c>
      <c r="I658" s="6">
        <v>12.036</v>
      </c>
      <c r="J658" s="6">
        <v>252.756</v>
      </c>
      <c r="K658" s="7">
        <v>45338</v>
      </c>
      <c r="L658" s="8">
        <v>0.75277777777777777</v>
      </c>
      <c r="M658" s="6" t="s">
        <v>33</v>
      </c>
      <c r="N658" s="6">
        <v>240.72</v>
      </c>
      <c r="O658" s="6">
        <v>4.7619047620000003</v>
      </c>
      <c r="P658" s="6">
        <v>12.036</v>
      </c>
      <c r="Q658" s="6">
        <v>9.4</v>
      </c>
    </row>
    <row r="659" spans="1:17" x14ac:dyDescent="0.25">
      <c r="A659" s="6" t="s">
        <v>691</v>
      </c>
      <c r="B659" s="6" t="s">
        <v>18</v>
      </c>
      <c r="C659" s="6" t="s">
        <v>19</v>
      </c>
      <c r="D659" s="6" t="s">
        <v>27</v>
      </c>
      <c r="E659" s="6" t="s">
        <v>21</v>
      </c>
      <c r="F659" s="6" t="s">
        <v>28</v>
      </c>
      <c r="G659" s="6">
        <v>15.69</v>
      </c>
      <c r="H659" s="6">
        <v>3</v>
      </c>
      <c r="I659" s="6">
        <v>2.3534999999999999</v>
      </c>
      <c r="J659" s="6">
        <v>49.423499999999997</v>
      </c>
      <c r="K659" s="7">
        <v>45365</v>
      </c>
      <c r="L659" s="8">
        <v>0.59236111111111112</v>
      </c>
      <c r="M659" s="6" t="s">
        <v>33</v>
      </c>
      <c r="N659" s="6">
        <v>47.07</v>
      </c>
      <c r="O659" s="6">
        <v>4.7619047620000003</v>
      </c>
      <c r="P659" s="6">
        <v>2.3534999999999999</v>
      </c>
      <c r="Q659" s="6">
        <v>5.8</v>
      </c>
    </row>
    <row r="660" spans="1:17" x14ac:dyDescent="0.25">
      <c r="A660" s="6" t="s">
        <v>692</v>
      </c>
      <c r="B660" s="6" t="s">
        <v>25</v>
      </c>
      <c r="C660" s="6" t="s">
        <v>26</v>
      </c>
      <c r="D660" s="6" t="s">
        <v>27</v>
      </c>
      <c r="E660" s="6" t="s">
        <v>21</v>
      </c>
      <c r="F660" s="6" t="s">
        <v>28</v>
      </c>
      <c r="G660" s="6">
        <v>99.69</v>
      </c>
      <c r="H660" s="6">
        <v>1</v>
      </c>
      <c r="I660" s="6">
        <v>4.9844999999999997</v>
      </c>
      <c r="J660" s="6">
        <v>104.67449999999999</v>
      </c>
      <c r="K660" s="7">
        <v>45349</v>
      </c>
      <c r="L660" s="8">
        <v>0.43263888888888885</v>
      </c>
      <c r="M660" s="6" t="s">
        <v>33</v>
      </c>
      <c r="N660" s="6">
        <v>99.69</v>
      </c>
      <c r="O660" s="6">
        <v>4.7619047620000003</v>
      </c>
      <c r="P660" s="6">
        <v>4.9844999999999997</v>
      </c>
      <c r="Q660" s="6">
        <v>8</v>
      </c>
    </row>
    <row r="661" spans="1:17" x14ac:dyDescent="0.25">
      <c r="A661" s="6" t="s">
        <v>693</v>
      </c>
      <c r="B661" s="6" t="s">
        <v>18</v>
      </c>
      <c r="C661" s="6" t="s">
        <v>19</v>
      </c>
      <c r="D661" s="6" t="s">
        <v>20</v>
      </c>
      <c r="E661" s="6" t="s">
        <v>21</v>
      </c>
      <c r="F661" s="6" t="s">
        <v>46</v>
      </c>
      <c r="G661" s="6">
        <v>88.15</v>
      </c>
      <c r="H661" s="6">
        <v>3</v>
      </c>
      <c r="I661" s="6">
        <v>13.2225</v>
      </c>
      <c r="J661" s="6">
        <v>277.67250000000001</v>
      </c>
      <c r="K661" s="7">
        <v>45309</v>
      </c>
      <c r="L661" s="8">
        <v>0.42430555555555555</v>
      </c>
      <c r="M661" s="6" t="s">
        <v>23</v>
      </c>
      <c r="N661" s="6">
        <v>264.45</v>
      </c>
      <c r="O661" s="6">
        <v>4.7619047620000003</v>
      </c>
      <c r="P661" s="6">
        <v>13.2225</v>
      </c>
      <c r="Q661" s="6">
        <v>7.9</v>
      </c>
    </row>
    <row r="662" spans="1:17" x14ac:dyDescent="0.25">
      <c r="A662" s="6" t="s">
        <v>694</v>
      </c>
      <c r="B662" s="6" t="s">
        <v>18</v>
      </c>
      <c r="C662" s="6" t="s">
        <v>19</v>
      </c>
      <c r="D662" s="6" t="s">
        <v>20</v>
      </c>
      <c r="E662" s="6" t="s">
        <v>21</v>
      </c>
      <c r="F662" s="6" t="s">
        <v>36</v>
      </c>
      <c r="G662" s="6">
        <v>27.93</v>
      </c>
      <c r="H662" s="6">
        <v>5</v>
      </c>
      <c r="I662" s="6">
        <v>6.9824999999999999</v>
      </c>
      <c r="J662" s="6">
        <v>146.63249999999999</v>
      </c>
      <c r="K662" s="7">
        <v>45320</v>
      </c>
      <c r="L662" s="8">
        <v>0.65833333333333333</v>
      </c>
      <c r="M662" s="6" t="s">
        <v>29</v>
      </c>
      <c r="N662" s="6">
        <v>139.65</v>
      </c>
      <c r="O662" s="6">
        <v>4.7619047620000003</v>
      </c>
      <c r="P662" s="6">
        <v>6.9824999999999999</v>
      </c>
      <c r="Q662" s="6">
        <v>5.9</v>
      </c>
    </row>
    <row r="663" spans="1:17" x14ac:dyDescent="0.25">
      <c r="A663" s="6" t="s">
        <v>695</v>
      </c>
      <c r="B663" s="6" t="s">
        <v>18</v>
      </c>
      <c r="C663" s="6" t="s">
        <v>19</v>
      </c>
      <c r="D663" s="6" t="s">
        <v>20</v>
      </c>
      <c r="E663" s="6" t="s">
        <v>31</v>
      </c>
      <c r="F663" s="6" t="s">
        <v>46</v>
      </c>
      <c r="G663" s="6">
        <v>55.45</v>
      </c>
      <c r="H663" s="6">
        <v>1</v>
      </c>
      <c r="I663" s="6">
        <v>2.7725</v>
      </c>
      <c r="J663" s="6">
        <v>58.222499999999997</v>
      </c>
      <c r="K663" s="7">
        <v>45348</v>
      </c>
      <c r="L663" s="8">
        <v>0.7402777777777777</v>
      </c>
      <c r="M663" s="6" t="s">
        <v>33</v>
      </c>
      <c r="N663" s="6">
        <v>55.45</v>
      </c>
      <c r="O663" s="6">
        <v>4.7619047620000003</v>
      </c>
      <c r="P663" s="6">
        <v>2.7725</v>
      </c>
      <c r="Q663" s="6">
        <v>4.9000000000000004</v>
      </c>
    </row>
    <row r="664" spans="1:17" x14ac:dyDescent="0.25">
      <c r="A664" s="6" t="s">
        <v>696</v>
      </c>
      <c r="B664" s="6" t="s">
        <v>42</v>
      </c>
      <c r="C664" s="6" t="s">
        <v>43</v>
      </c>
      <c r="D664" s="6" t="s">
        <v>27</v>
      </c>
      <c r="E664" s="6" t="s">
        <v>21</v>
      </c>
      <c r="F664" s="6" t="s">
        <v>36</v>
      </c>
      <c r="G664" s="6">
        <v>42.97</v>
      </c>
      <c r="H664" s="6">
        <v>3</v>
      </c>
      <c r="I664" s="6">
        <v>6.4455</v>
      </c>
      <c r="J664" s="6">
        <v>135.35550000000001</v>
      </c>
      <c r="K664" s="7">
        <v>45325</v>
      </c>
      <c r="L664" s="8">
        <v>0.49027777777777781</v>
      </c>
      <c r="M664" s="6" t="s">
        <v>29</v>
      </c>
      <c r="N664" s="6">
        <v>128.91</v>
      </c>
      <c r="O664" s="6">
        <v>4.7619047620000003</v>
      </c>
      <c r="P664" s="6">
        <v>6.4455</v>
      </c>
      <c r="Q664" s="6">
        <v>9.3000000000000007</v>
      </c>
    </row>
    <row r="665" spans="1:17" x14ac:dyDescent="0.25">
      <c r="A665" s="6" t="s">
        <v>697</v>
      </c>
      <c r="B665" s="6" t="s">
        <v>25</v>
      </c>
      <c r="C665" s="6" t="s">
        <v>26</v>
      </c>
      <c r="D665" s="6" t="s">
        <v>20</v>
      </c>
      <c r="E665" s="6" t="s">
        <v>31</v>
      </c>
      <c r="F665" s="6" t="s">
        <v>36</v>
      </c>
      <c r="G665" s="6">
        <v>17.14</v>
      </c>
      <c r="H665" s="6">
        <v>7</v>
      </c>
      <c r="I665" s="6">
        <v>5.9989999999999997</v>
      </c>
      <c r="J665" s="6">
        <v>125.979</v>
      </c>
      <c r="K665" s="7">
        <v>45307</v>
      </c>
      <c r="L665" s="8">
        <v>0.50486111111111109</v>
      </c>
      <c r="M665" s="6" t="s">
        <v>33</v>
      </c>
      <c r="N665" s="6">
        <v>119.98</v>
      </c>
      <c r="O665" s="6">
        <v>4.7619047620000003</v>
      </c>
      <c r="P665" s="6">
        <v>5.9989999999999997</v>
      </c>
      <c r="Q665" s="6">
        <v>7.9</v>
      </c>
    </row>
    <row r="666" spans="1:17" x14ac:dyDescent="0.25">
      <c r="A666" s="6" t="s">
        <v>698</v>
      </c>
      <c r="B666" s="6" t="s">
        <v>42</v>
      </c>
      <c r="C666" s="6" t="s">
        <v>43</v>
      </c>
      <c r="D666" s="6" t="s">
        <v>20</v>
      </c>
      <c r="E666" s="6" t="s">
        <v>21</v>
      </c>
      <c r="F666" s="6" t="s">
        <v>46</v>
      </c>
      <c r="G666" s="6">
        <v>58.75</v>
      </c>
      <c r="H666" s="6">
        <v>6</v>
      </c>
      <c r="I666" s="6">
        <v>17.625</v>
      </c>
      <c r="J666" s="6">
        <v>370.125</v>
      </c>
      <c r="K666" s="7">
        <v>45375</v>
      </c>
      <c r="L666" s="8">
        <v>0.7597222222222223</v>
      </c>
      <c r="M666" s="6" t="s">
        <v>33</v>
      </c>
      <c r="N666" s="6">
        <v>352.5</v>
      </c>
      <c r="O666" s="6">
        <v>4.7619047620000003</v>
      </c>
      <c r="P666" s="6">
        <v>17.625</v>
      </c>
      <c r="Q666" s="6">
        <v>5.9</v>
      </c>
    </row>
    <row r="667" spans="1:17" x14ac:dyDescent="0.25">
      <c r="A667" s="6" t="s">
        <v>699</v>
      </c>
      <c r="B667" s="6" t="s">
        <v>25</v>
      </c>
      <c r="C667" s="6" t="s">
        <v>26</v>
      </c>
      <c r="D667" s="6" t="s">
        <v>20</v>
      </c>
      <c r="E667" s="6" t="s">
        <v>21</v>
      </c>
      <c r="F667" s="6" t="s">
        <v>44</v>
      </c>
      <c r="G667" s="6">
        <v>87.1</v>
      </c>
      <c r="H667" s="6">
        <v>10</v>
      </c>
      <c r="I667" s="6">
        <v>43.55</v>
      </c>
      <c r="J667" s="6">
        <v>914.55</v>
      </c>
      <c r="K667" s="7">
        <v>45334</v>
      </c>
      <c r="L667" s="8">
        <v>0.61458333333333337</v>
      </c>
      <c r="M667" s="6" t="s">
        <v>33</v>
      </c>
      <c r="N667" s="6">
        <v>871</v>
      </c>
      <c r="O667" s="6">
        <v>4.7619047620000003</v>
      </c>
      <c r="P667" s="6">
        <v>43.55</v>
      </c>
      <c r="Q667" s="6">
        <v>9.9</v>
      </c>
    </row>
    <row r="668" spans="1:17" x14ac:dyDescent="0.25">
      <c r="A668" s="6" t="s">
        <v>700</v>
      </c>
      <c r="B668" s="6" t="s">
        <v>25</v>
      </c>
      <c r="C668" s="6" t="s">
        <v>26</v>
      </c>
      <c r="D668" s="6" t="s">
        <v>27</v>
      </c>
      <c r="E668" s="6" t="s">
        <v>21</v>
      </c>
      <c r="F668" s="6" t="s">
        <v>36</v>
      </c>
      <c r="G668" s="6">
        <v>98.8</v>
      </c>
      <c r="H668" s="6">
        <v>2</v>
      </c>
      <c r="I668" s="6">
        <v>9.8800000000000008</v>
      </c>
      <c r="J668" s="6">
        <v>207.48</v>
      </c>
      <c r="K668" s="7">
        <v>45343</v>
      </c>
      <c r="L668" s="8">
        <v>0.48541666666666666</v>
      </c>
      <c r="M668" s="6" t="s">
        <v>29</v>
      </c>
      <c r="N668" s="6">
        <v>197.6</v>
      </c>
      <c r="O668" s="6">
        <v>4.7619047620000003</v>
      </c>
      <c r="P668" s="6">
        <v>9.8800000000000008</v>
      </c>
      <c r="Q668" s="6">
        <v>7.7</v>
      </c>
    </row>
    <row r="669" spans="1:17" x14ac:dyDescent="0.25">
      <c r="A669" s="6" t="s">
        <v>701</v>
      </c>
      <c r="B669" s="6" t="s">
        <v>18</v>
      </c>
      <c r="C669" s="6" t="s">
        <v>19</v>
      </c>
      <c r="D669" s="6" t="s">
        <v>27</v>
      </c>
      <c r="E669" s="6" t="s">
        <v>21</v>
      </c>
      <c r="F669" s="6" t="s">
        <v>46</v>
      </c>
      <c r="G669" s="6">
        <v>48.63</v>
      </c>
      <c r="H669" s="6">
        <v>4</v>
      </c>
      <c r="I669" s="6">
        <v>9.7260000000000009</v>
      </c>
      <c r="J669" s="6">
        <v>204.24600000000001</v>
      </c>
      <c r="K669" s="7">
        <v>45326</v>
      </c>
      <c r="L669" s="8">
        <v>0.65555555555555556</v>
      </c>
      <c r="M669" s="6" t="s">
        <v>23</v>
      </c>
      <c r="N669" s="6">
        <v>194.52</v>
      </c>
      <c r="O669" s="6">
        <v>4.7619047620000003</v>
      </c>
      <c r="P669" s="6">
        <v>9.7260000000000009</v>
      </c>
      <c r="Q669" s="6">
        <v>7.6</v>
      </c>
    </row>
    <row r="670" spans="1:17" x14ac:dyDescent="0.25">
      <c r="A670" s="6" t="s">
        <v>702</v>
      </c>
      <c r="B670" s="6" t="s">
        <v>42</v>
      </c>
      <c r="C670" s="6" t="s">
        <v>43</v>
      </c>
      <c r="D670" s="6" t="s">
        <v>20</v>
      </c>
      <c r="E670" s="6" t="s">
        <v>31</v>
      </c>
      <c r="F670" s="6" t="s">
        <v>44</v>
      </c>
      <c r="G670" s="6">
        <v>57.74</v>
      </c>
      <c r="H670" s="6">
        <v>3</v>
      </c>
      <c r="I670" s="6">
        <v>8.6609999999999996</v>
      </c>
      <c r="J670" s="6">
        <v>181.881</v>
      </c>
      <c r="K670" s="7">
        <v>45342</v>
      </c>
      <c r="L670" s="8">
        <v>0.54583333333333328</v>
      </c>
      <c r="M670" s="6" t="s">
        <v>23</v>
      </c>
      <c r="N670" s="6">
        <v>173.22</v>
      </c>
      <c r="O670" s="6">
        <v>4.7619047620000003</v>
      </c>
      <c r="P670" s="6">
        <v>8.6609999999999996</v>
      </c>
      <c r="Q670" s="6">
        <v>7.7</v>
      </c>
    </row>
    <row r="671" spans="1:17" x14ac:dyDescent="0.25">
      <c r="A671" s="6" t="s">
        <v>703</v>
      </c>
      <c r="B671" s="6" t="s">
        <v>42</v>
      </c>
      <c r="C671" s="6" t="s">
        <v>43</v>
      </c>
      <c r="D671" s="6" t="s">
        <v>27</v>
      </c>
      <c r="E671" s="6" t="s">
        <v>21</v>
      </c>
      <c r="F671" s="6" t="s">
        <v>22</v>
      </c>
      <c r="G671" s="6">
        <v>17.97</v>
      </c>
      <c r="H671" s="6">
        <v>4</v>
      </c>
      <c r="I671" s="6">
        <v>3.5939999999999999</v>
      </c>
      <c r="J671" s="6">
        <v>75.474000000000004</v>
      </c>
      <c r="K671" s="7">
        <v>45345</v>
      </c>
      <c r="L671" s="8">
        <v>0.86319444444444438</v>
      </c>
      <c r="M671" s="6" t="s">
        <v>23</v>
      </c>
      <c r="N671" s="6">
        <v>71.88</v>
      </c>
      <c r="O671" s="6">
        <v>4.7619047620000003</v>
      </c>
      <c r="P671" s="6">
        <v>3.5939999999999999</v>
      </c>
      <c r="Q671" s="6">
        <v>6.4</v>
      </c>
    </row>
    <row r="672" spans="1:17" x14ac:dyDescent="0.25">
      <c r="A672" s="6" t="s">
        <v>704</v>
      </c>
      <c r="B672" s="6" t="s">
        <v>25</v>
      </c>
      <c r="C672" s="6" t="s">
        <v>26</v>
      </c>
      <c r="D672" s="6" t="s">
        <v>20</v>
      </c>
      <c r="E672" s="6" t="s">
        <v>21</v>
      </c>
      <c r="F672" s="6" t="s">
        <v>22</v>
      </c>
      <c r="G672" s="6">
        <v>47.71</v>
      </c>
      <c r="H672" s="6">
        <v>6</v>
      </c>
      <c r="I672" s="6">
        <v>14.313000000000001</v>
      </c>
      <c r="J672" s="6">
        <v>300.57299999999998</v>
      </c>
      <c r="K672" s="7">
        <v>45338</v>
      </c>
      <c r="L672" s="8">
        <v>0.59652777777777777</v>
      </c>
      <c r="M672" s="6" t="s">
        <v>23</v>
      </c>
      <c r="N672" s="6">
        <v>286.26</v>
      </c>
      <c r="O672" s="6">
        <v>4.7619047620000003</v>
      </c>
      <c r="P672" s="6">
        <v>14.313000000000001</v>
      </c>
      <c r="Q672" s="6">
        <v>4.4000000000000004</v>
      </c>
    </row>
    <row r="673" spans="1:17" x14ac:dyDescent="0.25">
      <c r="A673" s="6" t="s">
        <v>705</v>
      </c>
      <c r="B673" s="6" t="s">
        <v>42</v>
      </c>
      <c r="C673" s="6" t="s">
        <v>43</v>
      </c>
      <c r="D673" s="6" t="s">
        <v>27</v>
      </c>
      <c r="E673" s="6" t="s">
        <v>21</v>
      </c>
      <c r="F673" s="6" t="s">
        <v>36</v>
      </c>
      <c r="G673" s="6">
        <v>40.619999999999997</v>
      </c>
      <c r="H673" s="6">
        <v>2</v>
      </c>
      <c r="I673" s="6">
        <v>4.0620000000000003</v>
      </c>
      <c r="J673" s="6">
        <v>85.302000000000007</v>
      </c>
      <c r="K673" s="7">
        <v>45308</v>
      </c>
      <c r="L673" s="8">
        <v>0.41736111111111113</v>
      </c>
      <c r="M673" s="6" t="s">
        <v>33</v>
      </c>
      <c r="N673" s="6">
        <v>81.239999999999995</v>
      </c>
      <c r="O673" s="6">
        <v>4.7619047620000003</v>
      </c>
      <c r="P673" s="6">
        <v>4.0620000000000003</v>
      </c>
      <c r="Q673" s="6">
        <v>4.0999999999999996</v>
      </c>
    </row>
    <row r="674" spans="1:17" x14ac:dyDescent="0.25">
      <c r="A674" s="6" t="s">
        <v>706</v>
      </c>
      <c r="B674" s="6" t="s">
        <v>18</v>
      </c>
      <c r="C674" s="6" t="s">
        <v>19</v>
      </c>
      <c r="D674" s="6" t="s">
        <v>20</v>
      </c>
      <c r="E674" s="6" t="s">
        <v>31</v>
      </c>
      <c r="F674" s="6" t="s">
        <v>46</v>
      </c>
      <c r="G674" s="6">
        <v>56.04</v>
      </c>
      <c r="H674" s="6">
        <v>10</v>
      </c>
      <c r="I674" s="6">
        <v>28.02</v>
      </c>
      <c r="J674" s="6">
        <v>588.41999999999996</v>
      </c>
      <c r="K674" s="7">
        <v>45305</v>
      </c>
      <c r="L674" s="8">
        <v>0.8125</v>
      </c>
      <c r="M674" s="6" t="s">
        <v>23</v>
      </c>
      <c r="N674" s="6">
        <v>560.4</v>
      </c>
      <c r="O674" s="6">
        <v>4.7619047620000003</v>
      </c>
      <c r="P674" s="6">
        <v>28.02</v>
      </c>
      <c r="Q674" s="6">
        <v>4.4000000000000004</v>
      </c>
    </row>
    <row r="675" spans="1:17" x14ac:dyDescent="0.25">
      <c r="A675" s="6" t="s">
        <v>707</v>
      </c>
      <c r="B675" s="6" t="s">
        <v>42</v>
      </c>
      <c r="C675" s="6" t="s">
        <v>43</v>
      </c>
      <c r="D675" s="6" t="s">
        <v>20</v>
      </c>
      <c r="E675" s="6" t="s">
        <v>31</v>
      </c>
      <c r="F675" s="6" t="s">
        <v>44</v>
      </c>
      <c r="G675" s="6">
        <v>93.4</v>
      </c>
      <c r="H675" s="6">
        <v>2</v>
      </c>
      <c r="I675" s="6">
        <v>9.34</v>
      </c>
      <c r="J675" s="6">
        <v>196.14</v>
      </c>
      <c r="K675" s="7">
        <v>45381</v>
      </c>
      <c r="L675" s="8">
        <v>0.69027777777777777</v>
      </c>
      <c r="M675" s="6" t="s">
        <v>29</v>
      </c>
      <c r="N675" s="6">
        <v>186.8</v>
      </c>
      <c r="O675" s="6">
        <v>4.7619047620000003</v>
      </c>
      <c r="P675" s="6">
        <v>9.34</v>
      </c>
      <c r="Q675" s="6">
        <v>5.5</v>
      </c>
    </row>
    <row r="676" spans="1:17" x14ac:dyDescent="0.25">
      <c r="A676" s="6" t="s">
        <v>708</v>
      </c>
      <c r="B676" s="6" t="s">
        <v>42</v>
      </c>
      <c r="C676" s="6" t="s">
        <v>43</v>
      </c>
      <c r="D676" s="6" t="s">
        <v>27</v>
      </c>
      <c r="E676" s="6" t="s">
        <v>21</v>
      </c>
      <c r="F676" s="6" t="s">
        <v>22</v>
      </c>
      <c r="G676" s="6">
        <v>73.41</v>
      </c>
      <c r="H676" s="6">
        <v>3</v>
      </c>
      <c r="I676" s="6">
        <v>11.0115</v>
      </c>
      <c r="J676" s="6">
        <v>231.2415</v>
      </c>
      <c r="K676" s="7">
        <v>45353</v>
      </c>
      <c r="L676" s="8">
        <v>0.54861111111111105</v>
      </c>
      <c r="M676" s="6" t="s">
        <v>23</v>
      </c>
      <c r="N676" s="6">
        <v>220.23</v>
      </c>
      <c r="O676" s="6">
        <v>4.7619047620000003</v>
      </c>
      <c r="P676" s="6">
        <v>11.0115</v>
      </c>
      <c r="Q676" s="6">
        <v>4</v>
      </c>
    </row>
    <row r="677" spans="1:17" x14ac:dyDescent="0.25">
      <c r="A677" s="6" t="s">
        <v>709</v>
      </c>
      <c r="B677" s="6" t="s">
        <v>25</v>
      </c>
      <c r="C677" s="6" t="s">
        <v>26</v>
      </c>
      <c r="D677" s="6" t="s">
        <v>27</v>
      </c>
      <c r="E677" s="6" t="s">
        <v>31</v>
      </c>
      <c r="F677" s="6" t="s">
        <v>22</v>
      </c>
      <c r="G677" s="6">
        <v>33.64</v>
      </c>
      <c r="H677" s="6">
        <v>8</v>
      </c>
      <c r="I677" s="6">
        <v>13.456</v>
      </c>
      <c r="J677" s="6">
        <v>282.57600000000002</v>
      </c>
      <c r="K677" s="7">
        <v>45337</v>
      </c>
      <c r="L677" s="8">
        <v>0.71527777777777779</v>
      </c>
      <c r="M677" s="6" t="s">
        <v>33</v>
      </c>
      <c r="N677" s="6">
        <v>269.12</v>
      </c>
      <c r="O677" s="6">
        <v>4.7619047620000003</v>
      </c>
      <c r="P677" s="6">
        <v>13.456</v>
      </c>
      <c r="Q677" s="6">
        <v>9.3000000000000007</v>
      </c>
    </row>
    <row r="678" spans="1:17" x14ac:dyDescent="0.25">
      <c r="A678" s="6" t="s">
        <v>710</v>
      </c>
      <c r="B678" s="6" t="s">
        <v>18</v>
      </c>
      <c r="C678" s="6" t="s">
        <v>19</v>
      </c>
      <c r="D678" s="6" t="s">
        <v>27</v>
      </c>
      <c r="E678" s="6" t="s">
        <v>21</v>
      </c>
      <c r="F678" s="6" t="s">
        <v>28</v>
      </c>
      <c r="G678" s="6">
        <v>45.48</v>
      </c>
      <c r="H678" s="6">
        <v>10</v>
      </c>
      <c r="I678" s="6">
        <v>22.74</v>
      </c>
      <c r="J678" s="6">
        <v>477.54</v>
      </c>
      <c r="K678" s="7">
        <v>45352</v>
      </c>
      <c r="L678" s="8">
        <v>0.43194444444444446</v>
      </c>
      <c r="M678" s="6" t="s">
        <v>33</v>
      </c>
      <c r="N678" s="6">
        <v>454.8</v>
      </c>
      <c r="O678" s="6">
        <v>4.7619047620000003</v>
      </c>
      <c r="P678" s="6">
        <v>22.74</v>
      </c>
      <c r="Q678" s="6">
        <v>4.8</v>
      </c>
    </row>
    <row r="679" spans="1:17" x14ac:dyDescent="0.25">
      <c r="A679" s="6" t="s">
        <v>711</v>
      </c>
      <c r="B679" s="6" t="s">
        <v>42</v>
      </c>
      <c r="C679" s="6" t="s">
        <v>43</v>
      </c>
      <c r="D679" s="6" t="s">
        <v>20</v>
      </c>
      <c r="E679" s="6" t="s">
        <v>31</v>
      </c>
      <c r="F679" s="6" t="s">
        <v>46</v>
      </c>
      <c r="G679" s="6">
        <v>83.77</v>
      </c>
      <c r="H679" s="6">
        <v>2</v>
      </c>
      <c r="I679" s="6">
        <v>8.3770000000000007</v>
      </c>
      <c r="J679" s="6">
        <v>175.917</v>
      </c>
      <c r="K679" s="7">
        <v>45346</v>
      </c>
      <c r="L679" s="8">
        <v>0.83124999999999993</v>
      </c>
      <c r="M679" s="6" t="s">
        <v>29</v>
      </c>
      <c r="N679" s="6">
        <v>167.54</v>
      </c>
      <c r="O679" s="6">
        <v>4.7619047620000003</v>
      </c>
      <c r="P679" s="6">
        <v>8.3770000000000007</v>
      </c>
      <c r="Q679" s="6">
        <v>4.5999999999999996</v>
      </c>
    </row>
    <row r="680" spans="1:17" x14ac:dyDescent="0.25">
      <c r="A680" s="6" t="s">
        <v>712</v>
      </c>
      <c r="B680" s="6" t="s">
        <v>42</v>
      </c>
      <c r="C680" s="6" t="s">
        <v>43</v>
      </c>
      <c r="D680" s="6" t="s">
        <v>20</v>
      </c>
      <c r="E680" s="6" t="s">
        <v>21</v>
      </c>
      <c r="F680" s="6" t="s">
        <v>36</v>
      </c>
      <c r="G680" s="6">
        <v>64.08</v>
      </c>
      <c r="H680" s="6">
        <v>7</v>
      </c>
      <c r="I680" s="6">
        <v>22.428000000000001</v>
      </c>
      <c r="J680" s="6">
        <v>470.988</v>
      </c>
      <c r="K680" s="7">
        <v>45341</v>
      </c>
      <c r="L680" s="8">
        <v>0.81180555555555556</v>
      </c>
      <c r="M680" s="6" t="s">
        <v>33</v>
      </c>
      <c r="N680" s="6">
        <v>448.56</v>
      </c>
      <c r="O680" s="6">
        <v>4.7619047620000003</v>
      </c>
      <c r="P680" s="6">
        <v>22.428000000000001</v>
      </c>
      <c r="Q680" s="6">
        <v>7.3</v>
      </c>
    </row>
    <row r="681" spans="1:17" x14ac:dyDescent="0.25">
      <c r="A681" s="6" t="s">
        <v>713</v>
      </c>
      <c r="B681" s="6" t="s">
        <v>18</v>
      </c>
      <c r="C681" s="6" t="s">
        <v>19</v>
      </c>
      <c r="D681" s="6" t="s">
        <v>20</v>
      </c>
      <c r="E681" s="6" t="s">
        <v>21</v>
      </c>
      <c r="F681" s="6" t="s">
        <v>44</v>
      </c>
      <c r="G681" s="6">
        <v>73.47</v>
      </c>
      <c r="H681" s="6">
        <v>4</v>
      </c>
      <c r="I681" s="6">
        <v>14.694000000000001</v>
      </c>
      <c r="J681" s="6">
        <v>308.57400000000001</v>
      </c>
      <c r="K681" s="7">
        <v>45345</v>
      </c>
      <c r="L681" s="8">
        <v>0.77083333333333337</v>
      </c>
      <c r="M681" s="6" t="s">
        <v>29</v>
      </c>
      <c r="N681" s="6">
        <v>293.88</v>
      </c>
      <c r="O681" s="6">
        <v>4.7619047620000003</v>
      </c>
      <c r="P681" s="6">
        <v>14.694000000000001</v>
      </c>
      <c r="Q681" s="6">
        <v>6</v>
      </c>
    </row>
    <row r="682" spans="1:17" x14ac:dyDescent="0.25">
      <c r="A682" s="6" t="s">
        <v>714</v>
      </c>
      <c r="B682" s="6" t="s">
        <v>25</v>
      </c>
      <c r="C682" s="6" t="s">
        <v>26</v>
      </c>
      <c r="D682" s="6" t="s">
        <v>27</v>
      </c>
      <c r="E682" s="6" t="s">
        <v>31</v>
      </c>
      <c r="F682" s="6" t="s">
        <v>22</v>
      </c>
      <c r="G682" s="6">
        <v>58.95</v>
      </c>
      <c r="H682" s="6">
        <v>10</v>
      </c>
      <c r="I682" s="6">
        <v>29.475000000000001</v>
      </c>
      <c r="J682" s="6">
        <v>618.97500000000002</v>
      </c>
      <c r="K682" s="7">
        <v>45329</v>
      </c>
      <c r="L682" s="8">
        <v>0.6020833333333333</v>
      </c>
      <c r="M682" s="6" t="s">
        <v>23</v>
      </c>
      <c r="N682" s="6">
        <v>589.5</v>
      </c>
      <c r="O682" s="6">
        <v>4.7619047620000003</v>
      </c>
      <c r="P682" s="6">
        <v>29.475000000000001</v>
      </c>
      <c r="Q682" s="6">
        <v>8.1</v>
      </c>
    </row>
    <row r="683" spans="1:17" x14ac:dyDescent="0.25">
      <c r="A683" s="6" t="s">
        <v>715</v>
      </c>
      <c r="B683" s="6" t="s">
        <v>18</v>
      </c>
      <c r="C683" s="6" t="s">
        <v>19</v>
      </c>
      <c r="D683" s="6" t="s">
        <v>20</v>
      </c>
      <c r="E683" s="6" t="s">
        <v>31</v>
      </c>
      <c r="F683" s="6" t="s">
        <v>44</v>
      </c>
      <c r="G683" s="6">
        <v>48.5</v>
      </c>
      <c r="H683" s="6">
        <v>6</v>
      </c>
      <c r="I683" s="6">
        <v>14.55</v>
      </c>
      <c r="J683" s="6">
        <v>305.55</v>
      </c>
      <c r="K683" s="7">
        <v>45302</v>
      </c>
      <c r="L683" s="8">
        <v>0.58124999999999993</v>
      </c>
      <c r="M683" s="6" t="s">
        <v>23</v>
      </c>
      <c r="N683" s="6">
        <v>291</v>
      </c>
      <c r="O683" s="6">
        <v>4.7619047620000003</v>
      </c>
      <c r="P683" s="6">
        <v>14.55</v>
      </c>
      <c r="Q683" s="6">
        <v>9.4</v>
      </c>
    </row>
    <row r="684" spans="1:17" x14ac:dyDescent="0.25">
      <c r="A684" s="6" t="s">
        <v>716</v>
      </c>
      <c r="B684" s="6" t="s">
        <v>42</v>
      </c>
      <c r="C684" s="6" t="s">
        <v>43</v>
      </c>
      <c r="D684" s="6" t="s">
        <v>20</v>
      </c>
      <c r="E684" s="6" t="s">
        <v>21</v>
      </c>
      <c r="F684" s="6" t="s">
        <v>28</v>
      </c>
      <c r="G684" s="6">
        <v>39.479999999999997</v>
      </c>
      <c r="H684" s="6">
        <v>1</v>
      </c>
      <c r="I684" s="6">
        <v>1.974</v>
      </c>
      <c r="J684" s="6">
        <v>41.454000000000001</v>
      </c>
      <c r="K684" s="7">
        <v>45334</v>
      </c>
      <c r="L684" s="8">
        <v>0.82152777777777775</v>
      </c>
      <c r="M684" s="6" t="s">
        <v>29</v>
      </c>
      <c r="N684" s="6">
        <v>39.479999999999997</v>
      </c>
      <c r="O684" s="6">
        <v>4.7619047620000003</v>
      </c>
      <c r="P684" s="6">
        <v>1.974</v>
      </c>
      <c r="Q684" s="6">
        <v>6.5</v>
      </c>
    </row>
    <row r="685" spans="1:17" x14ac:dyDescent="0.25">
      <c r="A685" s="6" t="s">
        <v>717</v>
      </c>
      <c r="B685" s="6" t="s">
        <v>42</v>
      </c>
      <c r="C685" s="6" t="s">
        <v>43</v>
      </c>
      <c r="D685" s="6" t="s">
        <v>27</v>
      </c>
      <c r="E685" s="6" t="s">
        <v>21</v>
      </c>
      <c r="F685" s="6" t="s">
        <v>36</v>
      </c>
      <c r="G685" s="6">
        <v>34.81</v>
      </c>
      <c r="H685" s="6">
        <v>1</v>
      </c>
      <c r="I685" s="6">
        <v>1.7404999999999999</v>
      </c>
      <c r="J685" s="6">
        <v>36.5505</v>
      </c>
      <c r="K685" s="7">
        <v>45305</v>
      </c>
      <c r="L685" s="8">
        <v>0.42430555555555555</v>
      </c>
      <c r="M685" s="6" t="s">
        <v>33</v>
      </c>
      <c r="N685" s="6">
        <v>34.81</v>
      </c>
      <c r="O685" s="6">
        <v>4.7619047620000003</v>
      </c>
      <c r="P685" s="6">
        <v>1.7404999999999999</v>
      </c>
      <c r="Q685" s="6">
        <v>7</v>
      </c>
    </row>
    <row r="686" spans="1:17" x14ac:dyDescent="0.25">
      <c r="A686" s="6" t="s">
        <v>718</v>
      </c>
      <c r="B686" s="6" t="s">
        <v>25</v>
      </c>
      <c r="C686" s="6" t="s">
        <v>26</v>
      </c>
      <c r="D686" s="6" t="s">
        <v>27</v>
      </c>
      <c r="E686" s="6" t="s">
        <v>21</v>
      </c>
      <c r="F686" s="6" t="s">
        <v>46</v>
      </c>
      <c r="G686" s="6">
        <v>49.32</v>
      </c>
      <c r="H686" s="6">
        <v>6</v>
      </c>
      <c r="I686" s="6">
        <v>14.795999999999999</v>
      </c>
      <c r="J686" s="6">
        <v>310.71600000000001</v>
      </c>
      <c r="K686" s="7">
        <v>45300</v>
      </c>
      <c r="L686" s="8">
        <v>0.57361111111111118</v>
      </c>
      <c r="M686" s="6" t="s">
        <v>23</v>
      </c>
      <c r="N686" s="6">
        <v>295.92</v>
      </c>
      <c r="O686" s="6">
        <v>4.7619047620000003</v>
      </c>
      <c r="P686" s="6">
        <v>14.795999999999999</v>
      </c>
      <c r="Q686" s="6">
        <v>7.1</v>
      </c>
    </row>
    <row r="687" spans="1:17" x14ac:dyDescent="0.25">
      <c r="A687" s="6" t="s">
        <v>719</v>
      </c>
      <c r="B687" s="6" t="s">
        <v>18</v>
      </c>
      <c r="C687" s="6" t="s">
        <v>19</v>
      </c>
      <c r="D687" s="6" t="s">
        <v>20</v>
      </c>
      <c r="E687" s="6" t="s">
        <v>31</v>
      </c>
      <c r="F687" s="6" t="s">
        <v>46</v>
      </c>
      <c r="G687" s="6">
        <v>21.48</v>
      </c>
      <c r="H687" s="6">
        <v>2</v>
      </c>
      <c r="I687" s="6">
        <v>2.1480000000000001</v>
      </c>
      <c r="J687" s="6">
        <v>45.107999999999997</v>
      </c>
      <c r="K687" s="7">
        <v>45349</v>
      </c>
      <c r="L687" s="8">
        <v>0.51527777777777783</v>
      </c>
      <c r="M687" s="6" t="s">
        <v>23</v>
      </c>
      <c r="N687" s="6">
        <v>42.96</v>
      </c>
      <c r="O687" s="6">
        <v>4.7619047620000003</v>
      </c>
      <c r="P687" s="6">
        <v>2.1480000000000001</v>
      </c>
      <c r="Q687" s="6">
        <v>6.6</v>
      </c>
    </row>
    <row r="688" spans="1:17" x14ac:dyDescent="0.25">
      <c r="A688" s="6" t="s">
        <v>720</v>
      </c>
      <c r="B688" s="6" t="s">
        <v>42</v>
      </c>
      <c r="C688" s="6" t="s">
        <v>43</v>
      </c>
      <c r="D688" s="6" t="s">
        <v>20</v>
      </c>
      <c r="E688" s="6" t="s">
        <v>21</v>
      </c>
      <c r="F688" s="6" t="s">
        <v>36</v>
      </c>
      <c r="G688" s="6">
        <v>23.08</v>
      </c>
      <c r="H688" s="6">
        <v>6</v>
      </c>
      <c r="I688" s="6">
        <v>6.9240000000000004</v>
      </c>
      <c r="J688" s="6">
        <v>145.404</v>
      </c>
      <c r="K688" s="7">
        <v>45315</v>
      </c>
      <c r="L688" s="8">
        <v>0.80555555555555547</v>
      </c>
      <c r="M688" s="6" t="s">
        <v>23</v>
      </c>
      <c r="N688" s="6">
        <v>138.47999999999999</v>
      </c>
      <c r="O688" s="6">
        <v>4.7619047620000003</v>
      </c>
      <c r="P688" s="6">
        <v>6.9240000000000004</v>
      </c>
      <c r="Q688" s="6">
        <v>4.9000000000000004</v>
      </c>
    </row>
    <row r="689" spans="1:17" x14ac:dyDescent="0.25">
      <c r="A689" s="6" t="s">
        <v>721</v>
      </c>
      <c r="B689" s="6" t="s">
        <v>42</v>
      </c>
      <c r="C689" s="6" t="s">
        <v>43</v>
      </c>
      <c r="D689" s="6" t="s">
        <v>20</v>
      </c>
      <c r="E689" s="6" t="s">
        <v>21</v>
      </c>
      <c r="F689" s="6" t="s">
        <v>32</v>
      </c>
      <c r="G689" s="6">
        <v>49.1</v>
      </c>
      <c r="H689" s="6">
        <v>2</v>
      </c>
      <c r="I689" s="6">
        <v>4.91</v>
      </c>
      <c r="J689" s="6">
        <v>103.11</v>
      </c>
      <c r="K689" s="7">
        <v>45299</v>
      </c>
      <c r="L689" s="8">
        <v>0.54027777777777775</v>
      </c>
      <c r="M689" s="6" t="s">
        <v>33</v>
      </c>
      <c r="N689" s="6">
        <v>98.2</v>
      </c>
      <c r="O689" s="6">
        <v>4.7619047620000003</v>
      </c>
      <c r="P689" s="6">
        <v>4.91</v>
      </c>
      <c r="Q689" s="6">
        <v>6.4</v>
      </c>
    </row>
    <row r="690" spans="1:17" x14ac:dyDescent="0.25">
      <c r="A690" s="6" t="s">
        <v>722</v>
      </c>
      <c r="B690" s="6" t="s">
        <v>42</v>
      </c>
      <c r="C690" s="6" t="s">
        <v>43</v>
      </c>
      <c r="D690" s="6" t="s">
        <v>20</v>
      </c>
      <c r="E690" s="6" t="s">
        <v>21</v>
      </c>
      <c r="F690" s="6" t="s">
        <v>36</v>
      </c>
      <c r="G690" s="6">
        <v>64.83</v>
      </c>
      <c r="H690" s="6">
        <v>2</v>
      </c>
      <c r="I690" s="6">
        <v>6.4829999999999997</v>
      </c>
      <c r="J690" s="6">
        <v>136.143</v>
      </c>
      <c r="K690" s="7">
        <v>45299</v>
      </c>
      <c r="L690" s="8">
        <v>0.4993055555555555</v>
      </c>
      <c r="M690" s="6" t="s">
        <v>33</v>
      </c>
      <c r="N690" s="6">
        <v>129.66</v>
      </c>
      <c r="O690" s="6">
        <v>4.7619047620000003</v>
      </c>
      <c r="P690" s="6">
        <v>6.4829999999999997</v>
      </c>
      <c r="Q690" s="6">
        <v>8</v>
      </c>
    </row>
    <row r="691" spans="1:17" x14ac:dyDescent="0.25">
      <c r="A691" s="6" t="s">
        <v>723</v>
      </c>
      <c r="B691" s="6" t="s">
        <v>18</v>
      </c>
      <c r="C691" s="6" t="s">
        <v>19</v>
      </c>
      <c r="D691" s="6" t="s">
        <v>20</v>
      </c>
      <c r="E691" s="6" t="s">
        <v>31</v>
      </c>
      <c r="F691" s="6" t="s">
        <v>32</v>
      </c>
      <c r="G691" s="6">
        <v>63.56</v>
      </c>
      <c r="H691" s="6">
        <v>10</v>
      </c>
      <c r="I691" s="6">
        <v>31.78</v>
      </c>
      <c r="J691" s="6">
        <v>667.38</v>
      </c>
      <c r="K691" s="7">
        <v>45307</v>
      </c>
      <c r="L691" s="8">
        <v>0.74930555555555556</v>
      </c>
      <c r="M691" s="6" t="s">
        <v>29</v>
      </c>
      <c r="N691" s="6">
        <v>635.6</v>
      </c>
      <c r="O691" s="6">
        <v>4.7619047620000003</v>
      </c>
      <c r="P691" s="6">
        <v>31.78</v>
      </c>
      <c r="Q691" s="6">
        <v>4.3</v>
      </c>
    </row>
    <row r="692" spans="1:17" x14ac:dyDescent="0.25">
      <c r="A692" s="6" t="s">
        <v>724</v>
      </c>
      <c r="B692" s="6" t="s">
        <v>25</v>
      </c>
      <c r="C692" s="6" t="s">
        <v>26</v>
      </c>
      <c r="D692" s="6" t="s">
        <v>20</v>
      </c>
      <c r="E692" s="6" t="s">
        <v>31</v>
      </c>
      <c r="F692" s="6" t="s">
        <v>36</v>
      </c>
      <c r="G692" s="6">
        <v>72.88</v>
      </c>
      <c r="H692" s="6">
        <v>2</v>
      </c>
      <c r="I692" s="6">
        <v>7.2880000000000003</v>
      </c>
      <c r="J692" s="6">
        <v>153.048</v>
      </c>
      <c r="K692" s="7">
        <v>45364</v>
      </c>
      <c r="L692" s="8">
        <v>0.53541666666666665</v>
      </c>
      <c r="M692" s="6" t="s">
        <v>29</v>
      </c>
      <c r="N692" s="6">
        <v>145.76</v>
      </c>
      <c r="O692" s="6">
        <v>4.7619047620000003</v>
      </c>
      <c r="P692" s="6">
        <v>7.2880000000000003</v>
      </c>
      <c r="Q692" s="6">
        <v>6.1</v>
      </c>
    </row>
    <row r="693" spans="1:17" x14ac:dyDescent="0.25">
      <c r="A693" s="6" t="s">
        <v>725</v>
      </c>
      <c r="B693" s="6" t="s">
        <v>18</v>
      </c>
      <c r="C693" s="6" t="s">
        <v>19</v>
      </c>
      <c r="D693" s="6" t="s">
        <v>27</v>
      </c>
      <c r="E693" s="6" t="s">
        <v>21</v>
      </c>
      <c r="F693" s="6" t="s">
        <v>44</v>
      </c>
      <c r="G693" s="6">
        <v>67.099999999999994</v>
      </c>
      <c r="H693" s="6">
        <v>3</v>
      </c>
      <c r="I693" s="6">
        <v>10.065</v>
      </c>
      <c r="J693" s="6">
        <v>211.36500000000001</v>
      </c>
      <c r="K693" s="7">
        <v>45337</v>
      </c>
      <c r="L693" s="8">
        <v>0.44166666666666665</v>
      </c>
      <c r="M693" s="6" t="s">
        <v>29</v>
      </c>
      <c r="N693" s="6">
        <v>201.3</v>
      </c>
      <c r="O693" s="6">
        <v>4.7619047620000003</v>
      </c>
      <c r="P693" s="6">
        <v>10.065</v>
      </c>
      <c r="Q693" s="6">
        <v>7.5</v>
      </c>
    </row>
    <row r="694" spans="1:17" x14ac:dyDescent="0.25">
      <c r="A694" s="6" t="s">
        <v>726</v>
      </c>
      <c r="B694" s="6" t="s">
        <v>25</v>
      </c>
      <c r="C694" s="6" t="s">
        <v>26</v>
      </c>
      <c r="D694" s="6" t="s">
        <v>20</v>
      </c>
      <c r="E694" s="6" t="s">
        <v>21</v>
      </c>
      <c r="F694" s="6" t="s">
        <v>36</v>
      </c>
      <c r="G694" s="6">
        <v>70.19</v>
      </c>
      <c r="H694" s="6">
        <v>9</v>
      </c>
      <c r="I694" s="6">
        <v>31.5855</v>
      </c>
      <c r="J694" s="6">
        <v>663.29549999999995</v>
      </c>
      <c r="K694" s="7">
        <v>45316</v>
      </c>
      <c r="L694" s="8">
        <v>0.56805555555555554</v>
      </c>
      <c r="M694" s="6" t="s">
        <v>29</v>
      </c>
      <c r="N694" s="6">
        <v>631.71</v>
      </c>
      <c r="O694" s="6">
        <v>4.7619047620000003</v>
      </c>
      <c r="P694" s="6">
        <v>31.5855</v>
      </c>
      <c r="Q694" s="6">
        <v>6.7</v>
      </c>
    </row>
    <row r="695" spans="1:17" x14ac:dyDescent="0.25">
      <c r="A695" s="6" t="s">
        <v>727</v>
      </c>
      <c r="B695" s="6" t="s">
        <v>25</v>
      </c>
      <c r="C695" s="6" t="s">
        <v>26</v>
      </c>
      <c r="D695" s="6" t="s">
        <v>20</v>
      </c>
      <c r="E695" s="6" t="s">
        <v>31</v>
      </c>
      <c r="F695" s="6" t="s">
        <v>44</v>
      </c>
      <c r="G695" s="6">
        <v>55.04</v>
      </c>
      <c r="H695" s="6">
        <v>7</v>
      </c>
      <c r="I695" s="6">
        <v>19.263999999999999</v>
      </c>
      <c r="J695" s="6">
        <v>404.54399999999998</v>
      </c>
      <c r="K695" s="7">
        <v>45363</v>
      </c>
      <c r="L695" s="8">
        <v>0.81874999999999998</v>
      </c>
      <c r="M695" s="6" t="s">
        <v>23</v>
      </c>
      <c r="N695" s="6">
        <v>385.28</v>
      </c>
      <c r="O695" s="6">
        <v>4.7619047620000003</v>
      </c>
      <c r="P695" s="6">
        <v>19.263999999999999</v>
      </c>
      <c r="Q695" s="6">
        <v>5.2</v>
      </c>
    </row>
    <row r="696" spans="1:17" x14ac:dyDescent="0.25">
      <c r="A696" s="6" t="s">
        <v>728</v>
      </c>
      <c r="B696" s="6" t="s">
        <v>18</v>
      </c>
      <c r="C696" s="6" t="s">
        <v>19</v>
      </c>
      <c r="D696" s="6" t="s">
        <v>20</v>
      </c>
      <c r="E696" s="6" t="s">
        <v>31</v>
      </c>
      <c r="F696" s="6" t="s">
        <v>22</v>
      </c>
      <c r="G696" s="6">
        <v>48.63</v>
      </c>
      <c r="H696" s="6">
        <v>10</v>
      </c>
      <c r="I696" s="6">
        <v>24.315000000000001</v>
      </c>
      <c r="J696" s="6">
        <v>510.61500000000001</v>
      </c>
      <c r="K696" s="7">
        <v>45355</v>
      </c>
      <c r="L696" s="8">
        <v>0.53055555555555556</v>
      </c>
      <c r="M696" s="6" t="s">
        <v>29</v>
      </c>
      <c r="N696" s="6">
        <v>486.3</v>
      </c>
      <c r="O696" s="6">
        <v>4.7619047620000003</v>
      </c>
      <c r="P696" s="6">
        <v>24.315000000000001</v>
      </c>
      <c r="Q696" s="6">
        <v>8.8000000000000007</v>
      </c>
    </row>
    <row r="697" spans="1:17" x14ac:dyDescent="0.25">
      <c r="A697" s="6" t="s">
        <v>729</v>
      </c>
      <c r="B697" s="6" t="s">
        <v>25</v>
      </c>
      <c r="C697" s="6" t="s">
        <v>26</v>
      </c>
      <c r="D697" s="6" t="s">
        <v>20</v>
      </c>
      <c r="E697" s="6" t="s">
        <v>21</v>
      </c>
      <c r="F697" s="6" t="s">
        <v>46</v>
      </c>
      <c r="G697" s="6">
        <v>73.38</v>
      </c>
      <c r="H697" s="6">
        <v>7</v>
      </c>
      <c r="I697" s="6">
        <v>25.683</v>
      </c>
      <c r="J697" s="6">
        <v>539.34299999999996</v>
      </c>
      <c r="K697" s="7">
        <v>45332</v>
      </c>
      <c r="L697" s="8">
        <v>0.5805555555555556</v>
      </c>
      <c r="M697" s="6" t="s">
        <v>29</v>
      </c>
      <c r="N697" s="6">
        <v>513.66</v>
      </c>
      <c r="O697" s="6">
        <v>4.7619047620000003</v>
      </c>
      <c r="P697" s="6">
        <v>25.683</v>
      </c>
      <c r="Q697" s="6">
        <v>9.5</v>
      </c>
    </row>
    <row r="698" spans="1:17" x14ac:dyDescent="0.25">
      <c r="A698" s="6" t="s">
        <v>730</v>
      </c>
      <c r="B698" s="6" t="s">
        <v>25</v>
      </c>
      <c r="C698" s="6" t="s">
        <v>26</v>
      </c>
      <c r="D698" s="6" t="s">
        <v>27</v>
      </c>
      <c r="E698" s="6" t="s">
        <v>21</v>
      </c>
      <c r="F698" s="6" t="s">
        <v>44</v>
      </c>
      <c r="G698" s="6">
        <v>52.6</v>
      </c>
      <c r="H698" s="6">
        <v>9</v>
      </c>
      <c r="I698" s="6">
        <v>23.67</v>
      </c>
      <c r="J698" s="6">
        <v>497.07</v>
      </c>
      <c r="K698" s="7">
        <v>45307</v>
      </c>
      <c r="L698" s="8">
        <v>0.61249999999999993</v>
      </c>
      <c r="M698" s="6" t="s">
        <v>29</v>
      </c>
      <c r="N698" s="6">
        <v>473.4</v>
      </c>
      <c r="O698" s="6">
        <v>4.7619047620000003</v>
      </c>
      <c r="P698" s="6">
        <v>23.67</v>
      </c>
      <c r="Q698" s="6">
        <v>7.6</v>
      </c>
    </row>
    <row r="699" spans="1:17" x14ac:dyDescent="0.25">
      <c r="A699" s="6" t="s">
        <v>731</v>
      </c>
      <c r="B699" s="6" t="s">
        <v>18</v>
      </c>
      <c r="C699" s="6" t="s">
        <v>19</v>
      </c>
      <c r="D699" s="6" t="s">
        <v>20</v>
      </c>
      <c r="E699" s="6" t="s">
        <v>21</v>
      </c>
      <c r="F699" s="6" t="s">
        <v>32</v>
      </c>
      <c r="G699" s="6">
        <v>87.37</v>
      </c>
      <c r="H699" s="6">
        <v>5</v>
      </c>
      <c r="I699" s="6">
        <v>21.842500000000001</v>
      </c>
      <c r="J699" s="6">
        <v>458.6925</v>
      </c>
      <c r="K699" s="7">
        <v>45320</v>
      </c>
      <c r="L699" s="8">
        <v>0.82291666666666663</v>
      </c>
      <c r="M699" s="6" t="s">
        <v>29</v>
      </c>
      <c r="N699" s="6">
        <v>436.85</v>
      </c>
      <c r="O699" s="6">
        <v>4.7619047620000003</v>
      </c>
      <c r="P699" s="6">
        <v>21.842500000000001</v>
      </c>
      <c r="Q699" s="6">
        <v>6.6</v>
      </c>
    </row>
    <row r="700" spans="1:17" x14ac:dyDescent="0.25">
      <c r="A700" s="6" t="s">
        <v>732</v>
      </c>
      <c r="B700" s="6" t="s">
        <v>18</v>
      </c>
      <c r="C700" s="6" t="s">
        <v>19</v>
      </c>
      <c r="D700" s="6" t="s">
        <v>20</v>
      </c>
      <c r="E700" s="6" t="s">
        <v>21</v>
      </c>
      <c r="F700" s="6" t="s">
        <v>36</v>
      </c>
      <c r="G700" s="6">
        <v>27.04</v>
      </c>
      <c r="H700" s="6">
        <v>4</v>
      </c>
      <c r="I700" s="6">
        <v>5.4080000000000004</v>
      </c>
      <c r="J700" s="6">
        <v>113.568</v>
      </c>
      <c r="K700" s="7">
        <v>45292</v>
      </c>
      <c r="L700" s="8">
        <v>0.85138888888888886</v>
      </c>
      <c r="M700" s="6" t="s">
        <v>23</v>
      </c>
      <c r="N700" s="6">
        <v>108.16</v>
      </c>
      <c r="O700" s="6">
        <v>4.7619047620000003</v>
      </c>
      <c r="P700" s="6">
        <v>5.4080000000000004</v>
      </c>
      <c r="Q700" s="6">
        <v>6.9</v>
      </c>
    </row>
    <row r="701" spans="1:17" x14ac:dyDescent="0.25">
      <c r="A701" s="6" t="s">
        <v>733</v>
      </c>
      <c r="B701" s="6" t="s">
        <v>42</v>
      </c>
      <c r="C701" s="6" t="s">
        <v>43</v>
      </c>
      <c r="D701" s="6" t="s">
        <v>27</v>
      </c>
      <c r="E701" s="6" t="s">
        <v>31</v>
      </c>
      <c r="F701" s="6" t="s">
        <v>32</v>
      </c>
      <c r="G701" s="6">
        <v>62.19</v>
      </c>
      <c r="H701" s="6">
        <v>4</v>
      </c>
      <c r="I701" s="6">
        <v>12.438000000000001</v>
      </c>
      <c r="J701" s="6">
        <v>261.19799999999998</v>
      </c>
      <c r="K701" s="7">
        <v>45297</v>
      </c>
      <c r="L701" s="8">
        <v>0.82361111111111107</v>
      </c>
      <c r="M701" s="6" t="s">
        <v>23</v>
      </c>
      <c r="N701" s="6">
        <v>248.76</v>
      </c>
      <c r="O701" s="6">
        <v>4.7619047620000003</v>
      </c>
      <c r="P701" s="6">
        <v>12.438000000000001</v>
      </c>
      <c r="Q701" s="6">
        <v>4.3</v>
      </c>
    </row>
    <row r="702" spans="1:17" x14ac:dyDescent="0.25">
      <c r="A702" s="6" t="s">
        <v>734</v>
      </c>
      <c r="B702" s="6" t="s">
        <v>18</v>
      </c>
      <c r="C702" s="6" t="s">
        <v>19</v>
      </c>
      <c r="D702" s="6" t="s">
        <v>20</v>
      </c>
      <c r="E702" s="6" t="s">
        <v>31</v>
      </c>
      <c r="F702" s="6" t="s">
        <v>28</v>
      </c>
      <c r="G702" s="6">
        <v>69.58</v>
      </c>
      <c r="H702" s="6">
        <v>9</v>
      </c>
      <c r="I702" s="6">
        <v>31.311</v>
      </c>
      <c r="J702" s="6">
        <v>657.53099999999995</v>
      </c>
      <c r="K702" s="7">
        <v>45341</v>
      </c>
      <c r="L702" s="8">
        <v>0.81805555555555554</v>
      </c>
      <c r="M702" s="6" t="s">
        <v>33</v>
      </c>
      <c r="N702" s="6">
        <v>626.22</v>
      </c>
      <c r="O702" s="6">
        <v>4.7619047620000003</v>
      </c>
      <c r="P702" s="6">
        <v>31.311</v>
      </c>
      <c r="Q702" s="6">
        <v>7.8</v>
      </c>
    </row>
    <row r="703" spans="1:17" x14ac:dyDescent="0.25">
      <c r="A703" s="6" t="s">
        <v>735</v>
      </c>
      <c r="B703" s="6" t="s">
        <v>25</v>
      </c>
      <c r="C703" s="6" t="s">
        <v>26</v>
      </c>
      <c r="D703" s="6" t="s">
        <v>27</v>
      </c>
      <c r="E703" s="6" t="s">
        <v>31</v>
      </c>
      <c r="F703" s="6" t="s">
        <v>32</v>
      </c>
      <c r="G703" s="6">
        <v>97.5</v>
      </c>
      <c r="H703" s="6">
        <v>10</v>
      </c>
      <c r="I703" s="6">
        <v>48.75</v>
      </c>
      <c r="J703" s="6">
        <v>1023.75</v>
      </c>
      <c r="K703" s="7">
        <v>45303</v>
      </c>
      <c r="L703" s="8">
        <v>0.6791666666666667</v>
      </c>
      <c r="M703" s="6" t="s">
        <v>23</v>
      </c>
      <c r="N703" s="6">
        <v>975</v>
      </c>
      <c r="O703" s="6">
        <v>4.7619047620000003</v>
      </c>
      <c r="P703" s="6">
        <v>48.75</v>
      </c>
      <c r="Q703" s="6">
        <v>8</v>
      </c>
    </row>
    <row r="704" spans="1:17" x14ac:dyDescent="0.25">
      <c r="A704" s="6" t="s">
        <v>736</v>
      </c>
      <c r="B704" s="6" t="s">
        <v>25</v>
      </c>
      <c r="C704" s="6" t="s">
        <v>26</v>
      </c>
      <c r="D704" s="6" t="s">
        <v>27</v>
      </c>
      <c r="E704" s="6" t="s">
        <v>21</v>
      </c>
      <c r="F704" s="6" t="s">
        <v>46</v>
      </c>
      <c r="G704" s="6">
        <v>60.41</v>
      </c>
      <c r="H704" s="6">
        <v>8</v>
      </c>
      <c r="I704" s="6">
        <v>24.164000000000001</v>
      </c>
      <c r="J704" s="6">
        <v>507.44400000000002</v>
      </c>
      <c r="K704" s="7">
        <v>45329</v>
      </c>
      <c r="L704" s="8">
        <v>0.51597222222222217</v>
      </c>
      <c r="M704" s="6" t="s">
        <v>23</v>
      </c>
      <c r="N704" s="6">
        <v>483.28</v>
      </c>
      <c r="O704" s="6">
        <v>4.7619047620000003</v>
      </c>
      <c r="P704" s="6">
        <v>24.164000000000001</v>
      </c>
      <c r="Q704" s="6">
        <v>9.6</v>
      </c>
    </row>
    <row r="705" spans="1:17" x14ac:dyDescent="0.25">
      <c r="A705" s="6" t="s">
        <v>737</v>
      </c>
      <c r="B705" s="6" t="s">
        <v>42</v>
      </c>
      <c r="C705" s="6" t="s">
        <v>43</v>
      </c>
      <c r="D705" s="6" t="s">
        <v>27</v>
      </c>
      <c r="E705" s="6" t="s">
        <v>31</v>
      </c>
      <c r="F705" s="6" t="s">
        <v>44</v>
      </c>
      <c r="G705" s="6">
        <v>32.32</v>
      </c>
      <c r="H705" s="6">
        <v>3</v>
      </c>
      <c r="I705" s="6">
        <v>4.8479999999999999</v>
      </c>
      <c r="J705" s="6">
        <v>101.80800000000001</v>
      </c>
      <c r="K705" s="7">
        <v>45378</v>
      </c>
      <c r="L705" s="8">
        <v>0.7993055555555556</v>
      </c>
      <c r="M705" s="6" t="s">
        <v>33</v>
      </c>
      <c r="N705" s="6">
        <v>96.96</v>
      </c>
      <c r="O705" s="6">
        <v>4.7619047620000003</v>
      </c>
      <c r="P705" s="6">
        <v>4.8479999999999999</v>
      </c>
      <c r="Q705" s="6">
        <v>4.3</v>
      </c>
    </row>
    <row r="706" spans="1:17" x14ac:dyDescent="0.25">
      <c r="A706" s="6" t="s">
        <v>738</v>
      </c>
      <c r="B706" s="6" t="s">
        <v>42</v>
      </c>
      <c r="C706" s="6" t="s">
        <v>43</v>
      </c>
      <c r="D706" s="6" t="s">
        <v>20</v>
      </c>
      <c r="E706" s="6" t="s">
        <v>21</v>
      </c>
      <c r="F706" s="6" t="s">
        <v>46</v>
      </c>
      <c r="G706" s="6">
        <v>19.77</v>
      </c>
      <c r="H706" s="6">
        <v>10</v>
      </c>
      <c r="I706" s="6">
        <v>9.8849999999999998</v>
      </c>
      <c r="J706" s="6">
        <v>207.58500000000001</v>
      </c>
      <c r="K706" s="7">
        <v>45349</v>
      </c>
      <c r="L706" s="8">
        <v>0.7895833333333333</v>
      </c>
      <c r="M706" s="6" t="s">
        <v>33</v>
      </c>
      <c r="N706" s="6">
        <v>197.7</v>
      </c>
      <c r="O706" s="6">
        <v>4.7619047620000003</v>
      </c>
      <c r="P706" s="6">
        <v>9.8849999999999998</v>
      </c>
      <c r="Q706" s="6">
        <v>5</v>
      </c>
    </row>
    <row r="707" spans="1:17" x14ac:dyDescent="0.25">
      <c r="A707" s="6" t="s">
        <v>739</v>
      </c>
      <c r="B707" s="6" t="s">
        <v>42</v>
      </c>
      <c r="C707" s="6" t="s">
        <v>43</v>
      </c>
      <c r="D707" s="6" t="s">
        <v>20</v>
      </c>
      <c r="E707" s="6" t="s">
        <v>31</v>
      </c>
      <c r="F707" s="6" t="s">
        <v>22</v>
      </c>
      <c r="G707" s="6">
        <v>80.47</v>
      </c>
      <c r="H707" s="6">
        <v>9</v>
      </c>
      <c r="I707" s="6">
        <v>36.211500000000001</v>
      </c>
      <c r="J707" s="6">
        <v>760.44150000000002</v>
      </c>
      <c r="K707" s="7">
        <v>45297</v>
      </c>
      <c r="L707" s="8">
        <v>0.47083333333333338</v>
      </c>
      <c r="M707" s="6" t="s">
        <v>29</v>
      </c>
      <c r="N707" s="6">
        <v>724.23</v>
      </c>
      <c r="O707" s="6">
        <v>4.7619047620000003</v>
      </c>
      <c r="P707" s="6">
        <v>36.211500000000001</v>
      </c>
      <c r="Q707" s="6">
        <v>9.1999999999999993</v>
      </c>
    </row>
    <row r="708" spans="1:17" x14ac:dyDescent="0.25">
      <c r="A708" s="6" t="s">
        <v>740</v>
      </c>
      <c r="B708" s="6" t="s">
        <v>42</v>
      </c>
      <c r="C708" s="6" t="s">
        <v>43</v>
      </c>
      <c r="D708" s="6" t="s">
        <v>20</v>
      </c>
      <c r="E708" s="6" t="s">
        <v>21</v>
      </c>
      <c r="F708" s="6" t="s">
        <v>32</v>
      </c>
      <c r="G708" s="6">
        <v>88.39</v>
      </c>
      <c r="H708" s="6">
        <v>9</v>
      </c>
      <c r="I708" s="6">
        <v>39.775500000000001</v>
      </c>
      <c r="J708" s="6">
        <v>835.28549999999996</v>
      </c>
      <c r="K708" s="7">
        <v>45353</v>
      </c>
      <c r="L708" s="8">
        <v>0.52777777777777779</v>
      </c>
      <c r="M708" s="6" t="s">
        <v>29</v>
      </c>
      <c r="N708" s="6">
        <v>795.51</v>
      </c>
      <c r="O708" s="6">
        <v>4.7619047620000003</v>
      </c>
      <c r="P708" s="6">
        <v>39.775500000000001</v>
      </c>
      <c r="Q708" s="6">
        <v>6.3</v>
      </c>
    </row>
    <row r="709" spans="1:17" x14ac:dyDescent="0.25">
      <c r="A709" s="6" t="s">
        <v>741</v>
      </c>
      <c r="B709" s="6" t="s">
        <v>42</v>
      </c>
      <c r="C709" s="6" t="s">
        <v>43</v>
      </c>
      <c r="D709" s="6" t="s">
        <v>27</v>
      </c>
      <c r="E709" s="6" t="s">
        <v>31</v>
      </c>
      <c r="F709" s="6" t="s">
        <v>22</v>
      </c>
      <c r="G709" s="6">
        <v>71.77</v>
      </c>
      <c r="H709" s="6">
        <v>7</v>
      </c>
      <c r="I709" s="6">
        <v>25.119499999999999</v>
      </c>
      <c r="J709" s="6">
        <v>527.5095</v>
      </c>
      <c r="K709" s="7">
        <v>45380</v>
      </c>
      <c r="L709" s="8">
        <v>0.58750000000000002</v>
      </c>
      <c r="M709" s="6" t="s">
        <v>29</v>
      </c>
      <c r="N709" s="6">
        <v>502.39</v>
      </c>
      <c r="O709" s="6">
        <v>4.7619047620000003</v>
      </c>
      <c r="P709" s="6">
        <v>25.119499999999999</v>
      </c>
      <c r="Q709" s="6">
        <v>8.9</v>
      </c>
    </row>
    <row r="710" spans="1:17" x14ac:dyDescent="0.25">
      <c r="A710" s="6" t="s">
        <v>742</v>
      </c>
      <c r="B710" s="6" t="s">
        <v>42</v>
      </c>
      <c r="C710" s="6" t="s">
        <v>43</v>
      </c>
      <c r="D710" s="6" t="s">
        <v>27</v>
      </c>
      <c r="E710" s="6" t="s">
        <v>21</v>
      </c>
      <c r="F710" s="6" t="s">
        <v>28</v>
      </c>
      <c r="G710" s="6">
        <v>43</v>
      </c>
      <c r="H710" s="6">
        <v>4</v>
      </c>
      <c r="I710" s="6">
        <v>8.6</v>
      </c>
      <c r="J710" s="6">
        <v>180.6</v>
      </c>
      <c r="K710" s="7">
        <v>45322</v>
      </c>
      <c r="L710" s="8">
        <v>0.8666666666666667</v>
      </c>
      <c r="M710" s="6" t="s">
        <v>23</v>
      </c>
      <c r="N710" s="6">
        <v>172</v>
      </c>
      <c r="O710" s="6">
        <v>4.7619047620000003</v>
      </c>
      <c r="P710" s="6">
        <v>8.6</v>
      </c>
      <c r="Q710" s="6">
        <v>7.6</v>
      </c>
    </row>
    <row r="711" spans="1:17" x14ac:dyDescent="0.25">
      <c r="A711" s="6" t="s">
        <v>743</v>
      </c>
      <c r="B711" s="6" t="s">
        <v>25</v>
      </c>
      <c r="C711" s="6" t="s">
        <v>26</v>
      </c>
      <c r="D711" s="6" t="s">
        <v>20</v>
      </c>
      <c r="E711" s="6" t="s">
        <v>31</v>
      </c>
      <c r="F711" s="6" t="s">
        <v>44</v>
      </c>
      <c r="G711" s="6">
        <v>68.98</v>
      </c>
      <c r="H711" s="6">
        <v>1</v>
      </c>
      <c r="I711" s="6">
        <v>3.4489999999999998</v>
      </c>
      <c r="J711" s="6">
        <v>72.429000000000002</v>
      </c>
      <c r="K711" s="7">
        <v>45312</v>
      </c>
      <c r="L711" s="8">
        <v>0.84236111111111101</v>
      </c>
      <c r="M711" s="6" t="s">
        <v>29</v>
      </c>
      <c r="N711" s="6">
        <v>68.98</v>
      </c>
      <c r="O711" s="6">
        <v>4.7619047620000003</v>
      </c>
      <c r="P711" s="6">
        <v>3.4489999999999998</v>
      </c>
      <c r="Q711" s="6">
        <v>4.8</v>
      </c>
    </row>
    <row r="712" spans="1:17" x14ac:dyDescent="0.25">
      <c r="A712" s="6" t="s">
        <v>744</v>
      </c>
      <c r="B712" s="6" t="s">
        <v>25</v>
      </c>
      <c r="C712" s="6" t="s">
        <v>26</v>
      </c>
      <c r="D712" s="6" t="s">
        <v>27</v>
      </c>
      <c r="E712" s="6" t="s">
        <v>31</v>
      </c>
      <c r="F712" s="6" t="s">
        <v>46</v>
      </c>
      <c r="G712" s="6">
        <v>15.62</v>
      </c>
      <c r="H712" s="6">
        <v>8</v>
      </c>
      <c r="I712" s="6">
        <v>6.2480000000000002</v>
      </c>
      <c r="J712" s="6">
        <v>131.208</v>
      </c>
      <c r="K712" s="7">
        <v>45311</v>
      </c>
      <c r="L712" s="8">
        <v>0.85902777777777783</v>
      </c>
      <c r="M712" s="6" t="s">
        <v>23</v>
      </c>
      <c r="N712" s="6">
        <v>124.96</v>
      </c>
      <c r="O712" s="6">
        <v>4.7619047620000003</v>
      </c>
      <c r="P712" s="6">
        <v>6.2480000000000002</v>
      </c>
      <c r="Q712" s="6">
        <v>9.1</v>
      </c>
    </row>
    <row r="713" spans="1:17" x14ac:dyDescent="0.25">
      <c r="A713" s="6" t="s">
        <v>745</v>
      </c>
      <c r="B713" s="6" t="s">
        <v>18</v>
      </c>
      <c r="C713" s="6" t="s">
        <v>19</v>
      </c>
      <c r="D713" s="6" t="s">
        <v>27</v>
      </c>
      <c r="E713" s="6" t="s">
        <v>31</v>
      </c>
      <c r="F713" s="6" t="s">
        <v>36</v>
      </c>
      <c r="G713" s="6">
        <v>25.7</v>
      </c>
      <c r="H713" s="6">
        <v>3</v>
      </c>
      <c r="I713" s="6">
        <v>3.855</v>
      </c>
      <c r="J713" s="6">
        <v>80.954999999999998</v>
      </c>
      <c r="K713" s="7">
        <v>45308</v>
      </c>
      <c r="L713" s="8">
        <v>0.74930555555555556</v>
      </c>
      <c r="M713" s="6" t="s">
        <v>23</v>
      </c>
      <c r="N713" s="6">
        <v>77.099999999999994</v>
      </c>
      <c r="O713" s="6">
        <v>4.7619047620000003</v>
      </c>
      <c r="P713" s="6">
        <v>3.855</v>
      </c>
      <c r="Q713" s="6">
        <v>6.1</v>
      </c>
    </row>
    <row r="714" spans="1:17" x14ac:dyDescent="0.25">
      <c r="A714" s="6" t="s">
        <v>746</v>
      </c>
      <c r="B714" s="6" t="s">
        <v>18</v>
      </c>
      <c r="C714" s="6" t="s">
        <v>19</v>
      </c>
      <c r="D714" s="6" t="s">
        <v>20</v>
      </c>
      <c r="E714" s="6" t="s">
        <v>31</v>
      </c>
      <c r="F714" s="6" t="s">
        <v>44</v>
      </c>
      <c r="G714" s="6">
        <v>80.62</v>
      </c>
      <c r="H714" s="6">
        <v>6</v>
      </c>
      <c r="I714" s="6">
        <v>24.186</v>
      </c>
      <c r="J714" s="6">
        <v>507.90600000000001</v>
      </c>
      <c r="K714" s="7">
        <v>45350</v>
      </c>
      <c r="L714" s="8">
        <v>0.84583333333333333</v>
      </c>
      <c r="M714" s="6" t="s">
        <v>29</v>
      </c>
      <c r="N714" s="6">
        <v>483.72</v>
      </c>
      <c r="O714" s="6">
        <v>4.7619047620000003</v>
      </c>
      <c r="P714" s="6">
        <v>24.186</v>
      </c>
      <c r="Q714" s="6">
        <v>9.1</v>
      </c>
    </row>
    <row r="715" spans="1:17" x14ac:dyDescent="0.25">
      <c r="A715" s="6" t="s">
        <v>747</v>
      </c>
      <c r="B715" s="6" t="s">
        <v>25</v>
      </c>
      <c r="C715" s="6" t="s">
        <v>26</v>
      </c>
      <c r="D715" s="6" t="s">
        <v>20</v>
      </c>
      <c r="E715" s="6" t="s">
        <v>21</v>
      </c>
      <c r="F715" s="6" t="s">
        <v>32</v>
      </c>
      <c r="G715" s="6">
        <v>75.53</v>
      </c>
      <c r="H715" s="6">
        <v>4</v>
      </c>
      <c r="I715" s="6">
        <v>15.106</v>
      </c>
      <c r="J715" s="6">
        <v>317.226</v>
      </c>
      <c r="K715" s="7">
        <v>45370</v>
      </c>
      <c r="L715" s="8">
        <v>0.66111111111111109</v>
      </c>
      <c r="M715" s="6" t="s">
        <v>23</v>
      </c>
      <c r="N715" s="6">
        <v>302.12</v>
      </c>
      <c r="O715" s="6">
        <v>4.7619047620000003</v>
      </c>
      <c r="P715" s="6">
        <v>15.106</v>
      </c>
      <c r="Q715" s="6">
        <v>8.3000000000000007</v>
      </c>
    </row>
    <row r="716" spans="1:17" x14ac:dyDescent="0.25">
      <c r="A716" s="6" t="s">
        <v>748</v>
      </c>
      <c r="B716" s="6" t="s">
        <v>25</v>
      </c>
      <c r="C716" s="6" t="s">
        <v>26</v>
      </c>
      <c r="D716" s="6" t="s">
        <v>27</v>
      </c>
      <c r="E716" s="6" t="s">
        <v>21</v>
      </c>
      <c r="F716" s="6" t="s">
        <v>28</v>
      </c>
      <c r="G716" s="6">
        <v>77.63</v>
      </c>
      <c r="H716" s="6">
        <v>9</v>
      </c>
      <c r="I716" s="6">
        <v>34.933500000000002</v>
      </c>
      <c r="J716" s="6">
        <v>733.60350000000005</v>
      </c>
      <c r="K716" s="7">
        <v>45341</v>
      </c>
      <c r="L716" s="8">
        <v>0.63472222222222219</v>
      </c>
      <c r="M716" s="6" t="s">
        <v>23</v>
      </c>
      <c r="N716" s="6">
        <v>698.67</v>
      </c>
      <c r="O716" s="6">
        <v>4.7619047620000003</v>
      </c>
      <c r="P716" s="6">
        <v>34.933500000000002</v>
      </c>
      <c r="Q716" s="6">
        <v>7.2</v>
      </c>
    </row>
    <row r="717" spans="1:17" x14ac:dyDescent="0.25">
      <c r="A717" s="6" t="s">
        <v>749</v>
      </c>
      <c r="B717" s="6" t="s">
        <v>25</v>
      </c>
      <c r="C717" s="6" t="s">
        <v>26</v>
      </c>
      <c r="D717" s="6" t="s">
        <v>27</v>
      </c>
      <c r="E717" s="6" t="s">
        <v>21</v>
      </c>
      <c r="F717" s="6" t="s">
        <v>22</v>
      </c>
      <c r="G717" s="6">
        <v>13.85</v>
      </c>
      <c r="H717" s="6">
        <v>9</v>
      </c>
      <c r="I717" s="6">
        <v>6.2324999999999999</v>
      </c>
      <c r="J717" s="6">
        <v>130.88249999999999</v>
      </c>
      <c r="K717" s="7">
        <v>45326</v>
      </c>
      <c r="L717" s="8">
        <v>0.53472222222222221</v>
      </c>
      <c r="M717" s="6" t="s">
        <v>23</v>
      </c>
      <c r="N717" s="6">
        <v>124.65</v>
      </c>
      <c r="O717" s="6">
        <v>4.7619047620000003</v>
      </c>
      <c r="P717" s="6">
        <v>6.2324999999999999</v>
      </c>
      <c r="Q717" s="6">
        <v>6</v>
      </c>
    </row>
    <row r="718" spans="1:17" x14ac:dyDescent="0.25">
      <c r="A718" s="6" t="s">
        <v>750</v>
      </c>
      <c r="B718" s="6" t="s">
        <v>25</v>
      </c>
      <c r="C718" s="6" t="s">
        <v>26</v>
      </c>
      <c r="D718" s="6" t="s">
        <v>20</v>
      </c>
      <c r="E718" s="6" t="s">
        <v>31</v>
      </c>
      <c r="F718" s="6" t="s">
        <v>46</v>
      </c>
      <c r="G718" s="6">
        <v>98.7</v>
      </c>
      <c r="H718" s="6">
        <v>8</v>
      </c>
      <c r="I718" s="6">
        <v>39.479999999999997</v>
      </c>
      <c r="J718" s="6">
        <v>829.08</v>
      </c>
      <c r="K718" s="7">
        <v>45322</v>
      </c>
      <c r="L718" s="8">
        <v>0.44166666666666665</v>
      </c>
      <c r="M718" s="6" t="s">
        <v>23</v>
      </c>
      <c r="N718" s="6">
        <v>789.6</v>
      </c>
      <c r="O718" s="6">
        <v>4.7619047620000003</v>
      </c>
      <c r="P718" s="6">
        <v>39.479999999999997</v>
      </c>
      <c r="Q718" s="6">
        <v>8.5</v>
      </c>
    </row>
    <row r="719" spans="1:17" x14ac:dyDescent="0.25">
      <c r="A719" s="6" t="s">
        <v>751</v>
      </c>
      <c r="B719" s="6" t="s">
        <v>18</v>
      </c>
      <c r="C719" s="6" t="s">
        <v>19</v>
      </c>
      <c r="D719" s="6" t="s">
        <v>27</v>
      </c>
      <c r="E719" s="6" t="s">
        <v>21</v>
      </c>
      <c r="F719" s="6" t="s">
        <v>22</v>
      </c>
      <c r="G719" s="6">
        <v>35.68</v>
      </c>
      <c r="H719" s="6">
        <v>5</v>
      </c>
      <c r="I719" s="6">
        <v>8.92</v>
      </c>
      <c r="J719" s="6">
        <v>187.32</v>
      </c>
      <c r="K719" s="7">
        <v>45328</v>
      </c>
      <c r="L719" s="8">
        <v>0.7729166666666667</v>
      </c>
      <c r="M719" s="6" t="s">
        <v>33</v>
      </c>
      <c r="N719" s="6">
        <v>178.4</v>
      </c>
      <c r="O719" s="6">
        <v>4.7619047620000003</v>
      </c>
      <c r="P719" s="6">
        <v>8.92</v>
      </c>
      <c r="Q719" s="6">
        <v>6.6</v>
      </c>
    </row>
    <row r="720" spans="1:17" x14ac:dyDescent="0.25">
      <c r="A720" s="6" t="s">
        <v>752</v>
      </c>
      <c r="B720" s="6" t="s">
        <v>18</v>
      </c>
      <c r="C720" s="6" t="s">
        <v>19</v>
      </c>
      <c r="D720" s="6" t="s">
        <v>20</v>
      </c>
      <c r="E720" s="6" t="s">
        <v>21</v>
      </c>
      <c r="F720" s="6" t="s">
        <v>46</v>
      </c>
      <c r="G720" s="6">
        <v>71.459999999999994</v>
      </c>
      <c r="H720" s="6">
        <v>7</v>
      </c>
      <c r="I720" s="6">
        <v>25.010999999999999</v>
      </c>
      <c r="J720" s="6">
        <v>525.23099999999999</v>
      </c>
      <c r="K720" s="7">
        <v>45379</v>
      </c>
      <c r="L720" s="8">
        <v>0.67083333333333339</v>
      </c>
      <c r="M720" s="6" t="s">
        <v>23</v>
      </c>
      <c r="N720" s="6">
        <v>500.22</v>
      </c>
      <c r="O720" s="6">
        <v>4.7619047620000003</v>
      </c>
      <c r="P720" s="6">
        <v>25.010999999999999</v>
      </c>
      <c r="Q720" s="6">
        <v>4.5</v>
      </c>
    </row>
    <row r="721" spans="1:17" x14ac:dyDescent="0.25">
      <c r="A721" s="6" t="s">
        <v>753</v>
      </c>
      <c r="B721" s="6" t="s">
        <v>18</v>
      </c>
      <c r="C721" s="6" t="s">
        <v>19</v>
      </c>
      <c r="D721" s="6" t="s">
        <v>20</v>
      </c>
      <c r="E721" s="6" t="s">
        <v>31</v>
      </c>
      <c r="F721" s="6" t="s">
        <v>28</v>
      </c>
      <c r="G721" s="6">
        <v>11.94</v>
      </c>
      <c r="H721" s="6">
        <v>3</v>
      </c>
      <c r="I721" s="6">
        <v>1.7909999999999999</v>
      </c>
      <c r="J721" s="6">
        <v>37.610999999999997</v>
      </c>
      <c r="K721" s="7">
        <v>45310</v>
      </c>
      <c r="L721" s="8">
        <v>0.53263888888888888</v>
      </c>
      <c r="M721" s="6" t="s">
        <v>33</v>
      </c>
      <c r="N721" s="6">
        <v>35.82</v>
      </c>
      <c r="O721" s="6">
        <v>4.7619047620000003</v>
      </c>
      <c r="P721" s="6">
        <v>1.7909999999999999</v>
      </c>
      <c r="Q721" s="6">
        <v>8.1</v>
      </c>
    </row>
    <row r="722" spans="1:17" x14ac:dyDescent="0.25">
      <c r="A722" s="6" t="s">
        <v>754</v>
      </c>
      <c r="B722" s="6" t="s">
        <v>18</v>
      </c>
      <c r="C722" s="6" t="s">
        <v>19</v>
      </c>
      <c r="D722" s="6" t="s">
        <v>27</v>
      </c>
      <c r="E722" s="6" t="s">
        <v>31</v>
      </c>
      <c r="F722" s="6" t="s">
        <v>46</v>
      </c>
      <c r="G722" s="6">
        <v>45.38</v>
      </c>
      <c r="H722" s="6">
        <v>3</v>
      </c>
      <c r="I722" s="6">
        <v>6.8070000000000004</v>
      </c>
      <c r="J722" s="6">
        <v>142.947</v>
      </c>
      <c r="K722" s="7">
        <v>45339</v>
      </c>
      <c r="L722" s="8">
        <v>0.56527777777777777</v>
      </c>
      <c r="M722" s="6" t="s">
        <v>33</v>
      </c>
      <c r="N722" s="6">
        <v>136.13999999999999</v>
      </c>
      <c r="O722" s="6">
        <v>4.7619047620000003</v>
      </c>
      <c r="P722" s="6">
        <v>6.8070000000000004</v>
      </c>
      <c r="Q722" s="6">
        <v>7.2</v>
      </c>
    </row>
    <row r="723" spans="1:17" x14ac:dyDescent="0.25">
      <c r="A723" s="6" t="s">
        <v>755</v>
      </c>
      <c r="B723" s="6" t="s">
        <v>42</v>
      </c>
      <c r="C723" s="6" t="s">
        <v>43</v>
      </c>
      <c r="D723" s="6" t="s">
        <v>20</v>
      </c>
      <c r="E723" s="6" t="s">
        <v>21</v>
      </c>
      <c r="F723" s="6" t="s">
        <v>46</v>
      </c>
      <c r="G723" s="6">
        <v>17.48</v>
      </c>
      <c r="H723" s="6">
        <v>6</v>
      </c>
      <c r="I723" s="6">
        <v>5.2439999999999998</v>
      </c>
      <c r="J723" s="6">
        <v>110.124</v>
      </c>
      <c r="K723" s="7">
        <v>45309</v>
      </c>
      <c r="L723" s="8">
        <v>0.62777777777777777</v>
      </c>
      <c r="M723" s="6" t="s">
        <v>33</v>
      </c>
      <c r="N723" s="6">
        <v>104.88</v>
      </c>
      <c r="O723" s="6">
        <v>4.7619047620000003</v>
      </c>
      <c r="P723" s="6">
        <v>5.2439999999999998</v>
      </c>
      <c r="Q723" s="6">
        <v>6.1</v>
      </c>
    </row>
    <row r="724" spans="1:17" x14ac:dyDescent="0.25">
      <c r="A724" s="6" t="s">
        <v>756</v>
      </c>
      <c r="B724" s="6" t="s">
        <v>42</v>
      </c>
      <c r="C724" s="6" t="s">
        <v>43</v>
      </c>
      <c r="D724" s="6" t="s">
        <v>27</v>
      </c>
      <c r="E724" s="6" t="s">
        <v>21</v>
      </c>
      <c r="F724" s="6" t="s">
        <v>46</v>
      </c>
      <c r="G724" s="6">
        <v>25.56</v>
      </c>
      <c r="H724" s="6">
        <v>7</v>
      </c>
      <c r="I724" s="6">
        <v>8.9459999999999997</v>
      </c>
      <c r="J724" s="6">
        <v>187.86600000000001</v>
      </c>
      <c r="K724" s="7">
        <v>45324</v>
      </c>
      <c r="L724" s="8">
        <v>0.86249999999999993</v>
      </c>
      <c r="M724" s="6" t="s">
        <v>29</v>
      </c>
      <c r="N724" s="6">
        <v>178.92</v>
      </c>
      <c r="O724" s="6">
        <v>4.7619047620000003</v>
      </c>
      <c r="P724" s="6">
        <v>8.9459999999999997</v>
      </c>
      <c r="Q724" s="6">
        <v>7.1</v>
      </c>
    </row>
    <row r="725" spans="1:17" x14ac:dyDescent="0.25">
      <c r="A725" s="6" t="s">
        <v>757</v>
      </c>
      <c r="B725" s="6" t="s">
        <v>25</v>
      </c>
      <c r="C725" s="6" t="s">
        <v>26</v>
      </c>
      <c r="D725" s="6" t="s">
        <v>20</v>
      </c>
      <c r="E725" s="6" t="s">
        <v>21</v>
      </c>
      <c r="F725" s="6" t="s">
        <v>36</v>
      </c>
      <c r="G725" s="6">
        <v>90.63</v>
      </c>
      <c r="H725" s="6">
        <v>9</v>
      </c>
      <c r="I725" s="6">
        <v>40.783499999999997</v>
      </c>
      <c r="J725" s="6">
        <v>856.45349999999996</v>
      </c>
      <c r="K725" s="7">
        <v>45309</v>
      </c>
      <c r="L725" s="8">
        <v>0.64444444444444449</v>
      </c>
      <c r="M725" s="6" t="s">
        <v>29</v>
      </c>
      <c r="N725" s="6">
        <v>815.67</v>
      </c>
      <c r="O725" s="6">
        <v>4.7619047620000003</v>
      </c>
      <c r="P725" s="6">
        <v>40.783499999999997</v>
      </c>
      <c r="Q725" s="6">
        <v>5.0999999999999996</v>
      </c>
    </row>
    <row r="726" spans="1:17" x14ac:dyDescent="0.25">
      <c r="A726" s="6" t="s">
        <v>758</v>
      </c>
      <c r="B726" s="6" t="s">
        <v>42</v>
      </c>
      <c r="C726" s="6" t="s">
        <v>43</v>
      </c>
      <c r="D726" s="6" t="s">
        <v>27</v>
      </c>
      <c r="E726" s="6" t="s">
        <v>31</v>
      </c>
      <c r="F726" s="6" t="s">
        <v>32</v>
      </c>
      <c r="G726" s="6">
        <v>44.12</v>
      </c>
      <c r="H726" s="6">
        <v>3</v>
      </c>
      <c r="I726" s="6">
        <v>6.6180000000000003</v>
      </c>
      <c r="J726" s="6">
        <v>138.97800000000001</v>
      </c>
      <c r="K726" s="7">
        <v>45369</v>
      </c>
      <c r="L726" s="8">
        <v>0.57291666666666663</v>
      </c>
      <c r="M726" s="6" t="s">
        <v>33</v>
      </c>
      <c r="N726" s="6">
        <v>132.36000000000001</v>
      </c>
      <c r="O726" s="6">
        <v>4.7619047620000003</v>
      </c>
      <c r="P726" s="6">
        <v>6.6180000000000003</v>
      </c>
      <c r="Q726" s="6">
        <v>7.9</v>
      </c>
    </row>
    <row r="727" spans="1:17" x14ac:dyDescent="0.25">
      <c r="A727" s="6" t="s">
        <v>759</v>
      </c>
      <c r="B727" s="6" t="s">
        <v>25</v>
      </c>
      <c r="C727" s="6" t="s">
        <v>26</v>
      </c>
      <c r="D727" s="6" t="s">
        <v>20</v>
      </c>
      <c r="E727" s="6" t="s">
        <v>21</v>
      </c>
      <c r="F727" s="6" t="s">
        <v>44</v>
      </c>
      <c r="G727" s="6">
        <v>36.770000000000003</v>
      </c>
      <c r="H727" s="6">
        <v>7</v>
      </c>
      <c r="I727" s="6">
        <v>12.8695</v>
      </c>
      <c r="J727" s="6">
        <v>270.2595</v>
      </c>
      <c r="K727" s="7">
        <v>45302</v>
      </c>
      <c r="L727" s="8">
        <v>0.84027777777777779</v>
      </c>
      <c r="M727" s="6" t="s">
        <v>29</v>
      </c>
      <c r="N727" s="6">
        <v>257.39</v>
      </c>
      <c r="O727" s="6">
        <v>4.7619047620000003</v>
      </c>
      <c r="P727" s="6">
        <v>12.8695</v>
      </c>
      <c r="Q727" s="6">
        <v>7.4</v>
      </c>
    </row>
    <row r="728" spans="1:17" x14ac:dyDescent="0.25">
      <c r="A728" s="6" t="s">
        <v>760</v>
      </c>
      <c r="B728" s="6" t="s">
        <v>42</v>
      </c>
      <c r="C728" s="6" t="s">
        <v>43</v>
      </c>
      <c r="D728" s="6" t="s">
        <v>20</v>
      </c>
      <c r="E728" s="6" t="s">
        <v>31</v>
      </c>
      <c r="F728" s="6" t="s">
        <v>44</v>
      </c>
      <c r="G728" s="6">
        <v>23.34</v>
      </c>
      <c r="H728" s="6">
        <v>4</v>
      </c>
      <c r="I728" s="6">
        <v>4.6680000000000001</v>
      </c>
      <c r="J728" s="6">
        <v>98.028000000000006</v>
      </c>
      <c r="K728" s="7">
        <v>45326</v>
      </c>
      <c r="L728" s="8">
        <v>0.78680555555555554</v>
      </c>
      <c r="M728" s="6" t="s">
        <v>23</v>
      </c>
      <c r="N728" s="6">
        <v>93.36</v>
      </c>
      <c r="O728" s="6">
        <v>4.7619047620000003</v>
      </c>
      <c r="P728" s="6">
        <v>4.6680000000000001</v>
      </c>
      <c r="Q728" s="6">
        <v>7.4</v>
      </c>
    </row>
    <row r="729" spans="1:17" x14ac:dyDescent="0.25">
      <c r="A729" s="6" t="s">
        <v>761</v>
      </c>
      <c r="B729" s="6" t="s">
        <v>25</v>
      </c>
      <c r="C729" s="6" t="s">
        <v>26</v>
      </c>
      <c r="D729" s="6" t="s">
        <v>20</v>
      </c>
      <c r="E729" s="6" t="s">
        <v>21</v>
      </c>
      <c r="F729" s="6" t="s">
        <v>22</v>
      </c>
      <c r="G729" s="6">
        <v>28.5</v>
      </c>
      <c r="H729" s="6">
        <v>8</v>
      </c>
      <c r="I729" s="6">
        <v>11.4</v>
      </c>
      <c r="J729" s="6">
        <v>239.4</v>
      </c>
      <c r="K729" s="7">
        <v>45328</v>
      </c>
      <c r="L729" s="8">
        <v>0.6</v>
      </c>
      <c r="M729" s="6" t="s">
        <v>29</v>
      </c>
      <c r="N729" s="6">
        <v>228</v>
      </c>
      <c r="O729" s="6">
        <v>4.7619047620000003</v>
      </c>
      <c r="P729" s="6">
        <v>11.4</v>
      </c>
      <c r="Q729" s="6">
        <v>6.6</v>
      </c>
    </row>
    <row r="730" spans="1:17" x14ac:dyDescent="0.25">
      <c r="A730" s="6" t="s">
        <v>762</v>
      </c>
      <c r="B730" s="6" t="s">
        <v>25</v>
      </c>
      <c r="C730" s="6" t="s">
        <v>26</v>
      </c>
      <c r="D730" s="6" t="s">
        <v>20</v>
      </c>
      <c r="E730" s="6" t="s">
        <v>31</v>
      </c>
      <c r="F730" s="6" t="s">
        <v>32</v>
      </c>
      <c r="G730" s="6">
        <v>55.57</v>
      </c>
      <c r="H730" s="6">
        <v>3</v>
      </c>
      <c r="I730" s="6">
        <v>8.3354999999999997</v>
      </c>
      <c r="J730" s="6">
        <v>175.0455</v>
      </c>
      <c r="K730" s="7">
        <v>45299</v>
      </c>
      <c r="L730" s="8">
        <v>0.48749999999999999</v>
      </c>
      <c r="M730" s="6" t="s">
        <v>33</v>
      </c>
      <c r="N730" s="6">
        <v>166.71</v>
      </c>
      <c r="O730" s="6">
        <v>4.7619047620000003</v>
      </c>
      <c r="P730" s="6">
        <v>8.3354999999999997</v>
      </c>
      <c r="Q730" s="6">
        <v>5.9</v>
      </c>
    </row>
    <row r="731" spans="1:17" x14ac:dyDescent="0.25">
      <c r="A731" s="6" t="s">
        <v>763</v>
      </c>
      <c r="B731" s="6" t="s">
        <v>42</v>
      </c>
      <c r="C731" s="6" t="s">
        <v>43</v>
      </c>
      <c r="D731" s="6" t="s">
        <v>27</v>
      </c>
      <c r="E731" s="6" t="s">
        <v>31</v>
      </c>
      <c r="F731" s="6" t="s">
        <v>36</v>
      </c>
      <c r="G731" s="6">
        <v>69.739999999999995</v>
      </c>
      <c r="H731" s="6">
        <v>10</v>
      </c>
      <c r="I731" s="6">
        <v>34.869999999999997</v>
      </c>
      <c r="J731" s="6">
        <v>732.27</v>
      </c>
      <c r="K731" s="7">
        <v>45356</v>
      </c>
      <c r="L731" s="8">
        <v>0.74236111111111114</v>
      </c>
      <c r="M731" s="6" t="s">
        <v>33</v>
      </c>
      <c r="N731" s="6">
        <v>697.4</v>
      </c>
      <c r="O731" s="6">
        <v>4.7619047620000003</v>
      </c>
      <c r="P731" s="6">
        <v>34.869999999999997</v>
      </c>
      <c r="Q731" s="6">
        <v>8.9</v>
      </c>
    </row>
    <row r="732" spans="1:17" x14ac:dyDescent="0.25">
      <c r="A732" s="6" t="s">
        <v>764</v>
      </c>
      <c r="B732" s="6" t="s">
        <v>25</v>
      </c>
      <c r="C732" s="6" t="s">
        <v>26</v>
      </c>
      <c r="D732" s="6" t="s">
        <v>27</v>
      </c>
      <c r="E732" s="6" t="s">
        <v>31</v>
      </c>
      <c r="F732" s="6" t="s">
        <v>46</v>
      </c>
      <c r="G732" s="6">
        <v>97.26</v>
      </c>
      <c r="H732" s="6">
        <v>4</v>
      </c>
      <c r="I732" s="6">
        <v>19.452000000000002</v>
      </c>
      <c r="J732" s="6">
        <v>408.49200000000002</v>
      </c>
      <c r="K732" s="7">
        <v>45367</v>
      </c>
      <c r="L732" s="8">
        <v>0.6479166666666667</v>
      </c>
      <c r="M732" s="6" t="s">
        <v>23</v>
      </c>
      <c r="N732" s="6">
        <v>389.04</v>
      </c>
      <c r="O732" s="6">
        <v>4.7619047620000003</v>
      </c>
      <c r="P732" s="6">
        <v>19.452000000000002</v>
      </c>
      <c r="Q732" s="6">
        <v>6.8</v>
      </c>
    </row>
    <row r="733" spans="1:17" x14ac:dyDescent="0.25">
      <c r="A733" s="6" t="s">
        <v>765</v>
      </c>
      <c r="B733" s="6" t="s">
        <v>42</v>
      </c>
      <c r="C733" s="6" t="s">
        <v>43</v>
      </c>
      <c r="D733" s="6" t="s">
        <v>20</v>
      </c>
      <c r="E733" s="6" t="s">
        <v>21</v>
      </c>
      <c r="F733" s="6" t="s">
        <v>32</v>
      </c>
      <c r="G733" s="6">
        <v>52.18</v>
      </c>
      <c r="H733" s="6">
        <v>7</v>
      </c>
      <c r="I733" s="6">
        <v>18.263000000000002</v>
      </c>
      <c r="J733" s="6">
        <v>383.52300000000002</v>
      </c>
      <c r="K733" s="7">
        <v>45360</v>
      </c>
      <c r="L733" s="8">
        <v>0.45416666666666666</v>
      </c>
      <c r="M733" s="6" t="s">
        <v>29</v>
      </c>
      <c r="N733" s="6">
        <v>365.26</v>
      </c>
      <c r="O733" s="6">
        <v>4.7619047620000003</v>
      </c>
      <c r="P733" s="6">
        <v>18.263000000000002</v>
      </c>
      <c r="Q733" s="6">
        <v>9.3000000000000007</v>
      </c>
    </row>
    <row r="734" spans="1:17" x14ac:dyDescent="0.25">
      <c r="A734" s="6" t="s">
        <v>766</v>
      </c>
      <c r="B734" s="6" t="s">
        <v>18</v>
      </c>
      <c r="C734" s="6" t="s">
        <v>19</v>
      </c>
      <c r="D734" s="6" t="s">
        <v>20</v>
      </c>
      <c r="E734" s="6" t="s">
        <v>21</v>
      </c>
      <c r="F734" s="6" t="s">
        <v>46</v>
      </c>
      <c r="G734" s="6">
        <v>22.32</v>
      </c>
      <c r="H734" s="6">
        <v>4</v>
      </c>
      <c r="I734" s="6">
        <v>4.4640000000000004</v>
      </c>
      <c r="J734" s="6">
        <v>93.744</v>
      </c>
      <c r="K734" s="7">
        <v>45352</v>
      </c>
      <c r="L734" s="8">
        <v>0.68263888888888891</v>
      </c>
      <c r="M734" s="6" t="s">
        <v>33</v>
      </c>
      <c r="N734" s="6">
        <v>89.28</v>
      </c>
      <c r="O734" s="6">
        <v>4.7619047620000003</v>
      </c>
      <c r="P734" s="6">
        <v>4.4640000000000004</v>
      </c>
      <c r="Q734" s="6">
        <v>4.4000000000000004</v>
      </c>
    </row>
    <row r="735" spans="1:17" x14ac:dyDescent="0.25">
      <c r="A735" s="6" t="s">
        <v>767</v>
      </c>
      <c r="B735" s="6" t="s">
        <v>18</v>
      </c>
      <c r="C735" s="6" t="s">
        <v>19</v>
      </c>
      <c r="D735" s="6" t="s">
        <v>27</v>
      </c>
      <c r="E735" s="6" t="s">
        <v>31</v>
      </c>
      <c r="F735" s="6" t="s">
        <v>22</v>
      </c>
      <c r="G735" s="6">
        <v>56</v>
      </c>
      <c r="H735" s="6">
        <v>3</v>
      </c>
      <c r="I735" s="6">
        <v>8.4</v>
      </c>
      <c r="J735" s="6">
        <v>176.4</v>
      </c>
      <c r="K735" s="7">
        <v>45350</v>
      </c>
      <c r="L735" s="8">
        <v>0.81458333333333333</v>
      </c>
      <c r="M735" s="6" t="s">
        <v>23</v>
      </c>
      <c r="N735" s="6">
        <v>168</v>
      </c>
      <c r="O735" s="6">
        <v>4.7619047620000003</v>
      </c>
      <c r="P735" s="6">
        <v>8.4</v>
      </c>
      <c r="Q735" s="6">
        <v>4.8</v>
      </c>
    </row>
    <row r="736" spans="1:17" x14ac:dyDescent="0.25">
      <c r="A736" s="6" t="s">
        <v>768</v>
      </c>
      <c r="B736" s="6" t="s">
        <v>18</v>
      </c>
      <c r="C736" s="6" t="s">
        <v>19</v>
      </c>
      <c r="D736" s="6" t="s">
        <v>20</v>
      </c>
      <c r="E736" s="6" t="s">
        <v>31</v>
      </c>
      <c r="F736" s="6" t="s">
        <v>46</v>
      </c>
      <c r="G736" s="6">
        <v>19.7</v>
      </c>
      <c r="H736" s="6">
        <v>1</v>
      </c>
      <c r="I736" s="6">
        <v>0.98499999999999999</v>
      </c>
      <c r="J736" s="6">
        <v>20.684999999999999</v>
      </c>
      <c r="K736" s="7">
        <v>45330</v>
      </c>
      <c r="L736" s="8">
        <v>0.48541666666666666</v>
      </c>
      <c r="M736" s="6" t="s">
        <v>23</v>
      </c>
      <c r="N736" s="6">
        <v>19.7</v>
      </c>
      <c r="O736" s="6">
        <v>4.7619047620000003</v>
      </c>
      <c r="P736" s="6">
        <v>0.98499999999999999</v>
      </c>
      <c r="Q736" s="6">
        <v>9.5</v>
      </c>
    </row>
    <row r="737" spans="1:17" x14ac:dyDescent="0.25">
      <c r="A737" s="6" t="s">
        <v>769</v>
      </c>
      <c r="B737" s="6" t="s">
        <v>42</v>
      </c>
      <c r="C737" s="6" t="s">
        <v>43</v>
      </c>
      <c r="D737" s="6" t="s">
        <v>27</v>
      </c>
      <c r="E737" s="6" t="s">
        <v>31</v>
      </c>
      <c r="F737" s="6" t="s">
        <v>28</v>
      </c>
      <c r="G737" s="6">
        <v>75.88</v>
      </c>
      <c r="H737" s="6">
        <v>7</v>
      </c>
      <c r="I737" s="6">
        <v>26.558</v>
      </c>
      <c r="J737" s="6">
        <v>557.71799999999996</v>
      </c>
      <c r="K737" s="7">
        <v>45315</v>
      </c>
      <c r="L737" s="8">
        <v>0.44305555555555554</v>
      </c>
      <c r="M737" s="6" t="s">
        <v>23</v>
      </c>
      <c r="N737" s="6">
        <v>531.16</v>
      </c>
      <c r="O737" s="6">
        <v>4.7619047620000003</v>
      </c>
      <c r="P737" s="6">
        <v>26.558</v>
      </c>
      <c r="Q737" s="6">
        <v>8.9</v>
      </c>
    </row>
    <row r="738" spans="1:17" x14ac:dyDescent="0.25">
      <c r="A738" s="6" t="s">
        <v>770</v>
      </c>
      <c r="B738" s="6" t="s">
        <v>42</v>
      </c>
      <c r="C738" s="6" t="s">
        <v>43</v>
      </c>
      <c r="D738" s="6" t="s">
        <v>20</v>
      </c>
      <c r="E738" s="6" t="s">
        <v>31</v>
      </c>
      <c r="F738" s="6" t="s">
        <v>44</v>
      </c>
      <c r="G738" s="6">
        <v>53.72</v>
      </c>
      <c r="H738" s="6">
        <v>1</v>
      </c>
      <c r="I738" s="6">
        <v>2.6859999999999999</v>
      </c>
      <c r="J738" s="6">
        <v>56.405999999999999</v>
      </c>
      <c r="K738" s="7">
        <v>45352</v>
      </c>
      <c r="L738" s="8">
        <v>0.8354166666666667</v>
      </c>
      <c r="M738" s="6" t="s">
        <v>23</v>
      </c>
      <c r="N738" s="6">
        <v>53.72</v>
      </c>
      <c r="O738" s="6">
        <v>4.7619047620000003</v>
      </c>
      <c r="P738" s="6">
        <v>2.6859999999999999</v>
      </c>
      <c r="Q738" s="6">
        <v>6.4</v>
      </c>
    </row>
    <row r="739" spans="1:17" x14ac:dyDescent="0.25">
      <c r="A739" s="6" t="s">
        <v>771</v>
      </c>
      <c r="B739" s="6" t="s">
        <v>25</v>
      </c>
      <c r="C739" s="6" t="s">
        <v>26</v>
      </c>
      <c r="D739" s="6" t="s">
        <v>20</v>
      </c>
      <c r="E739" s="6" t="s">
        <v>31</v>
      </c>
      <c r="F739" s="6" t="s">
        <v>22</v>
      </c>
      <c r="G739" s="6">
        <v>81.95</v>
      </c>
      <c r="H739" s="6">
        <v>10</v>
      </c>
      <c r="I739" s="6">
        <v>40.975000000000001</v>
      </c>
      <c r="J739" s="6">
        <v>860.47500000000002</v>
      </c>
      <c r="K739" s="7">
        <v>45361</v>
      </c>
      <c r="L739" s="8">
        <v>0.52708333333333335</v>
      </c>
      <c r="M739" s="6" t="s">
        <v>33</v>
      </c>
      <c r="N739" s="6">
        <v>819.5</v>
      </c>
      <c r="O739" s="6">
        <v>4.7619047620000003</v>
      </c>
      <c r="P739" s="6">
        <v>40.975000000000001</v>
      </c>
      <c r="Q739" s="6">
        <v>6</v>
      </c>
    </row>
    <row r="740" spans="1:17" x14ac:dyDescent="0.25">
      <c r="A740" s="6" t="s">
        <v>772</v>
      </c>
      <c r="B740" s="6" t="s">
        <v>25</v>
      </c>
      <c r="C740" s="6" t="s">
        <v>26</v>
      </c>
      <c r="D740" s="6" t="s">
        <v>20</v>
      </c>
      <c r="E740" s="6" t="s">
        <v>21</v>
      </c>
      <c r="F740" s="6" t="s">
        <v>32</v>
      </c>
      <c r="G740" s="6">
        <v>81.2</v>
      </c>
      <c r="H740" s="6">
        <v>7</v>
      </c>
      <c r="I740" s="6">
        <v>28.42</v>
      </c>
      <c r="J740" s="6">
        <v>596.82000000000005</v>
      </c>
      <c r="K740" s="7">
        <v>45374</v>
      </c>
      <c r="L740" s="8">
        <v>0.66597222222222219</v>
      </c>
      <c r="M740" s="6" t="s">
        <v>33</v>
      </c>
      <c r="N740" s="6">
        <v>568.4</v>
      </c>
      <c r="O740" s="6">
        <v>4.7619047620000003</v>
      </c>
      <c r="P740" s="6">
        <v>28.42</v>
      </c>
      <c r="Q740" s="6">
        <v>8.1</v>
      </c>
    </row>
    <row r="741" spans="1:17" x14ac:dyDescent="0.25">
      <c r="A741" s="6" t="s">
        <v>773</v>
      </c>
      <c r="B741" s="6" t="s">
        <v>25</v>
      </c>
      <c r="C741" s="6" t="s">
        <v>26</v>
      </c>
      <c r="D741" s="6" t="s">
        <v>27</v>
      </c>
      <c r="E741" s="6" t="s">
        <v>31</v>
      </c>
      <c r="F741" s="6" t="s">
        <v>28</v>
      </c>
      <c r="G741" s="6">
        <v>58.76</v>
      </c>
      <c r="H741" s="6">
        <v>10</v>
      </c>
      <c r="I741" s="6">
        <v>29.38</v>
      </c>
      <c r="J741" s="6">
        <v>616.98</v>
      </c>
      <c r="K741" s="7">
        <v>45320</v>
      </c>
      <c r="L741" s="8">
        <v>0.60138888888888886</v>
      </c>
      <c r="M741" s="6" t="s">
        <v>23</v>
      </c>
      <c r="N741" s="6">
        <v>587.6</v>
      </c>
      <c r="O741" s="6">
        <v>4.7619047620000003</v>
      </c>
      <c r="P741" s="6">
        <v>29.38</v>
      </c>
      <c r="Q741" s="6">
        <v>9</v>
      </c>
    </row>
    <row r="742" spans="1:17" x14ac:dyDescent="0.25">
      <c r="A742" s="6" t="s">
        <v>774</v>
      </c>
      <c r="B742" s="6" t="s">
        <v>42</v>
      </c>
      <c r="C742" s="6" t="s">
        <v>43</v>
      </c>
      <c r="D742" s="6" t="s">
        <v>20</v>
      </c>
      <c r="E742" s="6" t="s">
        <v>31</v>
      </c>
      <c r="F742" s="6" t="s">
        <v>28</v>
      </c>
      <c r="G742" s="6">
        <v>91.56</v>
      </c>
      <c r="H742" s="6">
        <v>8</v>
      </c>
      <c r="I742" s="6">
        <v>36.624000000000002</v>
      </c>
      <c r="J742" s="6">
        <v>769.10400000000004</v>
      </c>
      <c r="K742" s="7">
        <v>45303</v>
      </c>
      <c r="L742" s="8">
        <v>0.76527777777777783</v>
      </c>
      <c r="M742" s="6" t="s">
        <v>23</v>
      </c>
      <c r="N742" s="6">
        <v>732.48</v>
      </c>
      <c r="O742" s="6">
        <v>4.7619047620000003</v>
      </c>
      <c r="P742" s="6">
        <v>36.624000000000002</v>
      </c>
      <c r="Q742" s="6">
        <v>6</v>
      </c>
    </row>
    <row r="743" spans="1:17" x14ac:dyDescent="0.25">
      <c r="A743" s="6" t="s">
        <v>775</v>
      </c>
      <c r="B743" s="6" t="s">
        <v>18</v>
      </c>
      <c r="C743" s="6" t="s">
        <v>19</v>
      </c>
      <c r="D743" s="6" t="s">
        <v>27</v>
      </c>
      <c r="E743" s="6" t="s">
        <v>31</v>
      </c>
      <c r="F743" s="6" t="s">
        <v>32</v>
      </c>
      <c r="G743" s="6">
        <v>93.96</v>
      </c>
      <c r="H743" s="6">
        <v>9</v>
      </c>
      <c r="I743" s="6">
        <v>42.281999999999996</v>
      </c>
      <c r="J743" s="6">
        <v>887.92200000000003</v>
      </c>
      <c r="K743" s="7">
        <v>45371</v>
      </c>
      <c r="L743" s="8">
        <v>0.48055555555555557</v>
      </c>
      <c r="M743" s="6" t="s">
        <v>29</v>
      </c>
      <c r="N743" s="6">
        <v>845.64</v>
      </c>
      <c r="O743" s="6">
        <v>4.7619047620000003</v>
      </c>
      <c r="P743" s="6">
        <v>42.281999999999996</v>
      </c>
      <c r="Q743" s="6">
        <v>9.8000000000000007</v>
      </c>
    </row>
    <row r="744" spans="1:17" x14ac:dyDescent="0.25">
      <c r="A744" s="6" t="s">
        <v>776</v>
      </c>
      <c r="B744" s="6" t="s">
        <v>25</v>
      </c>
      <c r="C744" s="6" t="s">
        <v>26</v>
      </c>
      <c r="D744" s="6" t="s">
        <v>27</v>
      </c>
      <c r="E744" s="6" t="s">
        <v>31</v>
      </c>
      <c r="F744" s="6" t="s">
        <v>32</v>
      </c>
      <c r="G744" s="6">
        <v>55.61</v>
      </c>
      <c r="H744" s="6">
        <v>7</v>
      </c>
      <c r="I744" s="6">
        <v>19.4635</v>
      </c>
      <c r="J744" s="6">
        <v>408.73349999999999</v>
      </c>
      <c r="K744" s="7">
        <v>45374</v>
      </c>
      <c r="L744" s="8">
        <v>0.52847222222222223</v>
      </c>
      <c r="M744" s="6" t="s">
        <v>29</v>
      </c>
      <c r="N744" s="6">
        <v>389.27</v>
      </c>
      <c r="O744" s="6">
        <v>4.7619047620000003</v>
      </c>
      <c r="P744" s="6">
        <v>19.4635</v>
      </c>
      <c r="Q744" s="6">
        <v>8.5</v>
      </c>
    </row>
    <row r="745" spans="1:17" x14ac:dyDescent="0.25">
      <c r="A745" s="6" t="s">
        <v>777</v>
      </c>
      <c r="B745" s="6" t="s">
        <v>25</v>
      </c>
      <c r="C745" s="6" t="s">
        <v>26</v>
      </c>
      <c r="D745" s="6" t="s">
        <v>27</v>
      </c>
      <c r="E745" s="6" t="s">
        <v>31</v>
      </c>
      <c r="F745" s="6" t="s">
        <v>44</v>
      </c>
      <c r="G745" s="6">
        <v>84.83</v>
      </c>
      <c r="H745" s="6">
        <v>1</v>
      </c>
      <c r="I745" s="6">
        <v>4.2415000000000003</v>
      </c>
      <c r="J745" s="6">
        <v>89.0715</v>
      </c>
      <c r="K745" s="7">
        <v>45305</v>
      </c>
      <c r="L745" s="8">
        <v>0.63888888888888895</v>
      </c>
      <c r="M745" s="6" t="s">
        <v>23</v>
      </c>
      <c r="N745" s="6">
        <v>84.83</v>
      </c>
      <c r="O745" s="6">
        <v>4.7619047620000003</v>
      </c>
      <c r="P745" s="6">
        <v>4.2415000000000003</v>
      </c>
      <c r="Q745" s="6">
        <v>8.8000000000000007</v>
      </c>
    </row>
    <row r="746" spans="1:17" x14ac:dyDescent="0.25">
      <c r="A746" s="6" t="s">
        <v>778</v>
      </c>
      <c r="B746" s="6" t="s">
        <v>18</v>
      </c>
      <c r="C746" s="6" t="s">
        <v>19</v>
      </c>
      <c r="D746" s="6" t="s">
        <v>20</v>
      </c>
      <c r="E746" s="6" t="s">
        <v>21</v>
      </c>
      <c r="F746" s="6" t="s">
        <v>36</v>
      </c>
      <c r="G746" s="6">
        <v>71.63</v>
      </c>
      <c r="H746" s="6">
        <v>2</v>
      </c>
      <c r="I746" s="6">
        <v>7.1630000000000003</v>
      </c>
      <c r="J746" s="6">
        <v>150.423</v>
      </c>
      <c r="K746" s="7">
        <v>45334</v>
      </c>
      <c r="L746" s="8">
        <v>0.60625000000000007</v>
      </c>
      <c r="M746" s="6" t="s">
        <v>23</v>
      </c>
      <c r="N746" s="6">
        <v>143.26</v>
      </c>
      <c r="O746" s="6">
        <v>4.7619047620000003</v>
      </c>
      <c r="P746" s="6">
        <v>7.1630000000000003</v>
      </c>
      <c r="Q746" s="6">
        <v>8.8000000000000007</v>
      </c>
    </row>
    <row r="747" spans="1:17" x14ac:dyDescent="0.25">
      <c r="A747" s="6" t="s">
        <v>779</v>
      </c>
      <c r="B747" s="6" t="s">
        <v>18</v>
      </c>
      <c r="C747" s="6" t="s">
        <v>19</v>
      </c>
      <c r="D747" s="6" t="s">
        <v>20</v>
      </c>
      <c r="E747" s="6" t="s">
        <v>31</v>
      </c>
      <c r="F747" s="6" t="s">
        <v>32</v>
      </c>
      <c r="G747" s="6">
        <v>37.69</v>
      </c>
      <c r="H747" s="6">
        <v>2</v>
      </c>
      <c r="I747" s="6">
        <v>3.7690000000000001</v>
      </c>
      <c r="J747" s="6">
        <v>79.149000000000001</v>
      </c>
      <c r="K747" s="7">
        <v>45342</v>
      </c>
      <c r="L747" s="8">
        <v>0.64513888888888882</v>
      </c>
      <c r="M747" s="6" t="s">
        <v>23</v>
      </c>
      <c r="N747" s="6">
        <v>75.38</v>
      </c>
      <c r="O747" s="6">
        <v>4.7619047620000003</v>
      </c>
      <c r="P747" s="6">
        <v>3.7690000000000001</v>
      </c>
      <c r="Q747" s="6">
        <v>9.5</v>
      </c>
    </row>
    <row r="748" spans="1:17" x14ac:dyDescent="0.25">
      <c r="A748" s="6" t="s">
        <v>780</v>
      </c>
      <c r="B748" s="6" t="s">
        <v>25</v>
      </c>
      <c r="C748" s="6" t="s">
        <v>26</v>
      </c>
      <c r="D748" s="6" t="s">
        <v>20</v>
      </c>
      <c r="E748" s="6" t="s">
        <v>21</v>
      </c>
      <c r="F748" s="6" t="s">
        <v>36</v>
      </c>
      <c r="G748" s="6">
        <v>31.67</v>
      </c>
      <c r="H748" s="6">
        <v>8</v>
      </c>
      <c r="I748" s="6">
        <v>12.667999999999999</v>
      </c>
      <c r="J748" s="6">
        <v>266.02800000000002</v>
      </c>
      <c r="K748" s="7">
        <v>45293</v>
      </c>
      <c r="L748" s="8">
        <v>0.67986111111111114</v>
      </c>
      <c r="M748" s="6" t="s">
        <v>33</v>
      </c>
      <c r="N748" s="6">
        <v>253.36</v>
      </c>
      <c r="O748" s="6">
        <v>4.7619047620000003</v>
      </c>
      <c r="P748" s="6">
        <v>12.667999999999999</v>
      </c>
      <c r="Q748" s="6">
        <v>5.6</v>
      </c>
    </row>
    <row r="749" spans="1:17" x14ac:dyDescent="0.25">
      <c r="A749" s="6" t="s">
        <v>781</v>
      </c>
      <c r="B749" s="6" t="s">
        <v>25</v>
      </c>
      <c r="C749" s="6" t="s">
        <v>26</v>
      </c>
      <c r="D749" s="6" t="s">
        <v>20</v>
      </c>
      <c r="E749" s="6" t="s">
        <v>21</v>
      </c>
      <c r="F749" s="6" t="s">
        <v>44</v>
      </c>
      <c r="G749" s="6">
        <v>38.42</v>
      </c>
      <c r="H749" s="6">
        <v>1</v>
      </c>
      <c r="I749" s="6">
        <v>1.921</v>
      </c>
      <c r="J749" s="6">
        <v>40.341000000000001</v>
      </c>
      <c r="K749" s="7">
        <v>45324</v>
      </c>
      <c r="L749" s="8">
        <v>0.68958333333333333</v>
      </c>
      <c r="M749" s="6" t="s">
        <v>29</v>
      </c>
      <c r="N749" s="6">
        <v>38.42</v>
      </c>
      <c r="O749" s="6">
        <v>4.7619047620000003</v>
      </c>
      <c r="P749" s="6">
        <v>1.921</v>
      </c>
      <c r="Q749" s="6">
        <v>8.6</v>
      </c>
    </row>
    <row r="750" spans="1:17" x14ac:dyDescent="0.25">
      <c r="A750" s="6" t="s">
        <v>782</v>
      </c>
      <c r="B750" s="6" t="s">
        <v>42</v>
      </c>
      <c r="C750" s="6" t="s">
        <v>43</v>
      </c>
      <c r="D750" s="6" t="s">
        <v>20</v>
      </c>
      <c r="E750" s="6" t="s">
        <v>31</v>
      </c>
      <c r="F750" s="6" t="s">
        <v>46</v>
      </c>
      <c r="G750" s="6">
        <v>65.23</v>
      </c>
      <c r="H750" s="6">
        <v>10</v>
      </c>
      <c r="I750" s="6">
        <v>32.615000000000002</v>
      </c>
      <c r="J750" s="6">
        <v>684.91499999999996</v>
      </c>
      <c r="K750" s="7">
        <v>45299</v>
      </c>
      <c r="L750" s="8">
        <v>0.79652777777777783</v>
      </c>
      <c r="M750" s="6" t="s">
        <v>33</v>
      </c>
      <c r="N750" s="6">
        <v>652.29999999999995</v>
      </c>
      <c r="O750" s="6">
        <v>4.7619047620000003</v>
      </c>
      <c r="P750" s="6">
        <v>32.615000000000002</v>
      </c>
      <c r="Q750" s="6">
        <v>5.2</v>
      </c>
    </row>
    <row r="751" spans="1:17" x14ac:dyDescent="0.25">
      <c r="A751" s="6" t="s">
        <v>783</v>
      </c>
      <c r="B751" s="6" t="s">
        <v>25</v>
      </c>
      <c r="C751" s="6" t="s">
        <v>26</v>
      </c>
      <c r="D751" s="6" t="s">
        <v>20</v>
      </c>
      <c r="E751" s="6" t="s">
        <v>21</v>
      </c>
      <c r="F751" s="6" t="s">
        <v>32</v>
      </c>
      <c r="G751" s="6">
        <v>10.53</v>
      </c>
      <c r="H751" s="6">
        <v>5</v>
      </c>
      <c r="I751" s="6">
        <v>2.6324999999999998</v>
      </c>
      <c r="J751" s="6">
        <v>55.282499999999999</v>
      </c>
      <c r="K751" s="7">
        <v>45321</v>
      </c>
      <c r="L751" s="8">
        <v>0.61319444444444449</v>
      </c>
      <c r="M751" s="6" t="s">
        <v>33</v>
      </c>
      <c r="N751" s="6">
        <v>52.65</v>
      </c>
      <c r="O751" s="6">
        <v>4.7619047620000003</v>
      </c>
      <c r="P751" s="6">
        <v>2.6324999999999998</v>
      </c>
      <c r="Q751" s="6">
        <v>5.8</v>
      </c>
    </row>
    <row r="752" spans="1:17" x14ac:dyDescent="0.25">
      <c r="A752" s="6" t="s">
        <v>784</v>
      </c>
      <c r="B752" s="6" t="s">
        <v>42</v>
      </c>
      <c r="C752" s="6" t="s">
        <v>43</v>
      </c>
      <c r="D752" s="6" t="s">
        <v>20</v>
      </c>
      <c r="E752" s="6" t="s">
        <v>21</v>
      </c>
      <c r="F752" s="6" t="s">
        <v>32</v>
      </c>
      <c r="G752" s="6">
        <v>12.29</v>
      </c>
      <c r="H752" s="6">
        <v>9</v>
      </c>
      <c r="I752" s="6">
        <v>5.5305</v>
      </c>
      <c r="J752" s="6">
        <v>116.1405</v>
      </c>
      <c r="K752" s="7">
        <v>45377</v>
      </c>
      <c r="L752" s="8">
        <v>0.81111111111111101</v>
      </c>
      <c r="M752" s="6" t="s">
        <v>33</v>
      </c>
      <c r="N752" s="6">
        <v>110.61</v>
      </c>
      <c r="O752" s="6">
        <v>4.7619047620000003</v>
      </c>
      <c r="P752" s="6">
        <v>5.5305</v>
      </c>
      <c r="Q752" s="6">
        <v>8</v>
      </c>
    </row>
    <row r="753" spans="1:17" x14ac:dyDescent="0.25">
      <c r="A753" s="6" t="s">
        <v>785</v>
      </c>
      <c r="B753" s="6" t="s">
        <v>25</v>
      </c>
      <c r="C753" s="6" t="s">
        <v>26</v>
      </c>
      <c r="D753" s="6" t="s">
        <v>20</v>
      </c>
      <c r="E753" s="6" t="s">
        <v>31</v>
      </c>
      <c r="F753" s="6" t="s">
        <v>22</v>
      </c>
      <c r="G753" s="6">
        <v>81.23</v>
      </c>
      <c r="H753" s="6">
        <v>7</v>
      </c>
      <c r="I753" s="6">
        <v>28.430499999999999</v>
      </c>
      <c r="J753" s="6">
        <v>597.04049999999995</v>
      </c>
      <c r="K753" s="7">
        <v>45306</v>
      </c>
      <c r="L753" s="8">
        <v>0.86388888888888893</v>
      </c>
      <c r="M753" s="6" t="s">
        <v>29</v>
      </c>
      <c r="N753" s="6">
        <v>568.61</v>
      </c>
      <c r="O753" s="6">
        <v>4.7619047620000003</v>
      </c>
      <c r="P753" s="6">
        <v>28.430499999999999</v>
      </c>
      <c r="Q753" s="6">
        <v>9</v>
      </c>
    </row>
    <row r="754" spans="1:17" x14ac:dyDescent="0.25">
      <c r="A754" s="6" t="s">
        <v>786</v>
      </c>
      <c r="B754" s="6" t="s">
        <v>42</v>
      </c>
      <c r="C754" s="6" t="s">
        <v>43</v>
      </c>
      <c r="D754" s="6" t="s">
        <v>20</v>
      </c>
      <c r="E754" s="6" t="s">
        <v>21</v>
      </c>
      <c r="F754" s="6" t="s">
        <v>46</v>
      </c>
      <c r="G754" s="6">
        <v>22.32</v>
      </c>
      <c r="H754" s="6">
        <v>4</v>
      </c>
      <c r="I754" s="6">
        <v>4.4640000000000004</v>
      </c>
      <c r="J754" s="6">
        <v>93.744</v>
      </c>
      <c r="K754" s="7">
        <v>45365</v>
      </c>
      <c r="L754" s="8">
        <v>0.4694444444444445</v>
      </c>
      <c r="M754" s="6" t="s">
        <v>23</v>
      </c>
      <c r="N754" s="6">
        <v>89.28</v>
      </c>
      <c r="O754" s="6">
        <v>4.7619047620000003</v>
      </c>
      <c r="P754" s="6">
        <v>4.4640000000000004</v>
      </c>
      <c r="Q754" s="6">
        <v>4.0999999999999996</v>
      </c>
    </row>
    <row r="755" spans="1:17" x14ac:dyDescent="0.25">
      <c r="A755" s="6" t="s">
        <v>787</v>
      </c>
      <c r="B755" s="6" t="s">
        <v>18</v>
      </c>
      <c r="C755" s="6" t="s">
        <v>19</v>
      </c>
      <c r="D755" s="6" t="s">
        <v>27</v>
      </c>
      <c r="E755" s="6" t="s">
        <v>21</v>
      </c>
      <c r="F755" s="6" t="s">
        <v>44</v>
      </c>
      <c r="G755" s="6">
        <v>27.28</v>
      </c>
      <c r="H755" s="6">
        <v>5</v>
      </c>
      <c r="I755" s="6">
        <v>6.82</v>
      </c>
      <c r="J755" s="6">
        <v>143.22</v>
      </c>
      <c r="K755" s="7">
        <v>45325</v>
      </c>
      <c r="L755" s="8">
        <v>0.4381944444444445</v>
      </c>
      <c r="M755" s="6" t="s">
        <v>33</v>
      </c>
      <c r="N755" s="6">
        <v>136.4</v>
      </c>
      <c r="O755" s="6">
        <v>4.7619047620000003</v>
      </c>
      <c r="P755" s="6">
        <v>6.82</v>
      </c>
      <c r="Q755" s="6">
        <v>8.6</v>
      </c>
    </row>
    <row r="756" spans="1:17" x14ac:dyDescent="0.25">
      <c r="A756" s="6" t="s">
        <v>788</v>
      </c>
      <c r="B756" s="6" t="s">
        <v>18</v>
      </c>
      <c r="C756" s="6" t="s">
        <v>19</v>
      </c>
      <c r="D756" s="6" t="s">
        <v>20</v>
      </c>
      <c r="E756" s="6" t="s">
        <v>21</v>
      </c>
      <c r="F756" s="6" t="s">
        <v>28</v>
      </c>
      <c r="G756" s="6">
        <v>17.420000000000002</v>
      </c>
      <c r="H756" s="6">
        <v>10</v>
      </c>
      <c r="I756" s="6">
        <v>8.7100000000000009</v>
      </c>
      <c r="J756" s="6">
        <v>182.91</v>
      </c>
      <c r="K756" s="7">
        <v>45344</v>
      </c>
      <c r="L756" s="8">
        <v>0.52083333333333337</v>
      </c>
      <c r="M756" s="6" t="s">
        <v>23</v>
      </c>
      <c r="N756" s="6">
        <v>174.2</v>
      </c>
      <c r="O756" s="6">
        <v>4.7619047620000003</v>
      </c>
      <c r="P756" s="6">
        <v>8.7100000000000009</v>
      </c>
      <c r="Q756" s="6">
        <v>7</v>
      </c>
    </row>
    <row r="757" spans="1:17" x14ac:dyDescent="0.25">
      <c r="A757" s="6" t="s">
        <v>789</v>
      </c>
      <c r="B757" s="6" t="s">
        <v>42</v>
      </c>
      <c r="C757" s="6" t="s">
        <v>43</v>
      </c>
      <c r="D757" s="6" t="s">
        <v>27</v>
      </c>
      <c r="E757" s="6" t="s">
        <v>31</v>
      </c>
      <c r="F757" s="6" t="s">
        <v>32</v>
      </c>
      <c r="G757" s="6">
        <v>73.28</v>
      </c>
      <c r="H757" s="6">
        <v>5</v>
      </c>
      <c r="I757" s="6">
        <v>18.32</v>
      </c>
      <c r="J757" s="6">
        <v>384.72</v>
      </c>
      <c r="K757" s="7">
        <v>45315</v>
      </c>
      <c r="L757" s="8">
        <v>0.62847222222222221</v>
      </c>
      <c r="M757" s="6" t="s">
        <v>23</v>
      </c>
      <c r="N757" s="6">
        <v>366.4</v>
      </c>
      <c r="O757" s="6">
        <v>4.7619047620000003</v>
      </c>
      <c r="P757" s="6">
        <v>18.32</v>
      </c>
      <c r="Q757" s="6">
        <v>8.4</v>
      </c>
    </row>
    <row r="758" spans="1:17" x14ac:dyDescent="0.25">
      <c r="A758" s="6" t="s">
        <v>790</v>
      </c>
      <c r="B758" s="6" t="s">
        <v>25</v>
      </c>
      <c r="C758" s="6" t="s">
        <v>26</v>
      </c>
      <c r="D758" s="6" t="s">
        <v>20</v>
      </c>
      <c r="E758" s="6" t="s">
        <v>21</v>
      </c>
      <c r="F758" s="6" t="s">
        <v>46</v>
      </c>
      <c r="G758" s="6">
        <v>84.87</v>
      </c>
      <c r="H758" s="6">
        <v>3</v>
      </c>
      <c r="I758" s="6">
        <v>12.730499999999999</v>
      </c>
      <c r="J758" s="6">
        <v>267.34050000000002</v>
      </c>
      <c r="K758" s="7">
        <v>45316</v>
      </c>
      <c r="L758" s="8">
        <v>0.77083333333333337</v>
      </c>
      <c r="M758" s="6" t="s">
        <v>23</v>
      </c>
      <c r="N758" s="6">
        <v>254.61</v>
      </c>
      <c r="O758" s="6">
        <v>4.7619047620000003</v>
      </c>
      <c r="P758" s="6">
        <v>12.730499999999999</v>
      </c>
      <c r="Q758" s="6">
        <v>7.4</v>
      </c>
    </row>
    <row r="759" spans="1:17" x14ac:dyDescent="0.25">
      <c r="A759" s="6" t="s">
        <v>791</v>
      </c>
      <c r="B759" s="6" t="s">
        <v>18</v>
      </c>
      <c r="C759" s="6" t="s">
        <v>19</v>
      </c>
      <c r="D759" s="6" t="s">
        <v>27</v>
      </c>
      <c r="E759" s="6" t="s">
        <v>21</v>
      </c>
      <c r="F759" s="6" t="s">
        <v>46</v>
      </c>
      <c r="G759" s="6">
        <v>97.29</v>
      </c>
      <c r="H759" s="6">
        <v>8</v>
      </c>
      <c r="I759" s="6">
        <v>38.915999999999997</v>
      </c>
      <c r="J759" s="6">
        <v>817.23599999999999</v>
      </c>
      <c r="K759" s="7">
        <v>45360</v>
      </c>
      <c r="L759" s="8">
        <v>0.5541666666666667</v>
      </c>
      <c r="M759" s="6" t="s">
        <v>33</v>
      </c>
      <c r="N759" s="6">
        <v>778.32</v>
      </c>
      <c r="O759" s="6">
        <v>4.7619047620000003</v>
      </c>
      <c r="P759" s="6">
        <v>38.915999999999997</v>
      </c>
      <c r="Q759" s="6">
        <v>6.2</v>
      </c>
    </row>
    <row r="760" spans="1:17" x14ac:dyDescent="0.25">
      <c r="A760" s="6" t="s">
        <v>792</v>
      </c>
      <c r="B760" s="6" t="s">
        <v>42</v>
      </c>
      <c r="C760" s="6" t="s">
        <v>43</v>
      </c>
      <c r="D760" s="6" t="s">
        <v>20</v>
      </c>
      <c r="E760" s="6" t="s">
        <v>21</v>
      </c>
      <c r="F760" s="6" t="s">
        <v>28</v>
      </c>
      <c r="G760" s="6">
        <v>35.74</v>
      </c>
      <c r="H760" s="6">
        <v>8</v>
      </c>
      <c r="I760" s="6">
        <v>14.295999999999999</v>
      </c>
      <c r="J760" s="6">
        <v>300.21600000000001</v>
      </c>
      <c r="K760" s="7">
        <v>45339</v>
      </c>
      <c r="L760" s="8">
        <v>0.64444444444444449</v>
      </c>
      <c r="M760" s="6" t="s">
        <v>23</v>
      </c>
      <c r="N760" s="6">
        <v>285.92</v>
      </c>
      <c r="O760" s="6">
        <v>4.7619047620000003</v>
      </c>
      <c r="P760" s="6">
        <v>14.295999999999999</v>
      </c>
      <c r="Q760" s="6">
        <v>4.9000000000000004</v>
      </c>
    </row>
    <row r="761" spans="1:17" x14ac:dyDescent="0.25">
      <c r="A761" s="6" t="s">
        <v>793</v>
      </c>
      <c r="B761" s="6" t="s">
        <v>18</v>
      </c>
      <c r="C761" s="6" t="s">
        <v>19</v>
      </c>
      <c r="D761" s="6" t="s">
        <v>27</v>
      </c>
      <c r="E761" s="6" t="s">
        <v>21</v>
      </c>
      <c r="F761" s="6" t="s">
        <v>32</v>
      </c>
      <c r="G761" s="6">
        <v>96.52</v>
      </c>
      <c r="H761" s="6">
        <v>6</v>
      </c>
      <c r="I761" s="6">
        <v>28.956</v>
      </c>
      <c r="J761" s="6">
        <v>608.07600000000002</v>
      </c>
      <c r="K761" s="7">
        <v>45302</v>
      </c>
      <c r="L761" s="8">
        <v>0.49444444444444446</v>
      </c>
      <c r="M761" s="6" t="s">
        <v>29</v>
      </c>
      <c r="N761" s="6">
        <v>579.12</v>
      </c>
      <c r="O761" s="6">
        <v>4.7619047620000003</v>
      </c>
      <c r="P761" s="6">
        <v>28.956</v>
      </c>
      <c r="Q761" s="6">
        <v>4.5</v>
      </c>
    </row>
    <row r="762" spans="1:17" x14ac:dyDescent="0.25">
      <c r="A762" s="6" t="s">
        <v>794</v>
      </c>
      <c r="B762" s="6" t="s">
        <v>18</v>
      </c>
      <c r="C762" s="6" t="s">
        <v>19</v>
      </c>
      <c r="D762" s="6" t="s">
        <v>20</v>
      </c>
      <c r="E762" s="6" t="s">
        <v>31</v>
      </c>
      <c r="F762" s="6" t="s">
        <v>44</v>
      </c>
      <c r="G762" s="6">
        <v>18.850000000000001</v>
      </c>
      <c r="H762" s="6">
        <v>10</v>
      </c>
      <c r="I762" s="6">
        <v>9.4250000000000007</v>
      </c>
      <c r="J762" s="6">
        <v>197.92500000000001</v>
      </c>
      <c r="K762" s="7">
        <v>45349</v>
      </c>
      <c r="L762" s="8">
        <v>0.76666666666666661</v>
      </c>
      <c r="M762" s="6" t="s">
        <v>23</v>
      </c>
      <c r="N762" s="6">
        <v>188.5</v>
      </c>
      <c r="O762" s="6">
        <v>4.7619047620000003</v>
      </c>
      <c r="P762" s="6">
        <v>9.4250000000000007</v>
      </c>
      <c r="Q762" s="6">
        <v>5.6</v>
      </c>
    </row>
    <row r="763" spans="1:17" x14ac:dyDescent="0.25">
      <c r="A763" s="6" t="s">
        <v>795</v>
      </c>
      <c r="B763" s="6" t="s">
        <v>18</v>
      </c>
      <c r="C763" s="6" t="s">
        <v>19</v>
      </c>
      <c r="D763" s="6" t="s">
        <v>27</v>
      </c>
      <c r="E763" s="6" t="s">
        <v>21</v>
      </c>
      <c r="F763" s="6" t="s">
        <v>44</v>
      </c>
      <c r="G763" s="6">
        <v>55.39</v>
      </c>
      <c r="H763" s="6">
        <v>4</v>
      </c>
      <c r="I763" s="6">
        <v>11.077999999999999</v>
      </c>
      <c r="J763" s="6">
        <v>232.63800000000001</v>
      </c>
      <c r="K763" s="7">
        <v>45376</v>
      </c>
      <c r="L763" s="8">
        <v>0.6381944444444444</v>
      </c>
      <c r="M763" s="6" t="s">
        <v>23</v>
      </c>
      <c r="N763" s="6">
        <v>221.56</v>
      </c>
      <c r="O763" s="6">
        <v>4.7619047620000003</v>
      </c>
      <c r="P763" s="6">
        <v>11.077999999999999</v>
      </c>
      <c r="Q763" s="6">
        <v>8</v>
      </c>
    </row>
    <row r="764" spans="1:17" x14ac:dyDescent="0.25">
      <c r="A764" s="6" t="s">
        <v>796</v>
      </c>
      <c r="B764" s="6" t="s">
        <v>42</v>
      </c>
      <c r="C764" s="6" t="s">
        <v>43</v>
      </c>
      <c r="D764" s="6" t="s">
        <v>20</v>
      </c>
      <c r="E764" s="6" t="s">
        <v>21</v>
      </c>
      <c r="F764" s="6" t="s">
        <v>44</v>
      </c>
      <c r="G764" s="6">
        <v>77.2</v>
      </c>
      <c r="H764" s="6">
        <v>10</v>
      </c>
      <c r="I764" s="6">
        <v>38.6</v>
      </c>
      <c r="J764" s="6">
        <v>810.6</v>
      </c>
      <c r="K764" s="7">
        <v>45333</v>
      </c>
      <c r="L764" s="8">
        <v>0.44305555555555554</v>
      </c>
      <c r="M764" s="6" t="s">
        <v>33</v>
      </c>
      <c r="N764" s="6">
        <v>772</v>
      </c>
      <c r="O764" s="6">
        <v>4.7619047620000003</v>
      </c>
      <c r="P764" s="6">
        <v>38.6</v>
      </c>
      <c r="Q764" s="6">
        <v>5.6</v>
      </c>
    </row>
    <row r="765" spans="1:17" x14ac:dyDescent="0.25">
      <c r="A765" s="6" t="s">
        <v>797</v>
      </c>
      <c r="B765" s="6" t="s">
        <v>42</v>
      </c>
      <c r="C765" s="6" t="s">
        <v>43</v>
      </c>
      <c r="D765" s="6" t="s">
        <v>27</v>
      </c>
      <c r="E765" s="6" t="s">
        <v>31</v>
      </c>
      <c r="F765" s="6" t="s">
        <v>28</v>
      </c>
      <c r="G765" s="6">
        <v>72.13</v>
      </c>
      <c r="H765" s="6">
        <v>10</v>
      </c>
      <c r="I765" s="6">
        <v>36.064999999999998</v>
      </c>
      <c r="J765" s="6">
        <v>757.36500000000001</v>
      </c>
      <c r="K765" s="7">
        <v>45322</v>
      </c>
      <c r="L765" s="8">
        <v>0.6333333333333333</v>
      </c>
      <c r="M765" s="6" t="s">
        <v>33</v>
      </c>
      <c r="N765" s="6">
        <v>721.3</v>
      </c>
      <c r="O765" s="6">
        <v>4.7619047620000003</v>
      </c>
      <c r="P765" s="6">
        <v>36.064999999999998</v>
      </c>
      <c r="Q765" s="6">
        <v>4.2</v>
      </c>
    </row>
    <row r="766" spans="1:17" x14ac:dyDescent="0.25">
      <c r="A766" s="6" t="s">
        <v>798</v>
      </c>
      <c r="B766" s="6" t="s">
        <v>18</v>
      </c>
      <c r="C766" s="6" t="s">
        <v>19</v>
      </c>
      <c r="D766" s="6" t="s">
        <v>20</v>
      </c>
      <c r="E766" s="6" t="s">
        <v>21</v>
      </c>
      <c r="F766" s="6" t="s">
        <v>46</v>
      </c>
      <c r="G766" s="6">
        <v>63.88</v>
      </c>
      <c r="H766" s="6">
        <v>8</v>
      </c>
      <c r="I766" s="6">
        <v>25.552</v>
      </c>
      <c r="J766" s="6">
        <v>536.59199999999998</v>
      </c>
      <c r="K766" s="7">
        <v>45311</v>
      </c>
      <c r="L766" s="8">
        <v>0.7416666666666667</v>
      </c>
      <c r="M766" s="6" t="s">
        <v>23</v>
      </c>
      <c r="N766" s="6">
        <v>511.04</v>
      </c>
      <c r="O766" s="6">
        <v>4.7619047620000003</v>
      </c>
      <c r="P766" s="6">
        <v>25.552</v>
      </c>
      <c r="Q766" s="6">
        <v>9.9</v>
      </c>
    </row>
    <row r="767" spans="1:17" x14ac:dyDescent="0.25">
      <c r="A767" s="6" t="s">
        <v>799</v>
      </c>
      <c r="B767" s="6" t="s">
        <v>18</v>
      </c>
      <c r="C767" s="6" t="s">
        <v>19</v>
      </c>
      <c r="D767" s="6" t="s">
        <v>20</v>
      </c>
      <c r="E767" s="6" t="s">
        <v>21</v>
      </c>
      <c r="F767" s="6" t="s">
        <v>22</v>
      </c>
      <c r="G767" s="6">
        <v>10.69</v>
      </c>
      <c r="H767" s="6">
        <v>5</v>
      </c>
      <c r="I767" s="6">
        <v>2.6724999999999999</v>
      </c>
      <c r="J767" s="6">
        <v>56.122500000000002</v>
      </c>
      <c r="K767" s="7">
        <v>45377</v>
      </c>
      <c r="L767" s="8">
        <v>0.46319444444444446</v>
      </c>
      <c r="M767" s="6" t="s">
        <v>23</v>
      </c>
      <c r="N767" s="6">
        <v>53.45</v>
      </c>
      <c r="O767" s="6">
        <v>4.7619047620000003</v>
      </c>
      <c r="P767" s="6">
        <v>2.6724999999999999</v>
      </c>
      <c r="Q767" s="6">
        <v>7.6</v>
      </c>
    </row>
    <row r="768" spans="1:17" x14ac:dyDescent="0.25">
      <c r="A768" s="6" t="s">
        <v>800</v>
      </c>
      <c r="B768" s="6" t="s">
        <v>18</v>
      </c>
      <c r="C768" s="6" t="s">
        <v>19</v>
      </c>
      <c r="D768" s="6" t="s">
        <v>20</v>
      </c>
      <c r="E768" s="6" t="s">
        <v>31</v>
      </c>
      <c r="F768" s="6" t="s">
        <v>22</v>
      </c>
      <c r="G768" s="6">
        <v>55.5</v>
      </c>
      <c r="H768" s="6">
        <v>4</v>
      </c>
      <c r="I768" s="6">
        <v>11.1</v>
      </c>
      <c r="J768" s="6">
        <v>233.1</v>
      </c>
      <c r="K768" s="7">
        <v>45311</v>
      </c>
      <c r="L768" s="8">
        <v>0.65833333333333333</v>
      </c>
      <c r="M768" s="6" t="s">
        <v>33</v>
      </c>
      <c r="N768" s="6">
        <v>222</v>
      </c>
      <c r="O768" s="6">
        <v>4.7619047620000003</v>
      </c>
      <c r="P768" s="6">
        <v>11.1</v>
      </c>
      <c r="Q768" s="6">
        <v>6.6</v>
      </c>
    </row>
    <row r="769" spans="1:17" x14ac:dyDescent="0.25">
      <c r="A769" s="6" t="s">
        <v>801</v>
      </c>
      <c r="B769" s="6" t="s">
        <v>42</v>
      </c>
      <c r="C769" s="6" t="s">
        <v>43</v>
      </c>
      <c r="D769" s="6" t="s">
        <v>27</v>
      </c>
      <c r="E769" s="6" t="s">
        <v>21</v>
      </c>
      <c r="F769" s="6" t="s">
        <v>32</v>
      </c>
      <c r="G769" s="6">
        <v>95.46</v>
      </c>
      <c r="H769" s="6">
        <v>8</v>
      </c>
      <c r="I769" s="6">
        <v>38.183999999999997</v>
      </c>
      <c r="J769" s="6">
        <v>801.86400000000003</v>
      </c>
      <c r="K769" s="7">
        <v>45356</v>
      </c>
      <c r="L769" s="8">
        <v>0.81944444444444453</v>
      </c>
      <c r="M769" s="6" t="s">
        <v>23</v>
      </c>
      <c r="N769" s="6">
        <v>763.68</v>
      </c>
      <c r="O769" s="6">
        <v>4.7619047620000003</v>
      </c>
      <c r="P769" s="6">
        <v>38.183999999999997</v>
      </c>
      <c r="Q769" s="6">
        <v>4.7</v>
      </c>
    </row>
    <row r="770" spans="1:17" x14ac:dyDescent="0.25">
      <c r="A770" s="6" t="s">
        <v>802</v>
      </c>
      <c r="B770" s="6" t="s">
        <v>25</v>
      </c>
      <c r="C770" s="6" t="s">
        <v>26</v>
      </c>
      <c r="D770" s="6" t="s">
        <v>27</v>
      </c>
      <c r="E770" s="6" t="s">
        <v>21</v>
      </c>
      <c r="F770" s="6" t="s">
        <v>46</v>
      </c>
      <c r="G770" s="6">
        <v>76.06</v>
      </c>
      <c r="H770" s="6">
        <v>3</v>
      </c>
      <c r="I770" s="6">
        <v>11.409000000000001</v>
      </c>
      <c r="J770" s="6">
        <v>239.589</v>
      </c>
      <c r="K770" s="7">
        <v>45296</v>
      </c>
      <c r="L770" s="8">
        <v>0.85416666666666663</v>
      </c>
      <c r="M770" s="6" t="s">
        <v>33</v>
      </c>
      <c r="N770" s="6">
        <v>228.18</v>
      </c>
      <c r="O770" s="6">
        <v>4.7619047620000003</v>
      </c>
      <c r="P770" s="6">
        <v>11.409000000000001</v>
      </c>
      <c r="Q770" s="6">
        <v>9.8000000000000007</v>
      </c>
    </row>
    <row r="771" spans="1:17" x14ac:dyDescent="0.25">
      <c r="A771" s="6" t="s">
        <v>803</v>
      </c>
      <c r="B771" s="6" t="s">
        <v>42</v>
      </c>
      <c r="C771" s="6" t="s">
        <v>43</v>
      </c>
      <c r="D771" s="6" t="s">
        <v>27</v>
      </c>
      <c r="E771" s="6" t="s">
        <v>31</v>
      </c>
      <c r="F771" s="6" t="s">
        <v>36</v>
      </c>
      <c r="G771" s="6">
        <v>13.69</v>
      </c>
      <c r="H771" s="6">
        <v>6</v>
      </c>
      <c r="I771" s="6">
        <v>4.1070000000000002</v>
      </c>
      <c r="J771" s="6">
        <v>86.247</v>
      </c>
      <c r="K771" s="7">
        <v>45335</v>
      </c>
      <c r="L771" s="8">
        <v>0.58263888888888882</v>
      </c>
      <c r="M771" s="6" t="s">
        <v>29</v>
      </c>
      <c r="N771" s="6">
        <v>82.14</v>
      </c>
      <c r="O771" s="6">
        <v>4.7619047620000003</v>
      </c>
      <c r="P771" s="6">
        <v>4.1070000000000002</v>
      </c>
      <c r="Q771" s="6">
        <v>6.3</v>
      </c>
    </row>
    <row r="772" spans="1:17" x14ac:dyDescent="0.25">
      <c r="A772" s="6" t="s">
        <v>804</v>
      </c>
      <c r="B772" s="6" t="s">
        <v>42</v>
      </c>
      <c r="C772" s="6" t="s">
        <v>43</v>
      </c>
      <c r="D772" s="6" t="s">
        <v>27</v>
      </c>
      <c r="E772" s="6" t="s">
        <v>21</v>
      </c>
      <c r="F772" s="6" t="s">
        <v>28</v>
      </c>
      <c r="G772" s="6">
        <v>95.64</v>
      </c>
      <c r="H772" s="6">
        <v>4</v>
      </c>
      <c r="I772" s="6">
        <v>19.128</v>
      </c>
      <c r="J772" s="6">
        <v>401.68799999999999</v>
      </c>
      <c r="K772" s="7">
        <v>45367</v>
      </c>
      <c r="L772" s="8">
        <v>0.78541666666666676</v>
      </c>
      <c r="M772" s="6" t="s">
        <v>29</v>
      </c>
      <c r="N772" s="6">
        <v>382.56</v>
      </c>
      <c r="O772" s="6">
        <v>4.7619047620000003</v>
      </c>
      <c r="P772" s="6">
        <v>19.128</v>
      </c>
      <c r="Q772" s="6">
        <v>7.9</v>
      </c>
    </row>
    <row r="773" spans="1:17" x14ac:dyDescent="0.25">
      <c r="A773" s="6" t="s">
        <v>805</v>
      </c>
      <c r="B773" s="6" t="s">
        <v>18</v>
      </c>
      <c r="C773" s="6" t="s">
        <v>19</v>
      </c>
      <c r="D773" s="6" t="s">
        <v>27</v>
      </c>
      <c r="E773" s="6" t="s">
        <v>21</v>
      </c>
      <c r="F773" s="6" t="s">
        <v>32</v>
      </c>
      <c r="G773" s="6">
        <v>11.43</v>
      </c>
      <c r="H773" s="6">
        <v>6</v>
      </c>
      <c r="I773" s="6">
        <v>3.4289999999999998</v>
      </c>
      <c r="J773" s="6">
        <v>72.009</v>
      </c>
      <c r="K773" s="7">
        <v>45306</v>
      </c>
      <c r="L773" s="8">
        <v>0.72499999999999998</v>
      </c>
      <c r="M773" s="6" t="s">
        <v>29</v>
      </c>
      <c r="N773" s="6">
        <v>68.58</v>
      </c>
      <c r="O773" s="6">
        <v>4.7619047620000003</v>
      </c>
      <c r="P773" s="6">
        <v>3.4289999999999998</v>
      </c>
      <c r="Q773" s="6">
        <v>7.7</v>
      </c>
    </row>
    <row r="774" spans="1:17" x14ac:dyDescent="0.25">
      <c r="A774" s="6" t="s">
        <v>806</v>
      </c>
      <c r="B774" s="6" t="s">
        <v>42</v>
      </c>
      <c r="C774" s="6" t="s">
        <v>43</v>
      </c>
      <c r="D774" s="6" t="s">
        <v>20</v>
      </c>
      <c r="E774" s="6" t="s">
        <v>21</v>
      </c>
      <c r="F774" s="6" t="s">
        <v>36</v>
      </c>
      <c r="G774" s="6">
        <v>95.54</v>
      </c>
      <c r="H774" s="6">
        <v>4</v>
      </c>
      <c r="I774" s="6">
        <v>19.108000000000001</v>
      </c>
      <c r="J774" s="6">
        <v>401.26799999999997</v>
      </c>
      <c r="K774" s="7">
        <v>45348</v>
      </c>
      <c r="L774" s="8">
        <v>0.49861111111111112</v>
      </c>
      <c r="M774" s="6" t="s">
        <v>23</v>
      </c>
      <c r="N774" s="6">
        <v>382.16</v>
      </c>
      <c r="O774" s="6">
        <v>4.7619047620000003</v>
      </c>
      <c r="P774" s="6">
        <v>19.108000000000001</v>
      </c>
      <c r="Q774" s="6">
        <v>4.5</v>
      </c>
    </row>
    <row r="775" spans="1:17" x14ac:dyDescent="0.25">
      <c r="A775" s="6" t="s">
        <v>807</v>
      </c>
      <c r="B775" s="6" t="s">
        <v>25</v>
      </c>
      <c r="C775" s="6" t="s">
        <v>26</v>
      </c>
      <c r="D775" s="6" t="s">
        <v>20</v>
      </c>
      <c r="E775" s="6" t="s">
        <v>21</v>
      </c>
      <c r="F775" s="6" t="s">
        <v>22</v>
      </c>
      <c r="G775" s="6">
        <v>85.87</v>
      </c>
      <c r="H775" s="6">
        <v>7</v>
      </c>
      <c r="I775" s="6">
        <v>30.054500000000001</v>
      </c>
      <c r="J775" s="6">
        <v>631.14449999999999</v>
      </c>
      <c r="K775" s="7">
        <v>45349</v>
      </c>
      <c r="L775" s="8">
        <v>0.79236111111111107</v>
      </c>
      <c r="M775" s="6" t="s">
        <v>33</v>
      </c>
      <c r="N775" s="6">
        <v>601.09</v>
      </c>
      <c r="O775" s="6">
        <v>4.7619047620000003</v>
      </c>
      <c r="P775" s="6">
        <v>30.054500000000001</v>
      </c>
      <c r="Q775" s="6">
        <v>8</v>
      </c>
    </row>
    <row r="776" spans="1:17" x14ac:dyDescent="0.25">
      <c r="A776" s="6" t="s">
        <v>808</v>
      </c>
      <c r="B776" s="6" t="s">
        <v>25</v>
      </c>
      <c r="C776" s="6" t="s">
        <v>26</v>
      </c>
      <c r="D776" s="6" t="s">
        <v>20</v>
      </c>
      <c r="E776" s="6" t="s">
        <v>21</v>
      </c>
      <c r="F776" s="6" t="s">
        <v>36</v>
      </c>
      <c r="G776" s="6">
        <v>67.989999999999995</v>
      </c>
      <c r="H776" s="6">
        <v>7</v>
      </c>
      <c r="I776" s="6">
        <v>23.796500000000002</v>
      </c>
      <c r="J776" s="6">
        <v>499.72649999999999</v>
      </c>
      <c r="K776" s="7">
        <v>45339</v>
      </c>
      <c r="L776" s="8">
        <v>0.70138888888888884</v>
      </c>
      <c r="M776" s="6" t="s">
        <v>23</v>
      </c>
      <c r="N776" s="6">
        <v>475.93</v>
      </c>
      <c r="O776" s="6">
        <v>4.7619047620000003</v>
      </c>
      <c r="P776" s="6">
        <v>23.796500000000002</v>
      </c>
      <c r="Q776" s="6">
        <v>5.7</v>
      </c>
    </row>
    <row r="777" spans="1:17" x14ac:dyDescent="0.25">
      <c r="A777" s="6" t="s">
        <v>809</v>
      </c>
      <c r="B777" s="6" t="s">
        <v>25</v>
      </c>
      <c r="C777" s="6" t="s">
        <v>26</v>
      </c>
      <c r="D777" s="6" t="s">
        <v>27</v>
      </c>
      <c r="E777" s="6" t="s">
        <v>21</v>
      </c>
      <c r="F777" s="6" t="s">
        <v>44</v>
      </c>
      <c r="G777" s="6">
        <v>52.42</v>
      </c>
      <c r="H777" s="6">
        <v>1</v>
      </c>
      <c r="I777" s="6">
        <v>2.621</v>
      </c>
      <c r="J777" s="6">
        <v>55.040999999999997</v>
      </c>
      <c r="K777" s="7">
        <v>45328</v>
      </c>
      <c r="L777" s="8">
        <v>0.43194444444444446</v>
      </c>
      <c r="M777" s="6" t="s">
        <v>33</v>
      </c>
      <c r="N777" s="6">
        <v>52.42</v>
      </c>
      <c r="O777" s="6">
        <v>4.7619047620000003</v>
      </c>
      <c r="P777" s="6">
        <v>2.621</v>
      </c>
      <c r="Q777" s="6">
        <v>6.3</v>
      </c>
    </row>
    <row r="778" spans="1:17" x14ac:dyDescent="0.25">
      <c r="A778" s="6" t="s">
        <v>810</v>
      </c>
      <c r="B778" s="6" t="s">
        <v>25</v>
      </c>
      <c r="C778" s="6" t="s">
        <v>26</v>
      </c>
      <c r="D778" s="6" t="s">
        <v>20</v>
      </c>
      <c r="E778" s="6" t="s">
        <v>31</v>
      </c>
      <c r="F778" s="6" t="s">
        <v>44</v>
      </c>
      <c r="G778" s="6">
        <v>65.650000000000006</v>
      </c>
      <c r="H778" s="6">
        <v>2</v>
      </c>
      <c r="I778" s="6">
        <v>6.5650000000000004</v>
      </c>
      <c r="J778" s="6">
        <v>137.86500000000001</v>
      </c>
      <c r="K778" s="7">
        <v>45308</v>
      </c>
      <c r="L778" s="8">
        <v>0.69861111111111107</v>
      </c>
      <c r="M778" s="6" t="s">
        <v>29</v>
      </c>
      <c r="N778" s="6">
        <v>131.30000000000001</v>
      </c>
      <c r="O778" s="6">
        <v>4.7619047620000003</v>
      </c>
      <c r="P778" s="6">
        <v>6.5650000000000004</v>
      </c>
      <c r="Q778" s="6">
        <v>6</v>
      </c>
    </row>
    <row r="779" spans="1:17" x14ac:dyDescent="0.25">
      <c r="A779" s="6" t="s">
        <v>811</v>
      </c>
      <c r="B779" s="6" t="s">
        <v>42</v>
      </c>
      <c r="C779" s="6" t="s">
        <v>43</v>
      </c>
      <c r="D779" s="6" t="s">
        <v>27</v>
      </c>
      <c r="E779" s="6" t="s">
        <v>21</v>
      </c>
      <c r="F779" s="6" t="s">
        <v>44</v>
      </c>
      <c r="G779" s="6">
        <v>28.86</v>
      </c>
      <c r="H779" s="6">
        <v>5</v>
      </c>
      <c r="I779" s="6">
        <v>7.2149999999999999</v>
      </c>
      <c r="J779" s="6">
        <v>151.51499999999999</v>
      </c>
      <c r="K779" s="7">
        <v>45313</v>
      </c>
      <c r="L779" s="8">
        <v>0.75555555555555554</v>
      </c>
      <c r="M779" s="6" t="s">
        <v>33</v>
      </c>
      <c r="N779" s="6">
        <v>144.30000000000001</v>
      </c>
      <c r="O779" s="6">
        <v>4.7619047620000003</v>
      </c>
      <c r="P779" s="6">
        <v>7.2149999999999999</v>
      </c>
      <c r="Q779" s="6">
        <v>8</v>
      </c>
    </row>
    <row r="780" spans="1:17" x14ac:dyDescent="0.25">
      <c r="A780" s="6" t="s">
        <v>812</v>
      </c>
      <c r="B780" s="6" t="s">
        <v>25</v>
      </c>
      <c r="C780" s="6" t="s">
        <v>26</v>
      </c>
      <c r="D780" s="6" t="s">
        <v>20</v>
      </c>
      <c r="E780" s="6" t="s">
        <v>31</v>
      </c>
      <c r="F780" s="6" t="s">
        <v>22</v>
      </c>
      <c r="G780" s="6">
        <v>65.31</v>
      </c>
      <c r="H780" s="6">
        <v>7</v>
      </c>
      <c r="I780" s="6">
        <v>22.858499999999999</v>
      </c>
      <c r="J780" s="6">
        <v>480.02850000000001</v>
      </c>
      <c r="K780" s="7">
        <v>45356</v>
      </c>
      <c r="L780" s="8">
        <v>0.75138888888888899</v>
      </c>
      <c r="M780" s="6" t="s">
        <v>33</v>
      </c>
      <c r="N780" s="6">
        <v>457.17</v>
      </c>
      <c r="O780" s="6">
        <v>4.7619047620000003</v>
      </c>
      <c r="P780" s="6">
        <v>22.858499999999999</v>
      </c>
      <c r="Q780" s="6">
        <v>4.2</v>
      </c>
    </row>
    <row r="781" spans="1:17" x14ac:dyDescent="0.25">
      <c r="A781" s="6" t="s">
        <v>813</v>
      </c>
      <c r="B781" s="6" t="s">
        <v>42</v>
      </c>
      <c r="C781" s="6" t="s">
        <v>43</v>
      </c>
      <c r="D781" s="6" t="s">
        <v>27</v>
      </c>
      <c r="E781" s="6" t="s">
        <v>31</v>
      </c>
      <c r="F781" s="6" t="s">
        <v>36</v>
      </c>
      <c r="G781" s="6">
        <v>93.38</v>
      </c>
      <c r="H781" s="6">
        <v>1</v>
      </c>
      <c r="I781" s="6">
        <v>4.6689999999999996</v>
      </c>
      <c r="J781" s="6">
        <v>98.049000000000007</v>
      </c>
      <c r="K781" s="7">
        <v>45294</v>
      </c>
      <c r="L781" s="8">
        <v>0.54652777777777783</v>
      </c>
      <c r="M781" s="6" t="s">
        <v>29</v>
      </c>
      <c r="N781" s="6">
        <v>93.38</v>
      </c>
      <c r="O781" s="6">
        <v>4.7619047620000003</v>
      </c>
      <c r="P781" s="6">
        <v>4.6689999999999996</v>
      </c>
      <c r="Q781" s="6">
        <v>9.6</v>
      </c>
    </row>
    <row r="782" spans="1:17" x14ac:dyDescent="0.25">
      <c r="A782" s="6" t="s">
        <v>814</v>
      </c>
      <c r="B782" s="6" t="s">
        <v>25</v>
      </c>
      <c r="C782" s="6" t="s">
        <v>26</v>
      </c>
      <c r="D782" s="6" t="s">
        <v>20</v>
      </c>
      <c r="E782" s="6" t="s">
        <v>31</v>
      </c>
      <c r="F782" s="6" t="s">
        <v>36</v>
      </c>
      <c r="G782" s="6">
        <v>25.25</v>
      </c>
      <c r="H782" s="6">
        <v>5</v>
      </c>
      <c r="I782" s="6">
        <v>6.3125</v>
      </c>
      <c r="J782" s="6">
        <v>132.5625</v>
      </c>
      <c r="K782" s="7">
        <v>45371</v>
      </c>
      <c r="L782" s="8">
        <v>0.74444444444444446</v>
      </c>
      <c r="M782" s="6" t="s">
        <v>29</v>
      </c>
      <c r="N782" s="6">
        <v>126.25</v>
      </c>
      <c r="O782" s="6">
        <v>4.7619047620000003</v>
      </c>
      <c r="P782" s="6">
        <v>6.3125</v>
      </c>
      <c r="Q782" s="6">
        <v>6.1</v>
      </c>
    </row>
    <row r="783" spans="1:17" x14ac:dyDescent="0.25">
      <c r="A783" s="6" t="s">
        <v>815</v>
      </c>
      <c r="B783" s="6" t="s">
        <v>42</v>
      </c>
      <c r="C783" s="6" t="s">
        <v>43</v>
      </c>
      <c r="D783" s="6" t="s">
        <v>20</v>
      </c>
      <c r="E783" s="6" t="s">
        <v>31</v>
      </c>
      <c r="F783" s="6" t="s">
        <v>28</v>
      </c>
      <c r="G783" s="6">
        <v>87.87</v>
      </c>
      <c r="H783" s="6">
        <v>9</v>
      </c>
      <c r="I783" s="6">
        <v>39.541499999999999</v>
      </c>
      <c r="J783" s="6">
        <v>830.37149999999997</v>
      </c>
      <c r="K783" s="7">
        <v>45322</v>
      </c>
      <c r="L783" s="8">
        <v>0.85555555555555562</v>
      </c>
      <c r="M783" s="6" t="s">
        <v>23</v>
      </c>
      <c r="N783" s="6">
        <v>790.83</v>
      </c>
      <c r="O783" s="6">
        <v>4.7619047620000003</v>
      </c>
      <c r="P783" s="6">
        <v>39.541499999999999</v>
      </c>
      <c r="Q783" s="6">
        <v>5.6</v>
      </c>
    </row>
    <row r="784" spans="1:17" x14ac:dyDescent="0.25">
      <c r="A784" s="6" t="s">
        <v>816</v>
      </c>
      <c r="B784" s="6" t="s">
        <v>25</v>
      </c>
      <c r="C784" s="6" t="s">
        <v>26</v>
      </c>
      <c r="D784" s="6" t="s">
        <v>27</v>
      </c>
      <c r="E784" s="6" t="s">
        <v>31</v>
      </c>
      <c r="F784" s="6" t="s">
        <v>22</v>
      </c>
      <c r="G784" s="6">
        <v>21.8</v>
      </c>
      <c r="H784" s="6">
        <v>8</v>
      </c>
      <c r="I784" s="6">
        <v>8.7200000000000006</v>
      </c>
      <c r="J784" s="6">
        <v>183.12</v>
      </c>
      <c r="K784" s="7">
        <v>45341</v>
      </c>
      <c r="L784" s="8">
        <v>0.80833333333333324</v>
      </c>
      <c r="M784" s="6" t="s">
        <v>29</v>
      </c>
      <c r="N784" s="6">
        <v>174.4</v>
      </c>
      <c r="O784" s="6">
        <v>4.7619047620000003</v>
      </c>
      <c r="P784" s="6">
        <v>8.7200000000000006</v>
      </c>
      <c r="Q784" s="6">
        <v>8.3000000000000007</v>
      </c>
    </row>
    <row r="785" spans="1:17" x14ac:dyDescent="0.25">
      <c r="A785" s="6" t="s">
        <v>817</v>
      </c>
      <c r="B785" s="6" t="s">
        <v>18</v>
      </c>
      <c r="C785" s="6" t="s">
        <v>19</v>
      </c>
      <c r="D785" s="6" t="s">
        <v>27</v>
      </c>
      <c r="E785" s="6" t="s">
        <v>21</v>
      </c>
      <c r="F785" s="6" t="s">
        <v>36</v>
      </c>
      <c r="G785" s="6">
        <v>94.76</v>
      </c>
      <c r="H785" s="6">
        <v>4</v>
      </c>
      <c r="I785" s="6">
        <v>18.952000000000002</v>
      </c>
      <c r="J785" s="6">
        <v>397.99200000000002</v>
      </c>
      <c r="K785" s="7">
        <v>45333</v>
      </c>
      <c r="L785" s="8">
        <v>0.67083333333333339</v>
      </c>
      <c r="M785" s="6" t="s">
        <v>23</v>
      </c>
      <c r="N785" s="6">
        <v>379.04</v>
      </c>
      <c r="O785" s="6">
        <v>4.7619047620000003</v>
      </c>
      <c r="P785" s="6">
        <v>18.952000000000002</v>
      </c>
      <c r="Q785" s="6">
        <v>7.8</v>
      </c>
    </row>
    <row r="786" spans="1:17" x14ac:dyDescent="0.25">
      <c r="A786" s="6" t="s">
        <v>818</v>
      </c>
      <c r="B786" s="6" t="s">
        <v>18</v>
      </c>
      <c r="C786" s="6" t="s">
        <v>19</v>
      </c>
      <c r="D786" s="6" t="s">
        <v>20</v>
      </c>
      <c r="E786" s="6" t="s">
        <v>21</v>
      </c>
      <c r="F786" s="6" t="s">
        <v>46</v>
      </c>
      <c r="G786" s="6">
        <v>30.62</v>
      </c>
      <c r="H786" s="6">
        <v>1</v>
      </c>
      <c r="I786" s="6">
        <v>1.5309999999999999</v>
      </c>
      <c r="J786" s="6">
        <v>32.151000000000003</v>
      </c>
      <c r="K786" s="7">
        <v>45327</v>
      </c>
      <c r="L786" s="8">
        <v>0.59305555555555556</v>
      </c>
      <c r="M786" s="6" t="s">
        <v>33</v>
      </c>
      <c r="N786" s="6">
        <v>30.62</v>
      </c>
      <c r="O786" s="6">
        <v>4.7619047620000003</v>
      </c>
      <c r="P786" s="6">
        <v>1.5309999999999999</v>
      </c>
      <c r="Q786" s="6">
        <v>4.0999999999999996</v>
      </c>
    </row>
    <row r="787" spans="1:17" x14ac:dyDescent="0.25">
      <c r="A787" s="6" t="s">
        <v>819</v>
      </c>
      <c r="B787" s="6" t="s">
        <v>25</v>
      </c>
      <c r="C787" s="6" t="s">
        <v>26</v>
      </c>
      <c r="D787" s="6" t="s">
        <v>27</v>
      </c>
      <c r="E787" s="6" t="s">
        <v>21</v>
      </c>
      <c r="F787" s="6" t="s">
        <v>32</v>
      </c>
      <c r="G787" s="6">
        <v>44.01</v>
      </c>
      <c r="H787" s="6">
        <v>8</v>
      </c>
      <c r="I787" s="6">
        <v>17.603999999999999</v>
      </c>
      <c r="J787" s="6">
        <v>369.68400000000003</v>
      </c>
      <c r="K787" s="7">
        <v>45354</v>
      </c>
      <c r="L787" s="8">
        <v>0.73333333333333339</v>
      </c>
      <c r="M787" s="6" t="s">
        <v>29</v>
      </c>
      <c r="N787" s="6">
        <v>352.08</v>
      </c>
      <c r="O787" s="6">
        <v>4.7619047620000003</v>
      </c>
      <c r="P787" s="6">
        <v>17.603999999999999</v>
      </c>
      <c r="Q787" s="6">
        <v>8.8000000000000007</v>
      </c>
    </row>
    <row r="788" spans="1:17" x14ac:dyDescent="0.25">
      <c r="A788" s="6" t="s">
        <v>820</v>
      </c>
      <c r="B788" s="6" t="s">
        <v>25</v>
      </c>
      <c r="C788" s="6" t="s">
        <v>26</v>
      </c>
      <c r="D788" s="6" t="s">
        <v>20</v>
      </c>
      <c r="E788" s="6" t="s">
        <v>21</v>
      </c>
      <c r="F788" s="6" t="s">
        <v>22</v>
      </c>
      <c r="G788" s="6">
        <v>10.16</v>
      </c>
      <c r="H788" s="6">
        <v>5</v>
      </c>
      <c r="I788" s="6">
        <v>2.54</v>
      </c>
      <c r="J788" s="6">
        <v>53.34</v>
      </c>
      <c r="K788" s="7">
        <v>45346</v>
      </c>
      <c r="L788" s="8">
        <v>0.54722222222222217</v>
      </c>
      <c r="M788" s="6" t="s">
        <v>23</v>
      </c>
      <c r="N788" s="6">
        <v>50.8</v>
      </c>
      <c r="O788" s="6">
        <v>4.7619047620000003</v>
      </c>
      <c r="P788" s="6">
        <v>2.54</v>
      </c>
      <c r="Q788" s="6">
        <v>4.0999999999999996</v>
      </c>
    </row>
    <row r="789" spans="1:17" x14ac:dyDescent="0.25">
      <c r="A789" s="6" t="s">
        <v>821</v>
      </c>
      <c r="B789" s="6" t="s">
        <v>18</v>
      </c>
      <c r="C789" s="6" t="s">
        <v>19</v>
      </c>
      <c r="D789" s="6" t="s">
        <v>27</v>
      </c>
      <c r="E789" s="6" t="s">
        <v>31</v>
      </c>
      <c r="F789" s="6" t="s">
        <v>28</v>
      </c>
      <c r="G789" s="6">
        <v>74.58</v>
      </c>
      <c r="H789" s="6">
        <v>7</v>
      </c>
      <c r="I789" s="6">
        <v>26.103000000000002</v>
      </c>
      <c r="J789" s="6">
        <v>548.16300000000001</v>
      </c>
      <c r="K789" s="7">
        <v>45326</v>
      </c>
      <c r="L789" s="8">
        <v>0.67291666666666661</v>
      </c>
      <c r="M789" s="6" t="s">
        <v>33</v>
      </c>
      <c r="N789" s="6">
        <v>522.05999999999995</v>
      </c>
      <c r="O789" s="6">
        <v>4.7619047620000003</v>
      </c>
      <c r="P789" s="6">
        <v>26.103000000000002</v>
      </c>
      <c r="Q789" s="6">
        <v>9</v>
      </c>
    </row>
    <row r="790" spans="1:17" x14ac:dyDescent="0.25">
      <c r="A790" s="6" t="s">
        <v>822</v>
      </c>
      <c r="B790" s="6" t="s">
        <v>25</v>
      </c>
      <c r="C790" s="6" t="s">
        <v>26</v>
      </c>
      <c r="D790" s="6" t="s">
        <v>27</v>
      </c>
      <c r="E790" s="6" t="s">
        <v>31</v>
      </c>
      <c r="F790" s="6" t="s">
        <v>28</v>
      </c>
      <c r="G790" s="6">
        <v>71.89</v>
      </c>
      <c r="H790" s="6">
        <v>8</v>
      </c>
      <c r="I790" s="6">
        <v>28.756</v>
      </c>
      <c r="J790" s="6">
        <v>603.87599999999998</v>
      </c>
      <c r="K790" s="7">
        <v>45341</v>
      </c>
      <c r="L790" s="8">
        <v>0.48125000000000001</v>
      </c>
      <c r="M790" s="6" t="s">
        <v>23</v>
      </c>
      <c r="N790" s="6">
        <v>575.12</v>
      </c>
      <c r="O790" s="6">
        <v>4.7619047620000003</v>
      </c>
      <c r="P790" s="6">
        <v>28.756</v>
      </c>
      <c r="Q790" s="6">
        <v>5.5</v>
      </c>
    </row>
    <row r="791" spans="1:17" x14ac:dyDescent="0.25">
      <c r="A791" s="6" t="s">
        <v>823</v>
      </c>
      <c r="B791" s="6" t="s">
        <v>25</v>
      </c>
      <c r="C791" s="6" t="s">
        <v>26</v>
      </c>
      <c r="D791" s="6" t="s">
        <v>27</v>
      </c>
      <c r="E791" s="6" t="s">
        <v>21</v>
      </c>
      <c r="F791" s="6" t="s">
        <v>22</v>
      </c>
      <c r="G791" s="6">
        <v>10.99</v>
      </c>
      <c r="H791" s="6">
        <v>5</v>
      </c>
      <c r="I791" s="6">
        <v>2.7475000000000001</v>
      </c>
      <c r="J791" s="6">
        <v>57.697499999999998</v>
      </c>
      <c r="K791" s="7">
        <v>45314</v>
      </c>
      <c r="L791" s="8">
        <v>0.4291666666666667</v>
      </c>
      <c r="M791" s="6" t="s">
        <v>33</v>
      </c>
      <c r="N791" s="6">
        <v>54.95</v>
      </c>
      <c r="O791" s="6">
        <v>4.7619047620000003</v>
      </c>
      <c r="P791" s="6">
        <v>2.7475000000000001</v>
      </c>
      <c r="Q791" s="6">
        <v>9.3000000000000007</v>
      </c>
    </row>
    <row r="792" spans="1:17" x14ac:dyDescent="0.25">
      <c r="A792" s="6" t="s">
        <v>824</v>
      </c>
      <c r="B792" s="6" t="s">
        <v>25</v>
      </c>
      <c r="C792" s="6" t="s">
        <v>26</v>
      </c>
      <c r="D792" s="6" t="s">
        <v>20</v>
      </c>
      <c r="E792" s="6" t="s">
        <v>31</v>
      </c>
      <c r="F792" s="6" t="s">
        <v>22</v>
      </c>
      <c r="G792" s="6">
        <v>60.47</v>
      </c>
      <c r="H792" s="6">
        <v>3</v>
      </c>
      <c r="I792" s="6">
        <v>9.0704999999999991</v>
      </c>
      <c r="J792" s="6">
        <v>190.48050000000001</v>
      </c>
      <c r="K792" s="7">
        <v>45305</v>
      </c>
      <c r="L792" s="8">
        <v>0.4548611111111111</v>
      </c>
      <c r="M792" s="6" t="s">
        <v>33</v>
      </c>
      <c r="N792" s="6">
        <v>181.41</v>
      </c>
      <c r="O792" s="6">
        <v>4.7619047620000003</v>
      </c>
      <c r="P792" s="6">
        <v>9.0704999999999991</v>
      </c>
      <c r="Q792" s="6">
        <v>5.6</v>
      </c>
    </row>
    <row r="793" spans="1:17" x14ac:dyDescent="0.25">
      <c r="A793" s="6" t="s">
        <v>825</v>
      </c>
      <c r="B793" s="6" t="s">
        <v>18</v>
      </c>
      <c r="C793" s="6" t="s">
        <v>19</v>
      </c>
      <c r="D793" s="6" t="s">
        <v>27</v>
      </c>
      <c r="E793" s="6" t="s">
        <v>31</v>
      </c>
      <c r="F793" s="6" t="s">
        <v>36</v>
      </c>
      <c r="G793" s="6">
        <v>58.91</v>
      </c>
      <c r="H793" s="6">
        <v>7</v>
      </c>
      <c r="I793" s="6">
        <v>20.618500000000001</v>
      </c>
      <c r="J793" s="6">
        <v>432.98849999999999</v>
      </c>
      <c r="K793" s="7">
        <v>45308</v>
      </c>
      <c r="L793" s="8">
        <v>0.63541666666666663</v>
      </c>
      <c r="M793" s="6" t="s">
        <v>23</v>
      </c>
      <c r="N793" s="6">
        <v>412.37</v>
      </c>
      <c r="O793" s="6">
        <v>4.7619047620000003</v>
      </c>
      <c r="P793" s="6">
        <v>20.618500000000001</v>
      </c>
      <c r="Q793" s="6">
        <v>9.6999999999999993</v>
      </c>
    </row>
    <row r="794" spans="1:17" x14ac:dyDescent="0.25">
      <c r="A794" s="6" t="s">
        <v>826</v>
      </c>
      <c r="B794" s="6" t="s">
        <v>18</v>
      </c>
      <c r="C794" s="6" t="s">
        <v>19</v>
      </c>
      <c r="D794" s="6" t="s">
        <v>27</v>
      </c>
      <c r="E794" s="6" t="s">
        <v>31</v>
      </c>
      <c r="F794" s="6" t="s">
        <v>46</v>
      </c>
      <c r="G794" s="6">
        <v>46.41</v>
      </c>
      <c r="H794" s="6">
        <v>1</v>
      </c>
      <c r="I794" s="6">
        <v>2.3205</v>
      </c>
      <c r="J794" s="6">
        <v>48.730499999999999</v>
      </c>
      <c r="K794" s="7">
        <v>45354</v>
      </c>
      <c r="L794" s="8">
        <v>0.83750000000000002</v>
      </c>
      <c r="M794" s="6" t="s">
        <v>33</v>
      </c>
      <c r="N794" s="6">
        <v>46.41</v>
      </c>
      <c r="O794" s="6">
        <v>4.7619047620000003</v>
      </c>
      <c r="P794" s="6">
        <v>2.3205</v>
      </c>
      <c r="Q794" s="6">
        <v>4</v>
      </c>
    </row>
    <row r="795" spans="1:17" x14ac:dyDescent="0.25">
      <c r="A795" s="6" t="s">
        <v>827</v>
      </c>
      <c r="B795" s="6" t="s">
        <v>25</v>
      </c>
      <c r="C795" s="6" t="s">
        <v>26</v>
      </c>
      <c r="D795" s="6" t="s">
        <v>20</v>
      </c>
      <c r="E795" s="6" t="s">
        <v>31</v>
      </c>
      <c r="F795" s="6" t="s">
        <v>22</v>
      </c>
      <c r="G795" s="6">
        <v>68.55</v>
      </c>
      <c r="H795" s="6">
        <v>4</v>
      </c>
      <c r="I795" s="6">
        <v>13.71</v>
      </c>
      <c r="J795" s="6">
        <v>287.91000000000003</v>
      </c>
      <c r="K795" s="7">
        <v>45337</v>
      </c>
      <c r="L795" s="8">
        <v>0.84791666666666676</v>
      </c>
      <c r="M795" s="6" t="s">
        <v>33</v>
      </c>
      <c r="N795" s="6">
        <v>274.2</v>
      </c>
      <c r="O795" s="6">
        <v>4.7619047620000003</v>
      </c>
      <c r="P795" s="6">
        <v>13.71</v>
      </c>
      <c r="Q795" s="6">
        <v>9.1999999999999993</v>
      </c>
    </row>
    <row r="796" spans="1:17" x14ac:dyDescent="0.25">
      <c r="A796" s="6" t="s">
        <v>828</v>
      </c>
      <c r="B796" s="6" t="s">
        <v>42</v>
      </c>
      <c r="C796" s="6" t="s">
        <v>43</v>
      </c>
      <c r="D796" s="6" t="s">
        <v>27</v>
      </c>
      <c r="E796" s="6" t="s">
        <v>21</v>
      </c>
      <c r="F796" s="6" t="s">
        <v>32</v>
      </c>
      <c r="G796" s="6">
        <v>97.37</v>
      </c>
      <c r="H796" s="6">
        <v>10</v>
      </c>
      <c r="I796" s="6">
        <v>48.685000000000002</v>
      </c>
      <c r="J796" s="6">
        <v>1022.385</v>
      </c>
      <c r="K796" s="7">
        <v>45306</v>
      </c>
      <c r="L796" s="8">
        <v>0.57500000000000007</v>
      </c>
      <c r="M796" s="6" t="s">
        <v>33</v>
      </c>
      <c r="N796" s="6">
        <v>973.7</v>
      </c>
      <c r="O796" s="6">
        <v>4.7619047620000003</v>
      </c>
      <c r="P796" s="6">
        <v>48.685000000000002</v>
      </c>
      <c r="Q796" s="6">
        <v>4.9000000000000004</v>
      </c>
    </row>
    <row r="797" spans="1:17" x14ac:dyDescent="0.25">
      <c r="A797" s="6" t="s">
        <v>829</v>
      </c>
      <c r="B797" s="6" t="s">
        <v>18</v>
      </c>
      <c r="C797" s="6" t="s">
        <v>19</v>
      </c>
      <c r="D797" s="6" t="s">
        <v>20</v>
      </c>
      <c r="E797" s="6" t="s">
        <v>31</v>
      </c>
      <c r="F797" s="6" t="s">
        <v>28</v>
      </c>
      <c r="G797" s="6">
        <v>92.6</v>
      </c>
      <c r="H797" s="6">
        <v>7</v>
      </c>
      <c r="I797" s="6">
        <v>32.409999999999997</v>
      </c>
      <c r="J797" s="6">
        <v>680.61</v>
      </c>
      <c r="K797" s="7">
        <v>45349</v>
      </c>
      <c r="L797" s="8">
        <v>0.53611111111111109</v>
      </c>
      <c r="M797" s="6" t="s">
        <v>33</v>
      </c>
      <c r="N797" s="6">
        <v>648.20000000000005</v>
      </c>
      <c r="O797" s="6">
        <v>4.7619047620000003</v>
      </c>
      <c r="P797" s="6">
        <v>32.409999999999997</v>
      </c>
      <c r="Q797" s="6">
        <v>9.3000000000000007</v>
      </c>
    </row>
    <row r="798" spans="1:17" x14ac:dyDescent="0.25">
      <c r="A798" s="6" t="s">
        <v>830</v>
      </c>
      <c r="B798" s="6" t="s">
        <v>18</v>
      </c>
      <c r="C798" s="6" t="s">
        <v>19</v>
      </c>
      <c r="D798" s="6" t="s">
        <v>27</v>
      </c>
      <c r="E798" s="6" t="s">
        <v>21</v>
      </c>
      <c r="F798" s="6" t="s">
        <v>28</v>
      </c>
      <c r="G798" s="6">
        <v>46.61</v>
      </c>
      <c r="H798" s="6">
        <v>2</v>
      </c>
      <c r="I798" s="6">
        <v>4.6609999999999996</v>
      </c>
      <c r="J798" s="6">
        <v>97.881</v>
      </c>
      <c r="K798" s="7">
        <v>45348</v>
      </c>
      <c r="L798" s="8">
        <v>0.51944444444444449</v>
      </c>
      <c r="M798" s="6" t="s">
        <v>33</v>
      </c>
      <c r="N798" s="6">
        <v>93.22</v>
      </c>
      <c r="O798" s="6">
        <v>4.7619047620000003</v>
      </c>
      <c r="P798" s="6">
        <v>4.6609999999999996</v>
      </c>
      <c r="Q798" s="6">
        <v>6.6</v>
      </c>
    </row>
    <row r="799" spans="1:17" x14ac:dyDescent="0.25">
      <c r="A799" s="6" t="s">
        <v>831</v>
      </c>
      <c r="B799" s="6" t="s">
        <v>42</v>
      </c>
      <c r="C799" s="6" t="s">
        <v>43</v>
      </c>
      <c r="D799" s="6" t="s">
        <v>27</v>
      </c>
      <c r="E799" s="6" t="s">
        <v>31</v>
      </c>
      <c r="F799" s="6" t="s">
        <v>46</v>
      </c>
      <c r="G799" s="6">
        <v>27.18</v>
      </c>
      <c r="H799" s="6">
        <v>2</v>
      </c>
      <c r="I799" s="6">
        <v>2.718</v>
      </c>
      <c r="J799" s="6">
        <v>57.078000000000003</v>
      </c>
      <c r="K799" s="7">
        <v>45366</v>
      </c>
      <c r="L799" s="8">
        <v>0.68472222222222223</v>
      </c>
      <c r="M799" s="6" t="s">
        <v>23</v>
      </c>
      <c r="N799" s="6">
        <v>54.36</v>
      </c>
      <c r="O799" s="6">
        <v>4.7619047620000003</v>
      </c>
      <c r="P799" s="6">
        <v>2.718</v>
      </c>
      <c r="Q799" s="6">
        <v>4.3</v>
      </c>
    </row>
    <row r="800" spans="1:17" x14ac:dyDescent="0.25">
      <c r="A800" s="6" t="s">
        <v>832</v>
      </c>
      <c r="B800" s="6" t="s">
        <v>25</v>
      </c>
      <c r="C800" s="6" t="s">
        <v>26</v>
      </c>
      <c r="D800" s="6" t="s">
        <v>20</v>
      </c>
      <c r="E800" s="6" t="s">
        <v>21</v>
      </c>
      <c r="F800" s="6" t="s">
        <v>32</v>
      </c>
      <c r="G800" s="6">
        <v>60.87</v>
      </c>
      <c r="H800" s="6">
        <v>1</v>
      </c>
      <c r="I800" s="6">
        <v>3.0434999999999999</v>
      </c>
      <c r="J800" s="6">
        <v>63.913499999999999</v>
      </c>
      <c r="K800" s="7">
        <v>45315</v>
      </c>
      <c r="L800" s="8">
        <v>0.55833333333333335</v>
      </c>
      <c r="M800" s="6" t="s">
        <v>29</v>
      </c>
      <c r="N800" s="6">
        <v>60.87</v>
      </c>
      <c r="O800" s="6">
        <v>4.7619047620000003</v>
      </c>
      <c r="P800" s="6">
        <v>3.0434999999999999</v>
      </c>
      <c r="Q800" s="6">
        <v>5.5</v>
      </c>
    </row>
    <row r="801" spans="1:17" x14ac:dyDescent="0.25">
      <c r="A801" s="6" t="s">
        <v>833</v>
      </c>
      <c r="B801" s="6" t="s">
        <v>18</v>
      </c>
      <c r="C801" s="6" t="s">
        <v>19</v>
      </c>
      <c r="D801" s="6" t="s">
        <v>20</v>
      </c>
      <c r="E801" s="6" t="s">
        <v>21</v>
      </c>
      <c r="F801" s="6" t="s">
        <v>36</v>
      </c>
      <c r="G801" s="6">
        <v>24.49</v>
      </c>
      <c r="H801" s="6">
        <v>10</v>
      </c>
      <c r="I801" s="6">
        <v>12.244999999999999</v>
      </c>
      <c r="J801" s="6">
        <v>257.14499999999998</v>
      </c>
      <c r="K801" s="7">
        <v>45344</v>
      </c>
      <c r="L801" s="8">
        <v>0.63541666666666663</v>
      </c>
      <c r="M801" s="6" t="s">
        <v>29</v>
      </c>
      <c r="N801" s="6">
        <v>244.9</v>
      </c>
      <c r="O801" s="6">
        <v>4.7619047620000003</v>
      </c>
      <c r="P801" s="6">
        <v>12.244999999999999</v>
      </c>
      <c r="Q801" s="6">
        <v>8.1</v>
      </c>
    </row>
    <row r="802" spans="1:17" x14ac:dyDescent="0.25">
      <c r="A802" s="6" t="s">
        <v>834</v>
      </c>
      <c r="B802" s="6" t="s">
        <v>42</v>
      </c>
      <c r="C802" s="6" t="s">
        <v>43</v>
      </c>
      <c r="D802" s="6" t="s">
        <v>27</v>
      </c>
      <c r="E802" s="6" t="s">
        <v>31</v>
      </c>
      <c r="F802" s="6" t="s">
        <v>22</v>
      </c>
      <c r="G802" s="6">
        <v>92.78</v>
      </c>
      <c r="H802" s="6">
        <v>1</v>
      </c>
      <c r="I802" s="6">
        <v>4.6390000000000002</v>
      </c>
      <c r="J802" s="6">
        <v>97.418999999999997</v>
      </c>
      <c r="K802" s="7">
        <v>45366</v>
      </c>
      <c r="L802" s="8">
        <v>0.4513888888888889</v>
      </c>
      <c r="M802" s="6" t="s">
        <v>33</v>
      </c>
      <c r="N802" s="6">
        <v>92.78</v>
      </c>
      <c r="O802" s="6">
        <v>4.7619047620000003</v>
      </c>
      <c r="P802" s="6">
        <v>4.6390000000000002</v>
      </c>
      <c r="Q802" s="6">
        <v>9.8000000000000007</v>
      </c>
    </row>
    <row r="803" spans="1:17" x14ac:dyDescent="0.25">
      <c r="A803" s="6" t="s">
        <v>835</v>
      </c>
      <c r="B803" s="6" t="s">
        <v>25</v>
      </c>
      <c r="C803" s="6" t="s">
        <v>26</v>
      </c>
      <c r="D803" s="6" t="s">
        <v>20</v>
      </c>
      <c r="E803" s="6" t="s">
        <v>31</v>
      </c>
      <c r="F803" s="6" t="s">
        <v>32</v>
      </c>
      <c r="G803" s="6">
        <v>86.69</v>
      </c>
      <c r="H803" s="6">
        <v>5</v>
      </c>
      <c r="I803" s="6">
        <v>21.672499999999999</v>
      </c>
      <c r="J803" s="6">
        <v>455.1225</v>
      </c>
      <c r="K803" s="7">
        <v>45333</v>
      </c>
      <c r="L803" s="8">
        <v>0.77638888888888891</v>
      </c>
      <c r="M803" s="6" t="s">
        <v>23</v>
      </c>
      <c r="N803" s="6">
        <v>433.45</v>
      </c>
      <c r="O803" s="6">
        <v>4.7619047620000003</v>
      </c>
      <c r="P803" s="6">
        <v>21.672499999999999</v>
      </c>
      <c r="Q803" s="6">
        <v>9.4</v>
      </c>
    </row>
    <row r="804" spans="1:17" x14ac:dyDescent="0.25">
      <c r="A804" s="6" t="s">
        <v>836</v>
      </c>
      <c r="B804" s="6" t="s">
        <v>42</v>
      </c>
      <c r="C804" s="6" t="s">
        <v>43</v>
      </c>
      <c r="D804" s="6" t="s">
        <v>27</v>
      </c>
      <c r="E804" s="6" t="s">
        <v>31</v>
      </c>
      <c r="F804" s="6" t="s">
        <v>36</v>
      </c>
      <c r="G804" s="6">
        <v>23.01</v>
      </c>
      <c r="H804" s="6">
        <v>6</v>
      </c>
      <c r="I804" s="6">
        <v>6.9029999999999996</v>
      </c>
      <c r="J804" s="6">
        <v>144.96299999999999</v>
      </c>
      <c r="K804" s="7">
        <v>45303</v>
      </c>
      <c r="L804" s="8">
        <v>0.69791666666666663</v>
      </c>
      <c r="M804" s="6" t="s">
        <v>23</v>
      </c>
      <c r="N804" s="6">
        <v>138.06</v>
      </c>
      <c r="O804" s="6">
        <v>4.7619047620000003</v>
      </c>
      <c r="P804" s="6">
        <v>6.9029999999999996</v>
      </c>
      <c r="Q804" s="6">
        <v>7.9</v>
      </c>
    </row>
    <row r="805" spans="1:17" x14ac:dyDescent="0.25">
      <c r="A805" s="6" t="s">
        <v>837</v>
      </c>
      <c r="B805" s="6" t="s">
        <v>25</v>
      </c>
      <c r="C805" s="6" t="s">
        <v>26</v>
      </c>
      <c r="D805" s="6" t="s">
        <v>20</v>
      </c>
      <c r="E805" s="6" t="s">
        <v>21</v>
      </c>
      <c r="F805" s="6" t="s">
        <v>28</v>
      </c>
      <c r="G805" s="6">
        <v>30.2</v>
      </c>
      <c r="H805" s="6">
        <v>8</v>
      </c>
      <c r="I805" s="6">
        <v>12.08</v>
      </c>
      <c r="J805" s="6">
        <v>253.68</v>
      </c>
      <c r="K805" s="7">
        <v>45354</v>
      </c>
      <c r="L805" s="8">
        <v>0.8125</v>
      </c>
      <c r="M805" s="6" t="s">
        <v>23</v>
      </c>
      <c r="N805" s="6">
        <v>241.6</v>
      </c>
      <c r="O805" s="6">
        <v>4.7619047620000003</v>
      </c>
      <c r="P805" s="6">
        <v>12.08</v>
      </c>
      <c r="Q805" s="6">
        <v>5.0999999999999996</v>
      </c>
    </row>
    <row r="806" spans="1:17" x14ac:dyDescent="0.25">
      <c r="A806" s="6" t="s">
        <v>838</v>
      </c>
      <c r="B806" s="6" t="s">
        <v>25</v>
      </c>
      <c r="C806" s="6" t="s">
        <v>26</v>
      </c>
      <c r="D806" s="6" t="s">
        <v>20</v>
      </c>
      <c r="E806" s="6" t="s">
        <v>31</v>
      </c>
      <c r="F806" s="6" t="s">
        <v>46</v>
      </c>
      <c r="G806" s="6">
        <v>67.39</v>
      </c>
      <c r="H806" s="6">
        <v>7</v>
      </c>
      <c r="I806" s="6">
        <v>23.586500000000001</v>
      </c>
      <c r="J806" s="6">
        <v>495.31650000000002</v>
      </c>
      <c r="K806" s="7">
        <v>45374</v>
      </c>
      <c r="L806" s="8">
        <v>0.55763888888888891</v>
      </c>
      <c r="M806" s="6" t="s">
        <v>23</v>
      </c>
      <c r="N806" s="6">
        <v>471.73</v>
      </c>
      <c r="O806" s="6">
        <v>4.7619047620000003</v>
      </c>
      <c r="P806" s="6">
        <v>23.586500000000001</v>
      </c>
      <c r="Q806" s="6">
        <v>6.9</v>
      </c>
    </row>
    <row r="807" spans="1:17" x14ac:dyDescent="0.25">
      <c r="A807" s="6" t="s">
        <v>839</v>
      </c>
      <c r="B807" s="6" t="s">
        <v>18</v>
      </c>
      <c r="C807" s="6" t="s">
        <v>19</v>
      </c>
      <c r="D807" s="6" t="s">
        <v>20</v>
      </c>
      <c r="E807" s="6" t="s">
        <v>21</v>
      </c>
      <c r="F807" s="6" t="s">
        <v>46</v>
      </c>
      <c r="G807" s="6">
        <v>48.96</v>
      </c>
      <c r="H807" s="6">
        <v>9</v>
      </c>
      <c r="I807" s="6">
        <v>22.032</v>
      </c>
      <c r="J807" s="6">
        <v>462.67200000000003</v>
      </c>
      <c r="K807" s="7">
        <v>45355</v>
      </c>
      <c r="L807" s="8">
        <v>0.4770833333333333</v>
      </c>
      <c r="M807" s="6" t="s">
        <v>29</v>
      </c>
      <c r="N807" s="6">
        <v>440.64</v>
      </c>
      <c r="O807" s="6">
        <v>4.7619047620000003</v>
      </c>
      <c r="P807" s="6">
        <v>22.032</v>
      </c>
      <c r="Q807" s="6">
        <v>8</v>
      </c>
    </row>
    <row r="808" spans="1:17" x14ac:dyDescent="0.25">
      <c r="A808" s="6" t="s">
        <v>840</v>
      </c>
      <c r="B808" s="6" t="s">
        <v>42</v>
      </c>
      <c r="C808" s="6" t="s">
        <v>43</v>
      </c>
      <c r="D808" s="6" t="s">
        <v>20</v>
      </c>
      <c r="E808" s="6" t="s">
        <v>21</v>
      </c>
      <c r="F808" s="6" t="s">
        <v>28</v>
      </c>
      <c r="G808" s="6">
        <v>75.59</v>
      </c>
      <c r="H808" s="6">
        <v>9</v>
      </c>
      <c r="I808" s="6">
        <v>34.015500000000003</v>
      </c>
      <c r="J808" s="6">
        <v>714.32550000000003</v>
      </c>
      <c r="K808" s="7">
        <v>45345</v>
      </c>
      <c r="L808" s="8">
        <v>0.46666666666666662</v>
      </c>
      <c r="M808" s="6" t="s">
        <v>29</v>
      </c>
      <c r="N808" s="6">
        <v>680.31</v>
      </c>
      <c r="O808" s="6">
        <v>4.7619047620000003</v>
      </c>
      <c r="P808" s="6">
        <v>34.015500000000003</v>
      </c>
      <c r="Q808" s="6">
        <v>8</v>
      </c>
    </row>
    <row r="809" spans="1:17" x14ac:dyDescent="0.25">
      <c r="A809" s="6" t="s">
        <v>841</v>
      </c>
      <c r="B809" s="6" t="s">
        <v>18</v>
      </c>
      <c r="C809" s="6" t="s">
        <v>19</v>
      </c>
      <c r="D809" s="6" t="s">
        <v>27</v>
      </c>
      <c r="E809" s="6" t="s">
        <v>21</v>
      </c>
      <c r="F809" s="6" t="s">
        <v>32</v>
      </c>
      <c r="G809" s="6">
        <v>77.47</v>
      </c>
      <c r="H809" s="6">
        <v>4</v>
      </c>
      <c r="I809" s="6">
        <v>15.494</v>
      </c>
      <c r="J809" s="6">
        <v>325.37400000000002</v>
      </c>
      <c r="K809" s="7">
        <v>45368</v>
      </c>
      <c r="L809" s="8">
        <v>0.69166666666666676</v>
      </c>
      <c r="M809" s="6" t="s">
        <v>29</v>
      </c>
      <c r="N809" s="6">
        <v>309.88</v>
      </c>
      <c r="O809" s="6">
        <v>4.7619047620000003</v>
      </c>
      <c r="P809" s="6">
        <v>15.494</v>
      </c>
      <c r="Q809" s="6">
        <v>4.2</v>
      </c>
    </row>
    <row r="810" spans="1:17" x14ac:dyDescent="0.25">
      <c r="A810" s="6" t="s">
        <v>842</v>
      </c>
      <c r="B810" s="6" t="s">
        <v>18</v>
      </c>
      <c r="C810" s="6" t="s">
        <v>19</v>
      </c>
      <c r="D810" s="6" t="s">
        <v>27</v>
      </c>
      <c r="E810" s="6" t="s">
        <v>21</v>
      </c>
      <c r="F810" s="6" t="s">
        <v>36</v>
      </c>
      <c r="G810" s="6">
        <v>93.18</v>
      </c>
      <c r="H810" s="6">
        <v>2</v>
      </c>
      <c r="I810" s="6">
        <v>9.3179999999999996</v>
      </c>
      <c r="J810" s="6">
        <v>195.678</v>
      </c>
      <c r="K810" s="7">
        <v>45307</v>
      </c>
      <c r="L810" s="8">
        <v>0.77847222222222223</v>
      </c>
      <c r="M810" s="6" t="s">
        <v>33</v>
      </c>
      <c r="N810" s="6">
        <v>186.36</v>
      </c>
      <c r="O810" s="6">
        <v>4.7619047620000003</v>
      </c>
      <c r="P810" s="6">
        <v>9.3179999999999996</v>
      </c>
      <c r="Q810" s="6">
        <v>8.5</v>
      </c>
    </row>
    <row r="811" spans="1:17" x14ac:dyDescent="0.25">
      <c r="A811" s="6" t="s">
        <v>843</v>
      </c>
      <c r="B811" s="6" t="s">
        <v>18</v>
      </c>
      <c r="C811" s="6" t="s">
        <v>19</v>
      </c>
      <c r="D811" s="6" t="s">
        <v>27</v>
      </c>
      <c r="E811" s="6" t="s">
        <v>21</v>
      </c>
      <c r="F811" s="6" t="s">
        <v>28</v>
      </c>
      <c r="G811" s="6">
        <v>50.23</v>
      </c>
      <c r="H811" s="6">
        <v>4</v>
      </c>
      <c r="I811" s="6">
        <v>10.045999999999999</v>
      </c>
      <c r="J811" s="6">
        <v>210.96600000000001</v>
      </c>
      <c r="K811" s="7">
        <v>45299</v>
      </c>
      <c r="L811" s="8">
        <v>0.71666666666666667</v>
      </c>
      <c r="M811" s="6" t="s">
        <v>29</v>
      </c>
      <c r="N811" s="6">
        <v>200.92</v>
      </c>
      <c r="O811" s="6">
        <v>4.7619047620000003</v>
      </c>
      <c r="P811" s="6">
        <v>10.045999999999999</v>
      </c>
      <c r="Q811" s="6">
        <v>9</v>
      </c>
    </row>
    <row r="812" spans="1:17" x14ac:dyDescent="0.25">
      <c r="A812" s="6" t="s">
        <v>844</v>
      </c>
      <c r="B812" s="6" t="s">
        <v>42</v>
      </c>
      <c r="C812" s="6" t="s">
        <v>43</v>
      </c>
      <c r="D812" s="6" t="s">
        <v>27</v>
      </c>
      <c r="E812" s="6" t="s">
        <v>21</v>
      </c>
      <c r="F812" s="6" t="s">
        <v>22</v>
      </c>
      <c r="G812" s="6">
        <v>17.75</v>
      </c>
      <c r="H812" s="6">
        <v>1</v>
      </c>
      <c r="I812" s="6">
        <v>0.88749999999999996</v>
      </c>
      <c r="J812" s="6">
        <v>18.637499999999999</v>
      </c>
      <c r="K812" s="7">
        <v>45305</v>
      </c>
      <c r="L812" s="8">
        <v>0.44305555555555554</v>
      </c>
      <c r="M812" s="6" t="s">
        <v>29</v>
      </c>
      <c r="N812" s="6">
        <v>17.75</v>
      </c>
      <c r="O812" s="6">
        <v>4.7619047620000003</v>
      </c>
      <c r="P812" s="6">
        <v>0.88749999999999996</v>
      </c>
      <c r="Q812" s="6">
        <v>8.6</v>
      </c>
    </row>
    <row r="813" spans="1:17" x14ac:dyDescent="0.25">
      <c r="A813" s="6" t="s">
        <v>845</v>
      </c>
      <c r="B813" s="6" t="s">
        <v>25</v>
      </c>
      <c r="C813" s="6" t="s">
        <v>26</v>
      </c>
      <c r="D813" s="6" t="s">
        <v>27</v>
      </c>
      <c r="E813" s="6" t="s">
        <v>21</v>
      </c>
      <c r="F813" s="6" t="s">
        <v>46</v>
      </c>
      <c r="G813" s="6">
        <v>62.18</v>
      </c>
      <c r="H813" s="6">
        <v>10</v>
      </c>
      <c r="I813" s="6">
        <v>31.09</v>
      </c>
      <c r="J813" s="6">
        <v>652.89</v>
      </c>
      <c r="K813" s="7">
        <v>45322</v>
      </c>
      <c r="L813" s="8">
        <v>0.43958333333333338</v>
      </c>
      <c r="M813" s="6" t="s">
        <v>23</v>
      </c>
      <c r="N813" s="6">
        <v>621.79999999999995</v>
      </c>
      <c r="O813" s="6">
        <v>4.7619047620000003</v>
      </c>
      <c r="P813" s="6">
        <v>31.09</v>
      </c>
      <c r="Q813" s="6">
        <v>6</v>
      </c>
    </row>
    <row r="814" spans="1:17" x14ac:dyDescent="0.25">
      <c r="A814" s="6" t="s">
        <v>846</v>
      </c>
      <c r="B814" s="6" t="s">
        <v>42</v>
      </c>
      <c r="C814" s="6" t="s">
        <v>43</v>
      </c>
      <c r="D814" s="6" t="s">
        <v>27</v>
      </c>
      <c r="E814" s="6" t="s">
        <v>31</v>
      </c>
      <c r="F814" s="6" t="s">
        <v>22</v>
      </c>
      <c r="G814" s="6">
        <v>10.75</v>
      </c>
      <c r="H814" s="6">
        <v>8</v>
      </c>
      <c r="I814" s="6">
        <v>4.3</v>
      </c>
      <c r="J814" s="6">
        <v>90.3</v>
      </c>
      <c r="K814" s="7">
        <v>45366</v>
      </c>
      <c r="L814" s="8">
        <v>0.60972222222222217</v>
      </c>
      <c r="M814" s="6" t="s">
        <v>23</v>
      </c>
      <c r="N814" s="6">
        <v>86</v>
      </c>
      <c r="O814" s="6">
        <v>4.7619047620000003</v>
      </c>
      <c r="P814" s="6">
        <v>4.3</v>
      </c>
      <c r="Q814" s="6">
        <v>6.2</v>
      </c>
    </row>
    <row r="815" spans="1:17" x14ac:dyDescent="0.25">
      <c r="A815" s="6" t="s">
        <v>847</v>
      </c>
      <c r="B815" s="6" t="s">
        <v>18</v>
      </c>
      <c r="C815" s="6" t="s">
        <v>19</v>
      </c>
      <c r="D815" s="6" t="s">
        <v>27</v>
      </c>
      <c r="E815" s="6" t="s">
        <v>21</v>
      </c>
      <c r="F815" s="6" t="s">
        <v>28</v>
      </c>
      <c r="G815" s="6">
        <v>40.26</v>
      </c>
      <c r="H815" s="6">
        <v>10</v>
      </c>
      <c r="I815" s="6">
        <v>20.13</v>
      </c>
      <c r="J815" s="6">
        <v>422.73</v>
      </c>
      <c r="K815" s="7">
        <v>45346</v>
      </c>
      <c r="L815" s="8">
        <v>0.75416666666666676</v>
      </c>
      <c r="M815" s="6" t="s">
        <v>33</v>
      </c>
      <c r="N815" s="6">
        <v>402.6</v>
      </c>
      <c r="O815" s="6">
        <v>4.7619047620000003</v>
      </c>
      <c r="P815" s="6">
        <v>20.13</v>
      </c>
      <c r="Q815" s="6">
        <v>5</v>
      </c>
    </row>
    <row r="816" spans="1:17" x14ac:dyDescent="0.25">
      <c r="A816" s="6" t="s">
        <v>848</v>
      </c>
      <c r="B816" s="6" t="s">
        <v>25</v>
      </c>
      <c r="C816" s="6" t="s">
        <v>26</v>
      </c>
      <c r="D816" s="6" t="s">
        <v>20</v>
      </c>
      <c r="E816" s="6" t="s">
        <v>21</v>
      </c>
      <c r="F816" s="6" t="s">
        <v>36</v>
      </c>
      <c r="G816" s="6">
        <v>64.97</v>
      </c>
      <c r="H816" s="6">
        <v>5</v>
      </c>
      <c r="I816" s="6">
        <v>16.2425</v>
      </c>
      <c r="J816" s="6">
        <v>341.09249999999997</v>
      </c>
      <c r="K816" s="7">
        <v>45330</v>
      </c>
      <c r="L816" s="8">
        <v>0.53611111111111109</v>
      </c>
      <c r="M816" s="6" t="s">
        <v>33</v>
      </c>
      <c r="N816" s="6">
        <v>324.85000000000002</v>
      </c>
      <c r="O816" s="6">
        <v>4.7619047620000003</v>
      </c>
      <c r="P816" s="6">
        <v>16.2425</v>
      </c>
      <c r="Q816" s="6">
        <v>6.5</v>
      </c>
    </row>
    <row r="817" spans="1:17" x14ac:dyDescent="0.25">
      <c r="A817" s="6" t="s">
        <v>849</v>
      </c>
      <c r="B817" s="6" t="s">
        <v>18</v>
      </c>
      <c r="C817" s="6" t="s">
        <v>19</v>
      </c>
      <c r="D817" s="6" t="s">
        <v>27</v>
      </c>
      <c r="E817" s="6" t="s">
        <v>31</v>
      </c>
      <c r="F817" s="6" t="s">
        <v>28</v>
      </c>
      <c r="G817" s="6">
        <v>95.15</v>
      </c>
      <c r="H817" s="6">
        <v>1</v>
      </c>
      <c r="I817" s="6">
        <v>4.7575000000000003</v>
      </c>
      <c r="J817" s="6">
        <v>99.907499999999999</v>
      </c>
      <c r="K817" s="7">
        <v>45373</v>
      </c>
      <c r="L817" s="8">
        <v>0.58333333333333337</v>
      </c>
      <c r="M817" s="6" t="s">
        <v>29</v>
      </c>
      <c r="N817" s="6">
        <v>95.15</v>
      </c>
      <c r="O817" s="6">
        <v>4.7619047620000003</v>
      </c>
      <c r="P817" s="6">
        <v>4.7575000000000003</v>
      </c>
      <c r="Q817" s="6">
        <v>6</v>
      </c>
    </row>
    <row r="818" spans="1:17" x14ac:dyDescent="0.25">
      <c r="A818" s="6" t="s">
        <v>850</v>
      </c>
      <c r="B818" s="6" t="s">
        <v>18</v>
      </c>
      <c r="C818" s="6" t="s">
        <v>19</v>
      </c>
      <c r="D818" s="6" t="s">
        <v>20</v>
      </c>
      <c r="E818" s="6" t="s">
        <v>21</v>
      </c>
      <c r="F818" s="6" t="s">
        <v>28</v>
      </c>
      <c r="G818" s="6">
        <v>48.62</v>
      </c>
      <c r="H818" s="6">
        <v>8</v>
      </c>
      <c r="I818" s="6">
        <v>19.448</v>
      </c>
      <c r="J818" s="6">
        <v>408.40800000000002</v>
      </c>
      <c r="K818" s="7">
        <v>45315</v>
      </c>
      <c r="L818" s="8">
        <v>0.45624999999999999</v>
      </c>
      <c r="M818" s="6" t="s">
        <v>29</v>
      </c>
      <c r="N818" s="6">
        <v>388.96</v>
      </c>
      <c r="O818" s="6">
        <v>4.7619047620000003</v>
      </c>
      <c r="P818" s="6">
        <v>19.448</v>
      </c>
      <c r="Q818" s="6">
        <v>5</v>
      </c>
    </row>
    <row r="819" spans="1:17" x14ac:dyDescent="0.25">
      <c r="A819" s="6" t="s">
        <v>851</v>
      </c>
      <c r="B819" s="6" t="s">
        <v>42</v>
      </c>
      <c r="C819" s="6" t="s">
        <v>43</v>
      </c>
      <c r="D819" s="6" t="s">
        <v>27</v>
      </c>
      <c r="E819" s="6" t="s">
        <v>21</v>
      </c>
      <c r="F819" s="6" t="s">
        <v>44</v>
      </c>
      <c r="G819" s="6">
        <v>53.21</v>
      </c>
      <c r="H819" s="6">
        <v>8</v>
      </c>
      <c r="I819" s="6">
        <v>21.283999999999999</v>
      </c>
      <c r="J819" s="6">
        <v>446.964</v>
      </c>
      <c r="K819" s="7">
        <v>45365</v>
      </c>
      <c r="L819" s="8">
        <v>0.69791666666666663</v>
      </c>
      <c r="M819" s="6" t="s">
        <v>23</v>
      </c>
      <c r="N819" s="6">
        <v>425.68</v>
      </c>
      <c r="O819" s="6">
        <v>4.7619047620000003</v>
      </c>
      <c r="P819" s="6">
        <v>21.283999999999999</v>
      </c>
      <c r="Q819" s="6">
        <v>5</v>
      </c>
    </row>
    <row r="820" spans="1:17" x14ac:dyDescent="0.25">
      <c r="A820" s="6" t="s">
        <v>852</v>
      </c>
      <c r="B820" s="6" t="s">
        <v>25</v>
      </c>
      <c r="C820" s="6" t="s">
        <v>26</v>
      </c>
      <c r="D820" s="6" t="s">
        <v>27</v>
      </c>
      <c r="E820" s="6" t="s">
        <v>21</v>
      </c>
      <c r="F820" s="6" t="s">
        <v>46</v>
      </c>
      <c r="G820" s="6">
        <v>45.44</v>
      </c>
      <c r="H820" s="6">
        <v>7</v>
      </c>
      <c r="I820" s="6">
        <v>15.904</v>
      </c>
      <c r="J820" s="6">
        <v>333.98399999999998</v>
      </c>
      <c r="K820" s="7">
        <v>45314</v>
      </c>
      <c r="L820" s="8">
        <v>0.46875</v>
      </c>
      <c r="M820" s="6" t="s">
        <v>29</v>
      </c>
      <c r="N820" s="6">
        <v>318.08</v>
      </c>
      <c r="O820" s="6">
        <v>4.7619047620000003</v>
      </c>
      <c r="P820" s="6">
        <v>15.904</v>
      </c>
      <c r="Q820" s="6">
        <v>9.1999999999999993</v>
      </c>
    </row>
    <row r="821" spans="1:17" x14ac:dyDescent="0.25">
      <c r="A821" s="6" t="s">
        <v>853</v>
      </c>
      <c r="B821" s="6" t="s">
        <v>18</v>
      </c>
      <c r="C821" s="6" t="s">
        <v>19</v>
      </c>
      <c r="D821" s="6" t="s">
        <v>27</v>
      </c>
      <c r="E821" s="6" t="s">
        <v>31</v>
      </c>
      <c r="F821" s="6" t="s">
        <v>44</v>
      </c>
      <c r="G821" s="6">
        <v>33.880000000000003</v>
      </c>
      <c r="H821" s="6">
        <v>8</v>
      </c>
      <c r="I821" s="6">
        <v>13.552</v>
      </c>
      <c r="J821" s="6">
        <v>284.59199999999998</v>
      </c>
      <c r="K821" s="7">
        <v>45310</v>
      </c>
      <c r="L821" s="8">
        <v>0.8534722222222223</v>
      </c>
      <c r="M821" s="6" t="s">
        <v>23</v>
      </c>
      <c r="N821" s="6">
        <v>271.04000000000002</v>
      </c>
      <c r="O821" s="6">
        <v>4.7619047620000003</v>
      </c>
      <c r="P821" s="6">
        <v>13.552</v>
      </c>
      <c r="Q821" s="6">
        <v>9.6</v>
      </c>
    </row>
    <row r="822" spans="1:17" x14ac:dyDescent="0.25">
      <c r="A822" s="6" t="s">
        <v>854</v>
      </c>
      <c r="B822" s="6" t="s">
        <v>42</v>
      </c>
      <c r="C822" s="6" t="s">
        <v>43</v>
      </c>
      <c r="D822" s="6" t="s">
        <v>20</v>
      </c>
      <c r="E822" s="6" t="s">
        <v>31</v>
      </c>
      <c r="F822" s="6" t="s">
        <v>22</v>
      </c>
      <c r="G822" s="6">
        <v>96.16</v>
      </c>
      <c r="H822" s="6">
        <v>4</v>
      </c>
      <c r="I822" s="6">
        <v>19.231999999999999</v>
      </c>
      <c r="J822" s="6">
        <v>403.87200000000001</v>
      </c>
      <c r="K822" s="7">
        <v>45318</v>
      </c>
      <c r="L822" s="8">
        <v>0.8354166666666667</v>
      </c>
      <c r="M822" s="6" t="s">
        <v>33</v>
      </c>
      <c r="N822" s="6">
        <v>384.64</v>
      </c>
      <c r="O822" s="6">
        <v>4.7619047620000003</v>
      </c>
      <c r="P822" s="6">
        <v>19.231999999999999</v>
      </c>
      <c r="Q822" s="6">
        <v>8.4</v>
      </c>
    </row>
    <row r="823" spans="1:17" x14ac:dyDescent="0.25">
      <c r="A823" s="6" t="s">
        <v>855</v>
      </c>
      <c r="B823" s="6" t="s">
        <v>42</v>
      </c>
      <c r="C823" s="6" t="s">
        <v>43</v>
      </c>
      <c r="D823" s="6" t="s">
        <v>20</v>
      </c>
      <c r="E823" s="6" t="s">
        <v>31</v>
      </c>
      <c r="F823" s="6" t="s">
        <v>44</v>
      </c>
      <c r="G823" s="6">
        <v>47.16</v>
      </c>
      <c r="H823" s="6">
        <v>5</v>
      </c>
      <c r="I823" s="6">
        <v>11.79</v>
      </c>
      <c r="J823" s="6">
        <v>247.59</v>
      </c>
      <c r="K823" s="7">
        <v>45325</v>
      </c>
      <c r="L823" s="8">
        <v>0.60763888888888895</v>
      </c>
      <c r="M823" s="6" t="s">
        <v>33</v>
      </c>
      <c r="N823" s="6">
        <v>235.8</v>
      </c>
      <c r="O823" s="6">
        <v>4.7619047620000003</v>
      </c>
      <c r="P823" s="6">
        <v>11.79</v>
      </c>
      <c r="Q823" s="6">
        <v>6</v>
      </c>
    </row>
    <row r="824" spans="1:17" x14ac:dyDescent="0.25">
      <c r="A824" s="6" t="s">
        <v>856</v>
      </c>
      <c r="B824" s="6" t="s">
        <v>42</v>
      </c>
      <c r="C824" s="6" t="s">
        <v>43</v>
      </c>
      <c r="D824" s="6" t="s">
        <v>27</v>
      </c>
      <c r="E824" s="6" t="s">
        <v>31</v>
      </c>
      <c r="F824" s="6" t="s">
        <v>28</v>
      </c>
      <c r="G824" s="6">
        <v>52.89</v>
      </c>
      <c r="H824" s="6">
        <v>4</v>
      </c>
      <c r="I824" s="6">
        <v>10.577999999999999</v>
      </c>
      <c r="J824" s="6">
        <v>222.13800000000001</v>
      </c>
      <c r="K824" s="7">
        <v>45376</v>
      </c>
      <c r="L824" s="8">
        <v>0.68888888888888899</v>
      </c>
      <c r="M824" s="6" t="s">
        <v>23</v>
      </c>
      <c r="N824" s="6">
        <v>211.56</v>
      </c>
      <c r="O824" s="6">
        <v>4.7619047620000003</v>
      </c>
      <c r="P824" s="6">
        <v>10.577999999999999</v>
      </c>
      <c r="Q824" s="6">
        <v>6.7</v>
      </c>
    </row>
    <row r="825" spans="1:17" x14ac:dyDescent="0.25">
      <c r="A825" s="6" t="s">
        <v>857</v>
      </c>
      <c r="B825" s="6" t="s">
        <v>18</v>
      </c>
      <c r="C825" s="6" t="s">
        <v>19</v>
      </c>
      <c r="D825" s="6" t="s">
        <v>20</v>
      </c>
      <c r="E825" s="6" t="s">
        <v>21</v>
      </c>
      <c r="F825" s="6" t="s">
        <v>32</v>
      </c>
      <c r="G825" s="6">
        <v>47.68</v>
      </c>
      <c r="H825" s="6">
        <v>2</v>
      </c>
      <c r="I825" s="6">
        <v>4.7679999999999998</v>
      </c>
      <c r="J825" s="6">
        <v>100.128</v>
      </c>
      <c r="K825" s="7">
        <v>45346</v>
      </c>
      <c r="L825" s="8">
        <v>0.4236111111111111</v>
      </c>
      <c r="M825" s="6" t="s">
        <v>33</v>
      </c>
      <c r="N825" s="6">
        <v>95.36</v>
      </c>
      <c r="O825" s="6">
        <v>4.7619047620000003</v>
      </c>
      <c r="P825" s="6">
        <v>4.7679999999999998</v>
      </c>
      <c r="Q825" s="6">
        <v>4.0999999999999996</v>
      </c>
    </row>
    <row r="826" spans="1:17" x14ac:dyDescent="0.25">
      <c r="A826" s="6" t="s">
        <v>858</v>
      </c>
      <c r="B826" s="6" t="s">
        <v>25</v>
      </c>
      <c r="C826" s="6" t="s">
        <v>26</v>
      </c>
      <c r="D826" s="6" t="s">
        <v>20</v>
      </c>
      <c r="E826" s="6" t="s">
        <v>31</v>
      </c>
      <c r="F826" s="6" t="s">
        <v>36</v>
      </c>
      <c r="G826" s="6">
        <v>10.17</v>
      </c>
      <c r="H826" s="6">
        <v>1</v>
      </c>
      <c r="I826" s="6">
        <v>0.50849999999999995</v>
      </c>
      <c r="J826" s="6">
        <v>10.6785</v>
      </c>
      <c r="K826" s="7">
        <v>45329</v>
      </c>
      <c r="L826" s="8">
        <v>0.59375</v>
      </c>
      <c r="M826" s="6" t="s">
        <v>29</v>
      </c>
      <c r="N826" s="6">
        <v>10.17</v>
      </c>
      <c r="O826" s="6">
        <v>4.7619047620000003</v>
      </c>
      <c r="P826" s="6">
        <v>0.50849999999999995</v>
      </c>
      <c r="Q826" s="6">
        <v>5.9</v>
      </c>
    </row>
    <row r="827" spans="1:17" x14ac:dyDescent="0.25">
      <c r="A827" s="6" t="s">
        <v>859</v>
      </c>
      <c r="B827" s="6" t="s">
        <v>18</v>
      </c>
      <c r="C827" s="6" t="s">
        <v>19</v>
      </c>
      <c r="D827" s="6" t="s">
        <v>27</v>
      </c>
      <c r="E827" s="6" t="s">
        <v>21</v>
      </c>
      <c r="F827" s="6" t="s">
        <v>22</v>
      </c>
      <c r="G827" s="6">
        <v>68.709999999999994</v>
      </c>
      <c r="H827" s="6">
        <v>3</v>
      </c>
      <c r="I827" s="6">
        <v>10.3065</v>
      </c>
      <c r="J827" s="6">
        <v>216.4365</v>
      </c>
      <c r="K827" s="7">
        <v>45355</v>
      </c>
      <c r="L827" s="8">
        <v>0.4201388888888889</v>
      </c>
      <c r="M827" s="6" t="s">
        <v>29</v>
      </c>
      <c r="N827" s="6">
        <v>206.13</v>
      </c>
      <c r="O827" s="6">
        <v>4.7619047620000003</v>
      </c>
      <c r="P827" s="6">
        <v>10.3065</v>
      </c>
      <c r="Q827" s="6">
        <v>8.6999999999999993</v>
      </c>
    </row>
    <row r="828" spans="1:17" x14ac:dyDescent="0.25">
      <c r="A828" s="6" t="s">
        <v>860</v>
      </c>
      <c r="B828" s="6" t="s">
        <v>42</v>
      </c>
      <c r="C828" s="6" t="s">
        <v>43</v>
      </c>
      <c r="D828" s="6" t="s">
        <v>20</v>
      </c>
      <c r="E828" s="6" t="s">
        <v>21</v>
      </c>
      <c r="F828" s="6" t="s">
        <v>36</v>
      </c>
      <c r="G828" s="6">
        <v>60.08</v>
      </c>
      <c r="H828" s="6">
        <v>7</v>
      </c>
      <c r="I828" s="6">
        <v>21.027999999999999</v>
      </c>
      <c r="J828" s="6">
        <v>441.58800000000002</v>
      </c>
      <c r="K828" s="7">
        <v>45336</v>
      </c>
      <c r="L828" s="8">
        <v>0.48333333333333334</v>
      </c>
      <c r="M828" s="6" t="s">
        <v>33</v>
      </c>
      <c r="N828" s="6">
        <v>420.56</v>
      </c>
      <c r="O828" s="6">
        <v>4.7619047620000003</v>
      </c>
      <c r="P828" s="6">
        <v>21.027999999999999</v>
      </c>
      <c r="Q828" s="6">
        <v>4.5</v>
      </c>
    </row>
    <row r="829" spans="1:17" x14ac:dyDescent="0.25">
      <c r="A829" s="6" t="s">
        <v>861</v>
      </c>
      <c r="B829" s="6" t="s">
        <v>18</v>
      </c>
      <c r="C829" s="6" t="s">
        <v>19</v>
      </c>
      <c r="D829" s="6" t="s">
        <v>20</v>
      </c>
      <c r="E829" s="6" t="s">
        <v>21</v>
      </c>
      <c r="F829" s="6" t="s">
        <v>36</v>
      </c>
      <c r="G829" s="6">
        <v>22.01</v>
      </c>
      <c r="H829" s="6">
        <v>4</v>
      </c>
      <c r="I829" s="6">
        <v>4.4020000000000001</v>
      </c>
      <c r="J829" s="6">
        <v>92.441999999999993</v>
      </c>
      <c r="K829" s="7">
        <v>45320</v>
      </c>
      <c r="L829" s="8">
        <v>0.76041666666666663</v>
      </c>
      <c r="M829" s="6" t="s">
        <v>33</v>
      </c>
      <c r="N829" s="6">
        <v>88.04</v>
      </c>
      <c r="O829" s="6">
        <v>4.7619047620000003</v>
      </c>
      <c r="P829" s="6">
        <v>4.4020000000000001</v>
      </c>
      <c r="Q829" s="6">
        <v>6.6</v>
      </c>
    </row>
    <row r="830" spans="1:17" x14ac:dyDescent="0.25">
      <c r="A830" s="6" t="s">
        <v>862</v>
      </c>
      <c r="B830" s="6" t="s">
        <v>42</v>
      </c>
      <c r="C830" s="6" t="s">
        <v>43</v>
      </c>
      <c r="D830" s="6" t="s">
        <v>20</v>
      </c>
      <c r="E830" s="6" t="s">
        <v>21</v>
      </c>
      <c r="F830" s="6" t="s">
        <v>22</v>
      </c>
      <c r="G830" s="6">
        <v>72.11</v>
      </c>
      <c r="H830" s="6">
        <v>9</v>
      </c>
      <c r="I830" s="6">
        <v>32.4495</v>
      </c>
      <c r="J830" s="6">
        <v>681.43949999999995</v>
      </c>
      <c r="K830" s="7">
        <v>45319</v>
      </c>
      <c r="L830" s="8">
        <v>0.57847222222222217</v>
      </c>
      <c r="M830" s="6" t="s">
        <v>33</v>
      </c>
      <c r="N830" s="6">
        <v>648.99</v>
      </c>
      <c r="O830" s="6">
        <v>4.7619047620000003</v>
      </c>
      <c r="P830" s="6">
        <v>32.4495</v>
      </c>
      <c r="Q830" s="6">
        <v>7.7</v>
      </c>
    </row>
    <row r="831" spans="1:17" x14ac:dyDescent="0.25">
      <c r="A831" s="6" t="s">
        <v>863</v>
      </c>
      <c r="B831" s="6" t="s">
        <v>18</v>
      </c>
      <c r="C831" s="6" t="s">
        <v>19</v>
      </c>
      <c r="D831" s="6" t="s">
        <v>20</v>
      </c>
      <c r="E831" s="6" t="s">
        <v>31</v>
      </c>
      <c r="F831" s="6" t="s">
        <v>46</v>
      </c>
      <c r="G831" s="6">
        <v>41.28</v>
      </c>
      <c r="H831" s="6">
        <v>3</v>
      </c>
      <c r="I831" s="6">
        <v>6.1920000000000002</v>
      </c>
      <c r="J831" s="6">
        <v>130.03200000000001</v>
      </c>
      <c r="K831" s="7">
        <v>45377</v>
      </c>
      <c r="L831" s="8">
        <v>0.77569444444444446</v>
      </c>
      <c r="M831" s="6" t="s">
        <v>33</v>
      </c>
      <c r="N831" s="6">
        <v>123.84</v>
      </c>
      <c r="O831" s="6">
        <v>4.7619047620000003</v>
      </c>
      <c r="P831" s="6">
        <v>6.1920000000000002</v>
      </c>
      <c r="Q831" s="6">
        <v>8.5</v>
      </c>
    </row>
    <row r="832" spans="1:17" x14ac:dyDescent="0.25">
      <c r="A832" s="6" t="s">
        <v>864</v>
      </c>
      <c r="B832" s="6" t="s">
        <v>25</v>
      </c>
      <c r="C832" s="6" t="s">
        <v>26</v>
      </c>
      <c r="D832" s="6" t="s">
        <v>27</v>
      </c>
      <c r="E832" s="6" t="s">
        <v>31</v>
      </c>
      <c r="F832" s="6" t="s">
        <v>28</v>
      </c>
      <c r="G832" s="6">
        <v>64.95</v>
      </c>
      <c r="H832" s="6">
        <v>10</v>
      </c>
      <c r="I832" s="6">
        <v>32.475000000000001</v>
      </c>
      <c r="J832" s="6">
        <v>681.97500000000002</v>
      </c>
      <c r="K832" s="7">
        <v>45375</v>
      </c>
      <c r="L832" s="8">
        <v>0.76874999999999993</v>
      </c>
      <c r="M832" s="6" t="s">
        <v>29</v>
      </c>
      <c r="N832" s="6">
        <v>649.5</v>
      </c>
      <c r="O832" s="6">
        <v>4.7619047620000003</v>
      </c>
      <c r="P832" s="6">
        <v>32.475000000000001</v>
      </c>
      <c r="Q832" s="6">
        <v>5.2</v>
      </c>
    </row>
    <row r="833" spans="1:17" x14ac:dyDescent="0.25">
      <c r="A833" s="6" t="s">
        <v>865</v>
      </c>
      <c r="B833" s="6" t="s">
        <v>18</v>
      </c>
      <c r="C833" s="6" t="s">
        <v>19</v>
      </c>
      <c r="D833" s="6" t="s">
        <v>20</v>
      </c>
      <c r="E833" s="6" t="s">
        <v>21</v>
      </c>
      <c r="F833" s="6" t="s">
        <v>28</v>
      </c>
      <c r="G833" s="6">
        <v>74.22</v>
      </c>
      <c r="H833" s="6">
        <v>10</v>
      </c>
      <c r="I833" s="6">
        <v>37.11</v>
      </c>
      <c r="J833" s="6">
        <v>779.31</v>
      </c>
      <c r="K833" s="7">
        <v>45292</v>
      </c>
      <c r="L833" s="8">
        <v>0.61249999999999993</v>
      </c>
      <c r="M833" s="6" t="s">
        <v>33</v>
      </c>
      <c r="N833" s="6">
        <v>742.2</v>
      </c>
      <c r="O833" s="6">
        <v>4.7619047620000003</v>
      </c>
      <c r="P833" s="6">
        <v>37.11</v>
      </c>
      <c r="Q833" s="6">
        <v>4.3</v>
      </c>
    </row>
    <row r="834" spans="1:17" x14ac:dyDescent="0.25">
      <c r="A834" s="6" t="s">
        <v>866</v>
      </c>
      <c r="B834" s="6" t="s">
        <v>18</v>
      </c>
      <c r="C834" s="6" t="s">
        <v>19</v>
      </c>
      <c r="D834" s="6" t="s">
        <v>27</v>
      </c>
      <c r="E834" s="6" t="s">
        <v>31</v>
      </c>
      <c r="F834" s="6" t="s">
        <v>28</v>
      </c>
      <c r="G834" s="6">
        <v>10.56</v>
      </c>
      <c r="H834" s="6">
        <v>8</v>
      </c>
      <c r="I834" s="6">
        <v>4.2240000000000002</v>
      </c>
      <c r="J834" s="6">
        <v>88.703999999999994</v>
      </c>
      <c r="K834" s="7">
        <v>45315</v>
      </c>
      <c r="L834" s="8">
        <v>0.73819444444444438</v>
      </c>
      <c r="M834" s="6" t="s">
        <v>29</v>
      </c>
      <c r="N834" s="6">
        <v>84.48</v>
      </c>
      <c r="O834" s="6">
        <v>4.7619047620000003</v>
      </c>
      <c r="P834" s="6">
        <v>4.2240000000000002</v>
      </c>
      <c r="Q834" s="6">
        <v>7.6</v>
      </c>
    </row>
    <row r="835" spans="1:17" x14ac:dyDescent="0.25">
      <c r="A835" s="6" t="s">
        <v>867</v>
      </c>
      <c r="B835" s="6" t="s">
        <v>42</v>
      </c>
      <c r="C835" s="6" t="s">
        <v>43</v>
      </c>
      <c r="D835" s="6" t="s">
        <v>27</v>
      </c>
      <c r="E835" s="6" t="s">
        <v>31</v>
      </c>
      <c r="F835" s="6" t="s">
        <v>22</v>
      </c>
      <c r="G835" s="6">
        <v>62.57</v>
      </c>
      <c r="H835" s="6">
        <v>4</v>
      </c>
      <c r="I835" s="6">
        <v>12.513999999999999</v>
      </c>
      <c r="J835" s="6">
        <v>262.79399999999998</v>
      </c>
      <c r="K835" s="7">
        <v>45347</v>
      </c>
      <c r="L835" s="8">
        <v>0.77569444444444446</v>
      </c>
      <c r="M835" s="6" t="s">
        <v>29</v>
      </c>
      <c r="N835" s="6">
        <v>250.28</v>
      </c>
      <c r="O835" s="6">
        <v>4.7619047620000003</v>
      </c>
      <c r="P835" s="6">
        <v>12.513999999999999</v>
      </c>
      <c r="Q835" s="6">
        <v>9.5</v>
      </c>
    </row>
    <row r="836" spans="1:17" x14ac:dyDescent="0.25">
      <c r="A836" s="6" t="s">
        <v>868</v>
      </c>
      <c r="B836" s="6" t="s">
        <v>42</v>
      </c>
      <c r="C836" s="6" t="s">
        <v>43</v>
      </c>
      <c r="D836" s="6" t="s">
        <v>20</v>
      </c>
      <c r="E836" s="6" t="s">
        <v>21</v>
      </c>
      <c r="F836" s="6" t="s">
        <v>36</v>
      </c>
      <c r="G836" s="6">
        <v>11.85</v>
      </c>
      <c r="H836" s="6">
        <v>8</v>
      </c>
      <c r="I836" s="6">
        <v>4.74</v>
      </c>
      <c r="J836" s="6">
        <v>99.54</v>
      </c>
      <c r="K836" s="7">
        <v>45300</v>
      </c>
      <c r="L836" s="8">
        <v>0.69027777777777777</v>
      </c>
      <c r="M836" s="6" t="s">
        <v>29</v>
      </c>
      <c r="N836" s="6">
        <v>94.8</v>
      </c>
      <c r="O836" s="6">
        <v>4.7619047620000003</v>
      </c>
      <c r="P836" s="6">
        <v>4.74</v>
      </c>
      <c r="Q836" s="6">
        <v>4.0999999999999996</v>
      </c>
    </row>
    <row r="837" spans="1:17" x14ac:dyDescent="0.25">
      <c r="A837" s="6" t="s">
        <v>869</v>
      </c>
      <c r="B837" s="6" t="s">
        <v>18</v>
      </c>
      <c r="C837" s="6" t="s">
        <v>19</v>
      </c>
      <c r="D837" s="6" t="s">
        <v>20</v>
      </c>
      <c r="E837" s="6" t="s">
        <v>31</v>
      </c>
      <c r="F837" s="6" t="s">
        <v>22</v>
      </c>
      <c r="G837" s="6">
        <v>91.3</v>
      </c>
      <c r="H837" s="6">
        <v>1</v>
      </c>
      <c r="I837" s="6">
        <v>4.5650000000000004</v>
      </c>
      <c r="J837" s="6">
        <v>95.864999999999995</v>
      </c>
      <c r="K837" s="7">
        <v>45336</v>
      </c>
      <c r="L837" s="8">
        <v>0.61249999999999993</v>
      </c>
      <c r="M837" s="6" t="s">
        <v>23</v>
      </c>
      <c r="N837" s="6">
        <v>91.3</v>
      </c>
      <c r="O837" s="6">
        <v>4.7619047620000003</v>
      </c>
      <c r="P837" s="6">
        <v>4.5650000000000004</v>
      </c>
      <c r="Q837" s="6">
        <v>9.1999999999999993</v>
      </c>
    </row>
    <row r="838" spans="1:17" x14ac:dyDescent="0.25">
      <c r="A838" s="6" t="s">
        <v>870</v>
      </c>
      <c r="B838" s="6" t="s">
        <v>42</v>
      </c>
      <c r="C838" s="6" t="s">
        <v>43</v>
      </c>
      <c r="D838" s="6" t="s">
        <v>20</v>
      </c>
      <c r="E838" s="6" t="s">
        <v>21</v>
      </c>
      <c r="F838" s="6" t="s">
        <v>32</v>
      </c>
      <c r="G838" s="6">
        <v>40.729999999999997</v>
      </c>
      <c r="H838" s="6">
        <v>7</v>
      </c>
      <c r="I838" s="6">
        <v>14.2555</v>
      </c>
      <c r="J838" s="6">
        <v>299.3655</v>
      </c>
      <c r="K838" s="7">
        <v>45363</v>
      </c>
      <c r="L838" s="8">
        <v>0.45902777777777781</v>
      </c>
      <c r="M838" s="6" t="s">
        <v>23</v>
      </c>
      <c r="N838" s="6">
        <v>285.11</v>
      </c>
      <c r="O838" s="6">
        <v>4.7619047620000003</v>
      </c>
      <c r="P838" s="6">
        <v>14.2555</v>
      </c>
      <c r="Q838" s="6">
        <v>5.4</v>
      </c>
    </row>
    <row r="839" spans="1:17" x14ac:dyDescent="0.25">
      <c r="A839" s="6" t="s">
        <v>871</v>
      </c>
      <c r="B839" s="6" t="s">
        <v>18</v>
      </c>
      <c r="C839" s="6" t="s">
        <v>19</v>
      </c>
      <c r="D839" s="6" t="s">
        <v>27</v>
      </c>
      <c r="E839" s="6" t="s">
        <v>31</v>
      </c>
      <c r="F839" s="6" t="s">
        <v>46</v>
      </c>
      <c r="G839" s="6">
        <v>52.38</v>
      </c>
      <c r="H839" s="6">
        <v>1</v>
      </c>
      <c r="I839" s="6">
        <v>2.6190000000000002</v>
      </c>
      <c r="J839" s="6">
        <v>54.999000000000002</v>
      </c>
      <c r="K839" s="7">
        <v>45377</v>
      </c>
      <c r="L839" s="8">
        <v>0.8222222222222223</v>
      </c>
      <c r="M839" s="6" t="s">
        <v>29</v>
      </c>
      <c r="N839" s="6">
        <v>52.38</v>
      </c>
      <c r="O839" s="6">
        <v>4.7619047620000003</v>
      </c>
      <c r="P839" s="6">
        <v>2.6190000000000002</v>
      </c>
      <c r="Q839" s="6">
        <v>5.8</v>
      </c>
    </row>
    <row r="840" spans="1:17" x14ac:dyDescent="0.25">
      <c r="A840" s="6" t="s">
        <v>872</v>
      </c>
      <c r="B840" s="6" t="s">
        <v>18</v>
      </c>
      <c r="C840" s="6" t="s">
        <v>19</v>
      </c>
      <c r="D840" s="6" t="s">
        <v>20</v>
      </c>
      <c r="E840" s="6" t="s">
        <v>31</v>
      </c>
      <c r="F840" s="6" t="s">
        <v>46</v>
      </c>
      <c r="G840" s="6">
        <v>38.54</v>
      </c>
      <c r="H840" s="6">
        <v>5</v>
      </c>
      <c r="I840" s="6">
        <v>9.6349999999999998</v>
      </c>
      <c r="J840" s="6">
        <v>202.33500000000001</v>
      </c>
      <c r="K840" s="7">
        <v>45300</v>
      </c>
      <c r="L840" s="8">
        <v>0.56527777777777777</v>
      </c>
      <c r="M840" s="6" t="s">
        <v>23</v>
      </c>
      <c r="N840" s="6">
        <v>192.7</v>
      </c>
      <c r="O840" s="6">
        <v>4.7619047620000003</v>
      </c>
      <c r="P840" s="6">
        <v>9.6349999999999998</v>
      </c>
      <c r="Q840" s="6">
        <v>5.6</v>
      </c>
    </row>
    <row r="841" spans="1:17" x14ac:dyDescent="0.25">
      <c r="A841" s="6" t="s">
        <v>873</v>
      </c>
      <c r="B841" s="6" t="s">
        <v>42</v>
      </c>
      <c r="C841" s="6" t="s">
        <v>43</v>
      </c>
      <c r="D841" s="6" t="s">
        <v>27</v>
      </c>
      <c r="E841" s="6" t="s">
        <v>31</v>
      </c>
      <c r="F841" s="6" t="s">
        <v>36</v>
      </c>
      <c r="G841" s="6">
        <v>44.63</v>
      </c>
      <c r="H841" s="6">
        <v>6</v>
      </c>
      <c r="I841" s="6">
        <v>13.388999999999999</v>
      </c>
      <c r="J841" s="6">
        <v>281.16899999999998</v>
      </c>
      <c r="K841" s="7">
        <v>45293</v>
      </c>
      <c r="L841" s="8">
        <v>0.83888888888888891</v>
      </c>
      <c r="M841" s="6" t="s">
        <v>33</v>
      </c>
      <c r="N841" s="6">
        <v>267.77999999999997</v>
      </c>
      <c r="O841" s="6">
        <v>4.7619047620000003</v>
      </c>
      <c r="P841" s="6">
        <v>13.388999999999999</v>
      </c>
      <c r="Q841" s="6">
        <v>5.0999999999999996</v>
      </c>
    </row>
    <row r="842" spans="1:17" x14ac:dyDescent="0.25">
      <c r="A842" s="6" t="s">
        <v>874</v>
      </c>
      <c r="B842" s="6" t="s">
        <v>25</v>
      </c>
      <c r="C842" s="6" t="s">
        <v>26</v>
      </c>
      <c r="D842" s="6" t="s">
        <v>27</v>
      </c>
      <c r="E842" s="6" t="s">
        <v>31</v>
      </c>
      <c r="F842" s="6" t="s">
        <v>28</v>
      </c>
      <c r="G842" s="6">
        <v>55.87</v>
      </c>
      <c r="H842" s="6">
        <v>10</v>
      </c>
      <c r="I842" s="6">
        <v>27.934999999999999</v>
      </c>
      <c r="J842" s="6">
        <v>586.63499999999999</v>
      </c>
      <c r="K842" s="7">
        <v>45306</v>
      </c>
      <c r="L842" s="8">
        <v>0.62569444444444444</v>
      </c>
      <c r="M842" s="6" t="s">
        <v>29</v>
      </c>
      <c r="N842" s="6">
        <v>558.70000000000005</v>
      </c>
      <c r="O842" s="6">
        <v>4.7619047620000003</v>
      </c>
      <c r="P842" s="6">
        <v>27.934999999999999</v>
      </c>
      <c r="Q842" s="6">
        <v>5.8</v>
      </c>
    </row>
    <row r="843" spans="1:17" x14ac:dyDescent="0.25">
      <c r="A843" s="6" t="s">
        <v>875</v>
      </c>
      <c r="B843" s="6" t="s">
        <v>25</v>
      </c>
      <c r="C843" s="6" t="s">
        <v>26</v>
      </c>
      <c r="D843" s="6" t="s">
        <v>20</v>
      </c>
      <c r="E843" s="6" t="s">
        <v>21</v>
      </c>
      <c r="F843" s="6" t="s">
        <v>36</v>
      </c>
      <c r="G843" s="6">
        <v>29.22</v>
      </c>
      <c r="H843" s="6">
        <v>6</v>
      </c>
      <c r="I843" s="6">
        <v>8.766</v>
      </c>
      <c r="J843" s="6">
        <v>184.08600000000001</v>
      </c>
      <c r="K843" s="7">
        <v>45292</v>
      </c>
      <c r="L843" s="8">
        <v>0.4861111111111111</v>
      </c>
      <c r="M843" s="6" t="s">
        <v>23</v>
      </c>
      <c r="N843" s="6">
        <v>175.32</v>
      </c>
      <c r="O843" s="6">
        <v>4.7619047620000003</v>
      </c>
      <c r="P843" s="6">
        <v>8.766</v>
      </c>
      <c r="Q843" s="6">
        <v>5</v>
      </c>
    </row>
    <row r="844" spans="1:17" x14ac:dyDescent="0.25">
      <c r="A844" s="6" t="s">
        <v>876</v>
      </c>
      <c r="B844" s="6" t="s">
        <v>18</v>
      </c>
      <c r="C844" s="6" t="s">
        <v>19</v>
      </c>
      <c r="D844" s="6" t="s">
        <v>27</v>
      </c>
      <c r="E844" s="6" t="s">
        <v>31</v>
      </c>
      <c r="F844" s="6" t="s">
        <v>46</v>
      </c>
      <c r="G844" s="6">
        <v>51.94</v>
      </c>
      <c r="H844" s="6">
        <v>3</v>
      </c>
      <c r="I844" s="6">
        <v>7.7910000000000004</v>
      </c>
      <c r="J844" s="6">
        <v>163.61099999999999</v>
      </c>
      <c r="K844" s="7">
        <v>45337</v>
      </c>
      <c r="L844" s="8">
        <v>0.63958333333333328</v>
      </c>
      <c r="M844" s="6" t="s">
        <v>29</v>
      </c>
      <c r="N844" s="6">
        <v>155.82</v>
      </c>
      <c r="O844" s="6">
        <v>4.7619047620000003</v>
      </c>
      <c r="P844" s="6">
        <v>7.7910000000000004</v>
      </c>
      <c r="Q844" s="6">
        <v>7.9</v>
      </c>
    </row>
    <row r="845" spans="1:17" x14ac:dyDescent="0.25">
      <c r="A845" s="6" t="s">
        <v>877</v>
      </c>
      <c r="B845" s="6" t="s">
        <v>42</v>
      </c>
      <c r="C845" s="6" t="s">
        <v>43</v>
      </c>
      <c r="D845" s="6" t="s">
        <v>27</v>
      </c>
      <c r="E845" s="6" t="s">
        <v>31</v>
      </c>
      <c r="F845" s="6" t="s">
        <v>28</v>
      </c>
      <c r="G845" s="6">
        <v>60.3</v>
      </c>
      <c r="H845" s="6">
        <v>1</v>
      </c>
      <c r="I845" s="6">
        <v>3.0150000000000001</v>
      </c>
      <c r="J845" s="6">
        <v>63.314999999999998</v>
      </c>
      <c r="K845" s="7">
        <v>45350</v>
      </c>
      <c r="L845" s="8">
        <v>0.73472222222222217</v>
      </c>
      <c r="M845" s="6" t="s">
        <v>29</v>
      </c>
      <c r="N845" s="6">
        <v>60.3</v>
      </c>
      <c r="O845" s="6">
        <v>4.7619047620000003</v>
      </c>
      <c r="P845" s="6">
        <v>3.0150000000000001</v>
      </c>
      <c r="Q845" s="6">
        <v>6</v>
      </c>
    </row>
    <row r="846" spans="1:17" x14ac:dyDescent="0.25">
      <c r="A846" s="6" t="s">
        <v>878</v>
      </c>
      <c r="B846" s="6" t="s">
        <v>18</v>
      </c>
      <c r="C846" s="6" t="s">
        <v>19</v>
      </c>
      <c r="D846" s="6" t="s">
        <v>20</v>
      </c>
      <c r="E846" s="6" t="s">
        <v>21</v>
      </c>
      <c r="F846" s="6" t="s">
        <v>36</v>
      </c>
      <c r="G846" s="6">
        <v>39.47</v>
      </c>
      <c r="H846" s="6">
        <v>2</v>
      </c>
      <c r="I846" s="6">
        <v>3.9470000000000001</v>
      </c>
      <c r="J846" s="6">
        <v>82.887</v>
      </c>
      <c r="K846" s="7">
        <v>45353</v>
      </c>
      <c r="L846" s="8">
        <v>0.6777777777777777</v>
      </c>
      <c r="M846" s="6" t="s">
        <v>33</v>
      </c>
      <c r="N846" s="6">
        <v>78.94</v>
      </c>
      <c r="O846" s="6">
        <v>4.7619047620000003</v>
      </c>
      <c r="P846" s="6">
        <v>3.9470000000000001</v>
      </c>
      <c r="Q846" s="6">
        <v>5</v>
      </c>
    </row>
    <row r="847" spans="1:17" x14ac:dyDescent="0.25">
      <c r="A847" s="6" t="s">
        <v>879</v>
      </c>
      <c r="B847" s="6" t="s">
        <v>25</v>
      </c>
      <c r="C847" s="6" t="s">
        <v>26</v>
      </c>
      <c r="D847" s="6" t="s">
        <v>20</v>
      </c>
      <c r="E847" s="6" t="s">
        <v>21</v>
      </c>
      <c r="F847" s="6" t="s">
        <v>44</v>
      </c>
      <c r="G847" s="6">
        <v>14.87</v>
      </c>
      <c r="H847" s="6">
        <v>2</v>
      </c>
      <c r="I847" s="6">
        <v>1.4870000000000001</v>
      </c>
      <c r="J847" s="6">
        <v>31.227</v>
      </c>
      <c r="K847" s="7">
        <v>45335</v>
      </c>
      <c r="L847" s="8">
        <v>0.76041666666666663</v>
      </c>
      <c r="M847" s="6" t="s">
        <v>33</v>
      </c>
      <c r="N847" s="6">
        <v>29.74</v>
      </c>
      <c r="O847" s="6">
        <v>4.7619047620000003</v>
      </c>
      <c r="P847" s="6">
        <v>1.4870000000000001</v>
      </c>
      <c r="Q847" s="6">
        <v>8.9</v>
      </c>
    </row>
    <row r="848" spans="1:17" x14ac:dyDescent="0.25">
      <c r="A848" s="6" t="s">
        <v>880</v>
      </c>
      <c r="B848" s="6" t="s">
        <v>18</v>
      </c>
      <c r="C848" s="6" t="s">
        <v>19</v>
      </c>
      <c r="D848" s="6" t="s">
        <v>27</v>
      </c>
      <c r="E848" s="6" t="s">
        <v>31</v>
      </c>
      <c r="F848" s="6" t="s">
        <v>46</v>
      </c>
      <c r="G848" s="6">
        <v>21.32</v>
      </c>
      <c r="H848" s="6">
        <v>1</v>
      </c>
      <c r="I848" s="6">
        <v>1.0660000000000001</v>
      </c>
      <c r="J848" s="6">
        <v>22.385999999999999</v>
      </c>
      <c r="K848" s="7">
        <v>45317</v>
      </c>
      <c r="L848" s="8">
        <v>0.52986111111111112</v>
      </c>
      <c r="M848" s="6" t="s">
        <v>29</v>
      </c>
      <c r="N848" s="6">
        <v>21.32</v>
      </c>
      <c r="O848" s="6">
        <v>4.7619047620000003</v>
      </c>
      <c r="P848" s="6">
        <v>1.0660000000000001</v>
      </c>
      <c r="Q848" s="6">
        <v>5.9</v>
      </c>
    </row>
    <row r="849" spans="1:17" x14ac:dyDescent="0.25">
      <c r="A849" s="6" t="s">
        <v>881</v>
      </c>
      <c r="B849" s="6" t="s">
        <v>18</v>
      </c>
      <c r="C849" s="6" t="s">
        <v>19</v>
      </c>
      <c r="D849" s="6" t="s">
        <v>20</v>
      </c>
      <c r="E849" s="6" t="s">
        <v>31</v>
      </c>
      <c r="F849" s="6" t="s">
        <v>28</v>
      </c>
      <c r="G849" s="6">
        <v>93.78</v>
      </c>
      <c r="H849" s="6">
        <v>3</v>
      </c>
      <c r="I849" s="6">
        <v>14.067</v>
      </c>
      <c r="J849" s="6">
        <v>295.40699999999998</v>
      </c>
      <c r="K849" s="7">
        <v>45321</v>
      </c>
      <c r="L849" s="8">
        <v>0.48055555555555557</v>
      </c>
      <c r="M849" s="6" t="s">
        <v>33</v>
      </c>
      <c r="N849" s="6">
        <v>281.33999999999997</v>
      </c>
      <c r="O849" s="6">
        <v>4.7619047620000003</v>
      </c>
      <c r="P849" s="6">
        <v>14.067</v>
      </c>
      <c r="Q849" s="6">
        <v>5.9</v>
      </c>
    </row>
    <row r="850" spans="1:17" x14ac:dyDescent="0.25">
      <c r="A850" s="6" t="s">
        <v>882</v>
      </c>
      <c r="B850" s="6" t="s">
        <v>18</v>
      </c>
      <c r="C850" s="6" t="s">
        <v>19</v>
      </c>
      <c r="D850" s="6" t="s">
        <v>20</v>
      </c>
      <c r="E850" s="6" t="s">
        <v>31</v>
      </c>
      <c r="F850" s="6" t="s">
        <v>28</v>
      </c>
      <c r="G850" s="6">
        <v>73.260000000000005</v>
      </c>
      <c r="H850" s="6">
        <v>1</v>
      </c>
      <c r="I850" s="6">
        <v>3.6629999999999998</v>
      </c>
      <c r="J850" s="6">
        <v>76.923000000000002</v>
      </c>
      <c r="K850" s="7">
        <v>45318</v>
      </c>
      <c r="L850" s="8">
        <v>0.75555555555555554</v>
      </c>
      <c r="M850" s="6" t="s">
        <v>23</v>
      </c>
      <c r="N850" s="6">
        <v>73.260000000000005</v>
      </c>
      <c r="O850" s="6">
        <v>4.7619047620000003</v>
      </c>
      <c r="P850" s="6">
        <v>3.6629999999999998</v>
      </c>
      <c r="Q850" s="6">
        <v>9.6999999999999993</v>
      </c>
    </row>
    <row r="851" spans="1:17" x14ac:dyDescent="0.25">
      <c r="A851" s="6" t="s">
        <v>883</v>
      </c>
      <c r="B851" s="6" t="s">
        <v>25</v>
      </c>
      <c r="C851" s="6" t="s">
        <v>26</v>
      </c>
      <c r="D851" s="6" t="s">
        <v>27</v>
      </c>
      <c r="E851" s="6" t="s">
        <v>21</v>
      </c>
      <c r="F851" s="6" t="s">
        <v>36</v>
      </c>
      <c r="G851" s="6">
        <v>22.38</v>
      </c>
      <c r="H851" s="6">
        <v>1</v>
      </c>
      <c r="I851" s="6">
        <v>1.119</v>
      </c>
      <c r="J851" s="6">
        <v>23.498999999999999</v>
      </c>
      <c r="K851" s="7">
        <v>45321</v>
      </c>
      <c r="L851" s="8">
        <v>0.71388888888888891</v>
      </c>
      <c r="M851" s="6" t="s">
        <v>33</v>
      </c>
      <c r="N851" s="6">
        <v>22.38</v>
      </c>
      <c r="O851" s="6">
        <v>4.7619047620000003</v>
      </c>
      <c r="P851" s="6">
        <v>1.119</v>
      </c>
      <c r="Q851" s="6">
        <v>8.6</v>
      </c>
    </row>
    <row r="852" spans="1:17" x14ac:dyDescent="0.25">
      <c r="A852" s="6" t="s">
        <v>884</v>
      </c>
      <c r="B852" s="6" t="s">
        <v>25</v>
      </c>
      <c r="C852" s="6" t="s">
        <v>26</v>
      </c>
      <c r="D852" s="6" t="s">
        <v>20</v>
      </c>
      <c r="E852" s="6" t="s">
        <v>21</v>
      </c>
      <c r="F852" s="6" t="s">
        <v>44</v>
      </c>
      <c r="G852" s="6">
        <v>72.88</v>
      </c>
      <c r="H852" s="6">
        <v>9</v>
      </c>
      <c r="I852" s="6">
        <v>32.795999999999999</v>
      </c>
      <c r="J852" s="6">
        <v>688.71600000000001</v>
      </c>
      <c r="K852" s="7">
        <v>45299</v>
      </c>
      <c r="L852" s="8">
        <v>0.81805555555555554</v>
      </c>
      <c r="M852" s="6" t="s">
        <v>29</v>
      </c>
      <c r="N852" s="6">
        <v>655.92</v>
      </c>
      <c r="O852" s="6">
        <v>4.7619047620000003</v>
      </c>
      <c r="P852" s="6">
        <v>32.795999999999999</v>
      </c>
      <c r="Q852" s="6">
        <v>4</v>
      </c>
    </row>
    <row r="853" spans="1:17" x14ac:dyDescent="0.25">
      <c r="A853" s="6" t="s">
        <v>885</v>
      </c>
      <c r="B853" s="6" t="s">
        <v>18</v>
      </c>
      <c r="C853" s="6" t="s">
        <v>19</v>
      </c>
      <c r="D853" s="6" t="s">
        <v>27</v>
      </c>
      <c r="E853" s="6" t="s">
        <v>21</v>
      </c>
      <c r="F853" s="6" t="s">
        <v>46</v>
      </c>
      <c r="G853" s="6">
        <v>99.1</v>
      </c>
      <c r="H853" s="6">
        <v>6</v>
      </c>
      <c r="I853" s="6">
        <v>29.73</v>
      </c>
      <c r="J853" s="6">
        <v>624.33000000000004</v>
      </c>
      <c r="K853" s="7">
        <v>45310</v>
      </c>
      <c r="L853" s="8">
        <v>0.5493055555555556</v>
      </c>
      <c r="M853" s="6" t="s">
        <v>29</v>
      </c>
      <c r="N853" s="6">
        <v>594.6</v>
      </c>
      <c r="O853" s="6">
        <v>4.7619047620000003</v>
      </c>
      <c r="P853" s="6">
        <v>29.73</v>
      </c>
      <c r="Q853" s="6">
        <v>4.2</v>
      </c>
    </row>
    <row r="854" spans="1:17" x14ac:dyDescent="0.25">
      <c r="A854" s="6" t="s">
        <v>886</v>
      </c>
      <c r="B854" s="6" t="s">
        <v>18</v>
      </c>
      <c r="C854" s="6" t="s">
        <v>19</v>
      </c>
      <c r="D854" s="6" t="s">
        <v>27</v>
      </c>
      <c r="E854" s="6" t="s">
        <v>31</v>
      </c>
      <c r="F854" s="6" t="s">
        <v>46</v>
      </c>
      <c r="G854" s="6">
        <v>74.099999999999994</v>
      </c>
      <c r="H854" s="6">
        <v>1</v>
      </c>
      <c r="I854" s="6">
        <v>3.7050000000000001</v>
      </c>
      <c r="J854" s="6">
        <v>77.805000000000007</v>
      </c>
      <c r="K854" s="7">
        <v>45316</v>
      </c>
      <c r="L854" s="8">
        <v>0.46180555555555558</v>
      </c>
      <c r="M854" s="6" t="s">
        <v>29</v>
      </c>
      <c r="N854" s="6">
        <v>74.099999999999994</v>
      </c>
      <c r="O854" s="6">
        <v>4.7619047620000003</v>
      </c>
      <c r="P854" s="6">
        <v>3.7050000000000001</v>
      </c>
      <c r="Q854" s="6">
        <v>9.1999999999999993</v>
      </c>
    </row>
    <row r="855" spans="1:17" x14ac:dyDescent="0.25">
      <c r="A855" s="6" t="s">
        <v>887</v>
      </c>
      <c r="B855" s="6" t="s">
        <v>18</v>
      </c>
      <c r="C855" s="6" t="s">
        <v>19</v>
      </c>
      <c r="D855" s="6" t="s">
        <v>27</v>
      </c>
      <c r="E855" s="6" t="s">
        <v>21</v>
      </c>
      <c r="F855" s="6" t="s">
        <v>46</v>
      </c>
      <c r="G855" s="6">
        <v>98.48</v>
      </c>
      <c r="H855" s="6">
        <v>2</v>
      </c>
      <c r="I855" s="6">
        <v>9.8480000000000008</v>
      </c>
      <c r="J855" s="6">
        <v>206.80799999999999</v>
      </c>
      <c r="K855" s="7">
        <v>45341</v>
      </c>
      <c r="L855" s="8">
        <v>0.42499999999999999</v>
      </c>
      <c r="M855" s="6" t="s">
        <v>23</v>
      </c>
      <c r="N855" s="6">
        <v>196.96</v>
      </c>
      <c r="O855" s="6">
        <v>4.7619047620000003</v>
      </c>
      <c r="P855" s="6">
        <v>9.8480000000000008</v>
      </c>
      <c r="Q855" s="6">
        <v>9.1999999999999993</v>
      </c>
    </row>
    <row r="856" spans="1:17" x14ac:dyDescent="0.25">
      <c r="A856" s="6" t="s">
        <v>888</v>
      </c>
      <c r="B856" s="6" t="s">
        <v>25</v>
      </c>
      <c r="C856" s="6" t="s">
        <v>26</v>
      </c>
      <c r="D856" s="6" t="s">
        <v>27</v>
      </c>
      <c r="E856" s="6" t="s">
        <v>31</v>
      </c>
      <c r="F856" s="6" t="s">
        <v>22</v>
      </c>
      <c r="G856" s="6">
        <v>53.19</v>
      </c>
      <c r="H856" s="6">
        <v>7</v>
      </c>
      <c r="I856" s="6">
        <v>18.616499999999998</v>
      </c>
      <c r="J856" s="6">
        <v>390.94650000000001</v>
      </c>
      <c r="K856" s="7">
        <v>45305</v>
      </c>
      <c r="L856" s="8">
        <v>0.65416666666666667</v>
      </c>
      <c r="M856" s="6" t="s">
        <v>23</v>
      </c>
      <c r="N856" s="6">
        <v>372.33</v>
      </c>
      <c r="O856" s="6">
        <v>4.7619047620000003</v>
      </c>
      <c r="P856" s="6">
        <v>18.616499999999998</v>
      </c>
      <c r="Q856" s="6">
        <v>5</v>
      </c>
    </row>
    <row r="857" spans="1:17" x14ac:dyDescent="0.25">
      <c r="A857" s="6" t="s">
        <v>889</v>
      </c>
      <c r="B857" s="6" t="s">
        <v>42</v>
      </c>
      <c r="C857" s="6" t="s">
        <v>43</v>
      </c>
      <c r="D857" s="6" t="s">
        <v>27</v>
      </c>
      <c r="E857" s="6" t="s">
        <v>21</v>
      </c>
      <c r="F857" s="6" t="s">
        <v>28</v>
      </c>
      <c r="G857" s="6">
        <v>52.79</v>
      </c>
      <c r="H857" s="6">
        <v>10</v>
      </c>
      <c r="I857" s="6">
        <v>26.395</v>
      </c>
      <c r="J857" s="6">
        <v>554.29499999999996</v>
      </c>
      <c r="K857" s="7">
        <v>45347</v>
      </c>
      <c r="L857" s="8">
        <v>0.49861111111111112</v>
      </c>
      <c r="M857" s="6" t="s">
        <v>23</v>
      </c>
      <c r="N857" s="6">
        <v>527.9</v>
      </c>
      <c r="O857" s="6">
        <v>4.7619047620000003</v>
      </c>
      <c r="P857" s="6">
        <v>26.395</v>
      </c>
      <c r="Q857" s="6">
        <v>10</v>
      </c>
    </row>
    <row r="858" spans="1:17" x14ac:dyDescent="0.25">
      <c r="A858" s="6" t="s">
        <v>890</v>
      </c>
      <c r="B858" s="6" t="s">
        <v>18</v>
      </c>
      <c r="C858" s="6" t="s">
        <v>19</v>
      </c>
      <c r="D858" s="6" t="s">
        <v>20</v>
      </c>
      <c r="E858" s="6" t="s">
        <v>21</v>
      </c>
      <c r="F858" s="6" t="s">
        <v>22</v>
      </c>
      <c r="G858" s="6">
        <v>95.95</v>
      </c>
      <c r="H858" s="6">
        <v>5</v>
      </c>
      <c r="I858" s="6">
        <v>23.987500000000001</v>
      </c>
      <c r="J858" s="6">
        <v>503.73750000000001</v>
      </c>
      <c r="K858" s="7">
        <v>45314</v>
      </c>
      <c r="L858" s="8">
        <v>0.59791666666666665</v>
      </c>
      <c r="M858" s="6" t="s">
        <v>23</v>
      </c>
      <c r="N858" s="6">
        <v>479.75</v>
      </c>
      <c r="O858" s="6">
        <v>4.7619047620000003</v>
      </c>
      <c r="P858" s="6">
        <v>23.987500000000001</v>
      </c>
      <c r="Q858" s="6">
        <v>8.8000000000000007</v>
      </c>
    </row>
    <row r="859" spans="1:17" x14ac:dyDescent="0.25">
      <c r="A859" s="6" t="s">
        <v>891</v>
      </c>
      <c r="B859" s="6" t="s">
        <v>42</v>
      </c>
      <c r="C859" s="6" t="s">
        <v>43</v>
      </c>
      <c r="D859" s="6" t="s">
        <v>27</v>
      </c>
      <c r="E859" s="6" t="s">
        <v>21</v>
      </c>
      <c r="F859" s="6" t="s">
        <v>46</v>
      </c>
      <c r="G859" s="6">
        <v>36.51</v>
      </c>
      <c r="H859" s="6">
        <v>9</v>
      </c>
      <c r="I859" s="6">
        <v>16.429500000000001</v>
      </c>
      <c r="J859" s="6">
        <v>345.01949999999999</v>
      </c>
      <c r="K859" s="7">
        <v>45338</v>
      </c>
      <c r="L859" s="8">
        <v>0.45277777777777778</v>
      </c>
      <c r="M859" s="6" t="s">
        <v>29</v>
      </c>
      <c r="N859" s="6">
        <v>328.59</v>
      </c>
      <c r="O859" s="6">
        <v>4.7619047620000003</v>
      </c>
      <c r="P859" s="6">
        <v>16.429500000000001</v>
      </c>
      <c r="Q859" s="6">
        <v>4.2</v>
      </c>
    </row>
    <row r="860" spans="1:17" x14ac:dyDescent="0.25">
      <c r="A860" s="6" t="s">
        <v>892</v>
      </c>
      <c r="B860" s="6" t="s">
        <v>42</v>
      </c>
      <c r="C860" s="6" t="s">
        <v>43</v>
      </c>
      <c r="D860" s="6" t="s">
        <v>27</v>
      </c>
      <c r="E860" s="6" t="s">
        <v>31</v>
      </c>
      <c r="F860" s="6" t="s">
        <v>44</v>
      </c>
      <c r="G860" s="6">
        <v>21.12</v>
      </c>
      <c r="H860" s="6">
        <v>8</v>
      </c>
      <c r="I860" s="6">
        <v>8.4480000000000004</v>
      </c>
      <c r="J860" s="6">
        <v>177.40799999999999</v>
      </c>
      <c r="K860" s="7">
        <v>45292</v>
      </c>
      <c r="L860" s="8">
        <v>0.81319444444444444</v>
      </c>
      <c r="M860" s="6" t="s">
        <v>29</v>
      </c>
      <c r="N860" s="6">
        <v>168.96</v>
      </c>
      <c r="O860" s="6">
        <v>4.7619047620000003</v>
      </c>
      <c r="P860" s="6">
        <v>8.4480000000000004</v>
      </c>
      <c r="Q860" s="6">
        <v>6.3</v>
      </c>
    </row>
    <row r="861" spans="1:17" x14ac:dyDescent="0.25">
      <c r="A861" s="6" t="s">
        <v>893</v>
      </c>
      <c r="B861" s="6" t="s">
        <v>18</v>
      </c>
      <c r="C861" s="6" t="s">
        <v>19</v>
      </c>
      <c r="D861" s="6" t="s">
        <v>20</v>
      </c>
      <c r="E861" s="6" t="s">
        <v>21</v>
      </c>
      <c r="F861" s="6" t="s">
        <v>32</v>
      </c>
      <c r="G861" s="6">
        <v>28.31</v>
      </c>
      <c r="H861" s="6">
        <v>4</v>
      </c>
      <c r="I861" s="6">
        <v>5.6619999999999999</v>
      </c>
      <c r="J861" s="6">
        <v>118.902</v>
      </c>
      <c r="K861" s="7">
        <v>45358</v>
      </c>
      <c r="L861" s="8">
        <v>0.77430555555555547</v>
      </c>
      <c r="M861" s="6" t="s">
        <v>29</v>
      </c>
      <c r="N861" s="6">
        <v>113.24</v>
      </c>
      <c r="O861" s="6">
        <v>4.7619047620000003</v>
      </c>
      <c r="P861" s="6">
        <v>5.6619999999999999</v>
      </c>
      <c r="Q861" s="6">
        <v>8.1999999999999993</v>
      </c>
    </row>
    <row r="862" spans="1:17" x14ac:dyDescent="0.25">
      <c r="A862" s="6" t="s">
        <v>894</v>
      </c>
      <c r="B862" s="6" t="s">
        <v>42</v>
      </c>
      <c r="C862" s="6" t="s">
        <v>43</v>
      </c>
      <c r="D862" s="6" t="s">
        <v>27</v>
      </c>
      <c r="E862" s="6" t="s">
        <v>31</v>
      </c>
      <c r="F862" s="6" t="s">
        <v>22</v>
      </c>
      <c r="G862" s="6">
        <v>57.59</v>
      </c>
      <c r="H862" s="6">
        <v>6</v>
      </c>
      <c r="I862" s="6">
        <v>17.277000000000001</v>
      </c>
      <c r="J862" s="6">
        <v>362.81700000000001</v>
      </c>
      <c r="K862" s="7">
        <v>45337</v>
      </c>
      <c r="L862" s="8">
        <v>0.57708333333333328</v>
      </c>
      <c r="M862" s="6" t="s">
        <v>29</v>
      </c>
      <c r="N862" s="6">
        <v>345.54</v>
      </c>
      <c r="O862" s="6">
        <v>4.7619047620000003</v>
      </c>
      <c r="P862" s="6">
        <v>17.277000000000001</v>
      </c>
      <c r="Q862" s="6">
        <v>5.0999999999999996</v>
      </c>
    </row>
    <row r="863" spans="1:17" x14ac:dyDescent="0.25">
      <c r="A863" s="6" t="s">
        <v>895</v>
      </c>
      <c r="B863" s="6" t="s">
        <v>18</v>
      </c>
      <c r="C863" s="6" t="s">
        <v>19</v>
      </c>
      <c r="D863" s="6" t="s">
        <v>20</v>
      </c>
      <c r="E863" s="6" t="s">
        <v>21</v>
      </c>
      <c r="F863" s="6" t="s">
        <v>44</v>
      </c>
      <c r="G863" s="6">
        <v>47.63</v>
      </c>
      <c r="H863" s="6">
        <v>9</v>
      </c>
      <c r="I863" s="6">
        <v>21.433499999999999</v>
      </c>
      <c r="J863" s="6">
        <v>450.1035</v>
      </c>
      <c r="K863" s="7">
        <v>45314</v>
      </c>
      <c r="L863" s="8">
        <v>0.52430555555555558</v>
      </c>
      <c r="M863" s="6" t="s">
        <v>29</v>
      </c>
      <c r="N863" s="6">
        <v>428.67</v>
      </c>
      <c r="O863" s="6">
        <v>4.7619047620000003</v>
      </c>
      <c r="P863" s="6">
        <v>21.433499999999999</v>
      </c>
      <c r="Q863" s="6">
        <v>5</v>
      </c>
    </row>
    <row r="864" spans="1:17" x14ac:dyDescent="0.25">
      <c r="A864" s="6" t="s">
        <v>896</v>
      </c>
      <c r="B864" s="6" t="s">
        <v>25</v>
      </c>
      <c r="C864" s="6" t="s">
        <v>26</v>
      </c>
      <c r="D864" s="6" t="s">
        <v>20</v>
      </c>
      <c r="E864" s="6" t="s">
        <v>21</v>
      </c>
      <c r="F864" s="6" t="s">
        <v>32</v>
      </c>
      <c r="G864" s="6">
        <v>86.27</v>
      </c>
      <c r="H864" s="6">
        <v>1</v>
      </c>
      <c r="I864" s="6">
        <v>4.3135000000000003</v>
      </c>
      <c r="J864" s="6">
        <v>90.583500000000001</v>
      </c>
      <c r="K864" s="7">
        <v>45342</v>
      </c>
      <c r="L864" s="8">
        <v>0.55833333333333335</v>
      </c>
      <c r="M864" s="6" t="s">
        <v>23</v>
      </c>
      <c r="N864" s="6">
        <v>86.27</v>
      </c>
      <c r="O864" s="6">
        <v>4.7619047620000003</v>
      </c>
      <c r="P864" s="6">
        <v>4.3135000000000003</v>
      </c>
      <c r="Q864" s="6">
        <v>7</v>
      </c>
    </row>
    <row r="865" spans="1:17" x14ac:dyDescent="0.25">
      <c r="A865" s="6" t="s">
        <v>897</v>
      </c>
      <c r="B865" s="6" t="s">
        <v>18</v>
      </c>
      <c r="C865" s="6" t="s">
        <v>19</v>
      </c>
      <c r="D865" s="6" t="s">
        <v>20</v>
      </c>
      <c r="E865" s="6" t="s">
        <v>31</v>
      </c>
      <c r="F865" s="6" t="s">
        <v>36</v>
      </c>
      <c r="G865" s="6">
        <v>12.76</v>
      </c>
      <c r="H865" s="6">
        <v>2</v>
      </c>
      <c r="I865" s="6">
        <v>1.276</v>
      </c>
      <c r="J865" s="6">
        <v>26.795999999999999</v>
      </c>
      <c r="K865" s="7">
        <v>45299</v>
      </c>
      <c r="L865" s="8">
        <v>0.75416666666666676</v>
      </c>
      <c r="M865" s="6" t="s">
        <v>23</v>
      </c>
      <c r="N865" s="6">
        <v>25.52</v>
      </c>
      <c r="O865" s="6">
        <v>4.7619047620000003</v>
      </c>
      <c r="P865" s="6">
        <v>1.276</v>
      </c>
      <c r="Q865" s="6">
        <v>7.8</v>
      </c>
    </row>
    <row r="866" spans="1:17" x14ac:dyDescent="0.25">
      <c r="A866" s="6" t="s">
        <v>898</v>
      </c>
      <c r="B866" s="6" t="s">
        <v>42</v>
      </c>
      <c r="C866" s="6" t="s">
        <v>43</v>
      </c>
      <c r="D866" s="6" t="s">
        <v>27</v>
      </c>
      <c r="E866" s="6" t="s">
        <v>21</v>
      </c>
      <c r="F866" s="6" t="s">
        <v>32</v>
      </c>
      <c r="G866" s="6">
        <v>11.28</v>
      </c>
      <c r="H866" s="6">
        <v>9</v>
      </c>
      <c r="I866" s="6">
        <v>5.0759999999999996</v>
      </c>
      <c r="J866" s="6">
        <v>106.596</v>
      </c>
      <c r="K866" s="7">
        <v>45368</v>
      </c>
      <c r="L866" s="8">
        <v>0.49652777777777773</v>
      </c>
      <c r="M866" s="6" t="s">
        <v>33</v>
      </c>
      <c r="N866" s="6">
        <v>101.52</v>
      </c>
      <c r="O866" s="6">
        <v>4.7619047620000003</v>
      </c>
      <c r="P866" s="6">
        <v>5.0759999999999996</v>
      </c>
      <c r="Q866" s="6">
        <v>4.3</v>
      </c>
    </row>
    <row r="867" spans="1:17" x14ac:dyDescent="0.25">
      <c r="A867" s="6" t="s">
        <v>899</v>
      </c>
      <c r="B867" s="6" t="s">
        <v>42</v>
      </c>
      <c r="C867" s="6" t="s">
        <v>43</v>
      </c>
      <c r="D867" s="6" t="s">
        <v>27</v>
      </c>
      <c r="E867" s="6" t="s">
        <v>21</v>
      </c>
      <c r="F867" s="6" t="s">
        <v>32</v>
      </c>
      <c r="G867" s="6">
        <v>51.07</v>
      </c>
      <c r="H867" s="6">
        <v>7</v>
      </c>
      <c r="I867" s="6">
        <v>17.874500000000001</v>
      </c>
      <c r="J867" s="6">
        <v>375.36450000000002</v>
      </c>
      <c r="K867" s="7">
        <v>45303</v>
      </c>
      <c r="L867" s="8">
        <v>0.48749999999999999</v>
      </c>
      <c r="M867" s="6" t="s">
        <v>29</v>
      </c>
      <c r="N867" s="6">
        <v>357.49</v>
      </c>
      <c r="O867" s="6">
        <v>4.7619047620000003</v>
      </c>
      <c r="P867" s="6">
        <v>17.874500000000001</v>
      </c>
      <c r="Q867" s="6">
        <v>7</v>
      </c>
    </row>
    <row r="868" spans="1:17" x14ac:dyDescent="0.25">
      <c r="A868" s="6" t="s">
        <v>900</v>
      </c>
      <c r="B868" s="6" t="s">
        <v>18</v>
      </c>
      <c r="C868" s="6" t="s">
        <v>19</v>
      </c>
      <c r="D868" s="6" t="s">
        <v>20</v>
      </c>
      <c r="E868" s="6" t="s">
        <v>21</v>
      </c>
      <c r="F868" s="6" t="s">
        <v>28</v>
      </c>
      <c r="G868" s="6">
        <v>79.59</v>
      </c>
      <c r="H868" s="6">
        <v>3</v>
      </c>
      <c r="I868" s="6">
        <v>11.938499999999999</v>
      </c>
      <c r="J868" s="6">
        <v>250.70849999999999</v>
      </c>
      <c r="K868" s="7">
        <v>45299</v>
      </c>
      <c r="L868" s="8">
        <v>0.60416666666666663</v>
      </c>
      <c r="M868" s="6" t="s">
        <v>29</v>
      </c>
      <c r="N868" s="6">
        <v>238.77</v>
      </c>
      <c r="O868" s="6">
        <v>4.7619047620000003</v>
      </c>
      <c r="P868" s="6">
        <v>11.938499999999999</v>
      </c>
      <c r="Q868" s="6">
        <v>6.6</v>
      </c>
    </row>
    <row r="869" spans="1:17" x14ac:dyDescent="0.25">
      <c r="A869" s="6" t="s">
        <v>901</v>
      </c>
      <c r="B869" s="6" t="s">
        <v>25</v>
      </c>
      <c r="C869" s="6" t="s">
        <v>26</v>
      </c>
      <c r="D869" s="6" t="s">
        <v>20</v>
      </c>
      <c r="E869" s="6" t="s">
        <v>31</v>
      </c>
      <c r="F869" s="6" t="s">
        <v>22</v>
      </c>
      <c r="G869" s="6">
        <v>33.81</v>
      </c>
      <c r="H869" s="6">
        <v>3</v>
      </c>
      <c r="I869" s="6">
        <v>5.0715000000000003</v>
      </c>
      <c r="J869" s="6">
        <v>106.50149999999999</v>
      </c>
      <c r="K869" s="7">
        <v>45317</v>
      </c>
      <c r="L869" s="8">
        <v>0.63263888888888886</v>
      </c>
      <c r="M869" s="6" t="s">
        <v>23</v>
      </c>
      <c r="N869" s="6">
        <v>101.43</v>
      </c>
      <c r="O869" s="6">
        <v>4.7619047620000003</v>
      </c>
      <c r="P869" s="6">
        <v>5.0715000000000003</v>
      </c>
      <c r="Q869" s="6">
        <v>7.3</v>
      </c>
    </row>
    <row r="870" spans="1:17" x14ac:dyDescent="0.25">
      <c r="A870" s="6" t="s">
        <v>902</v>
      </c>
      <c r="B870" s="6" t="s">
        <v>42</v>
      </c>
      <c r="C870" s="6" t="s">
        <v>43</v>
      </c>
      <c r="D870" s="6" t="s">
        <v>20</v>
      </c>
      <c r="E870" s="6" t="s">
        <v>31</v>
      </c>
      <c r="F870" s="6" t="s">
        <v>36</v>
      </c>
      <c r="G870" s="6">
        <v>90.53</v>
      </c>
      <c r="H870" s="6">
        <v>8</v>
      </c>
      <c r="I870" s="6">
        <v>36.212000000000003</v>
      </c>
      <c r="J870" s="6">
        <v>760.452</v>
      </c>
      <c r="K870" s="7">
        <v>45366</v>
      </c>
      <c r="L870" s="8">
        <v>0.6166666666666667</v>
      </c>
      <c r="M870" s="6" t="s">
        <v>33</v>
      </c>
      <c r="N870" s="6">
        <v>724.24</v>
      </c>
      <c r="O870" s="6">
        <v>4.7619047620000003</v>
      </c>
      <c r="P870" s="6">
        <v>36.212000000000003</v>
      </c>
      <c r="Q870" s="6">
        <v>6.5</v>
      </c>
    </row>
    <row r="871" spans="1:17" x14ac:dyDescent="0.25">
      <c r="A871" s="6" t="s">
        <v>903</v>
      </c>
      <c r="B871" s="6" t="s">
        <v>25</v>
      </c>
      <c r="C871" s="6" t="s">
        <v>26</v>
      </c>
      <c r="D871" s="6" t="s">
        <v>20</v>
      </c>
      <c r="E871" s="6" t="s">
        <v>21</v>
      </c>
      <c r="F871" s="6" t="s">
        <v>22</v>
      </c>
      <c r="G871" s="6">
        <v>62.82</v>
      </c>
      <c r="H871" s="6">
        <v>2</v>
      </c>
      <c r="I871" s="6">
        <v>6.282</v>
      </c>
      <c r="J871" s="6">
        <v>131.922</v>
      </c>
      <c r="K871" s="7">
        <v>45308</v>
      </c>
      <c r="L871" s="8">
        <v>0.52500000000000002</v>
      </c>
      <c r="M871" s="6" t="s">
        <v>23</v>
      </c>
      <c r="N871" s="6">
        <v>125.64</v>
      </c>
      <c r="O871" s="6">
        <v>4.7619047620000003</v>
      </c>
      <c r="P871" s="6">
        <v>6.282</v>
      </c>
      <c r="Q871" s="6">
        <v>4.9000000000000004</v>
      </c>
    </row>
    <row r="872" spans="1:17" x14ac:dyDescent="0.25">
      <c r="A872" s="6" t="s">
        <v>904</v>
      </c>
      <c r="B872" s="6" t="s">
        <v>25</v>
      </c>
      <c r="C872" s="6" t="s">
        <v>26</v>
      </c>
      <c r="D872" s="6" t="s">
        <v>20</v>
      </c>
      <c r="E872" s="6" t="s">
        <v>31</v>
      </c>
      <c r="F872" s="6" t="s">
        <v>44</v>
      </c>
      <c r="G872" s="6">
        <v>24.31</v>
      </c>
      <c r="H872" s="6">
        <v>3</v>
      </c>
      <c r="I872" s="6">
        <v>3.6465000000000001</v>
      </c>
      <c r="J872" s="6">
        <v>76.576499999999996</v>
      </c>
      <c r="K872" s="7">
        <v>45299</v>
      </c>
      <c r="L872" s="8">
        <v>0.79791666666666661</v>
      </c>
      <c r="M872" s="6" t="s">
        <v>33</v>
      </c>
      <c r="N872" s="6">
        <v>72.930000000000007</v>
      </c>
      <c r="O872" s="6">
        <v>4.7619047620000003</v>
      </c>
      <c r="P872" s="6">
        <v>3.6465000000000001</v>
      </c>
      <c r="Q872" s="6">
        <v>4.3</v>
      </c>
    </row>
    <row r="873" spans="1:17" x14ac:dyDescent="0.25">
      <c r="A873" s="6" t="s">
        <v>905</v>
      </c>
      <c r="B873" s="6" t="s">
        <v>18</v>
      </c>
      <c r="C873" s="6" t="s">
        <v>19</v>
      </c>
      <c r="D873" s="6" t="s">
        <v>27</v>
      </c>
      <c r="E873" s="6" t="s">
        <v>31</v>
      </c>
      <c r="F873" s="6" t="s">
        <v>36</v>
      </c>
      <c r="G873" s="6">
        <v>64.59</v>
      </c>
      <c r="H873" s="6">
        <v>4</v>
      </c>
      <c r="I873" s="6">
        <v>12.917999999999999</v>
      </c>
      <c r="J873" s="6">
        <v>271.27800000000002</v>
      </c>
      <c r="K873" s="7">
        <v>45297</v>
      </c>
      <c r="L873" s="8">
        <v>0.56597222222222221</v>
      </c>
      <c r="M873" s="6" t="s">
        <v>23</v>
      </c>
      <c r="N873" s="6">
        <v>258.36</v>
      </c>
      <c r="O873" s="6">
        <v>4.7619047620000003</v>
      </c>
      <c r="P873" s="6">
        <v>12.917999999999999</v>
      </c>
      <c r="Q873" s="6">
        <v>9.3000000000000007</v>
      </c>
    </row>
    <row r="874" spans="1:17" x14ac:dyDescent="0.25">
      <c r="A874" s="6" t="s">
        <v>906</v>
      </c>
      <c r="B874" s="6" t="s">
        <v>18</v>
      </c>
      <c r="C874" s="6" t="s">
        <v>19</v>
      </c>
      <c r="D874" s="6" t="s">
        <v>20</v>
      </c>
      <c r="E874" s="6" t="s">
        <v>31</v>
      </c>
      <c r="F874" s="6" t="s">
        <v>44</v>
      </c>
      <c r="G874" s="6">
        <v>24.82</v>
      </c>
      <c r="H874" s="6">
        <v>7</v>
      </c>
      <c r="I874" s="6">
        <v>8.6869999999999994</v>
      </c>
      <c r="J874" s="6">
        <v>182.42699999999999</v>
      </c>
      <c r="K874" s="7">
        <v>45338</v>
      </c>
      <c r="L874" s="8">
        <v>0.43958333333333338</v>
      </c>
      <c r="M874" s="6" t="s">
        <v>33</v>
      </c>
      <c r="N874" s="6">
        <v>173.74</v>
      </c>
      <c r="O874" s="6">
        <v>4.7619047620000003</v>
      </c>
      <c r="P874" s="6">
        <v>8.6869999999999994</v>
      </c>
      <c r="Q874" s="6">
        <v>7.1</v>
      </c>
    </row>
    <row r="875" spans="1:17" x14ac:dyDescent="0.25">
      <c r="A875" s="6" t="s">
        <v>907</v>
      </c>
      <c r="B875" s="6" t="s">
        <v>25</v>
      </c>
      <c r="C875" s="6" t="s">
        <v>26</v>
      </c>
      <c r="D875" s="6" t="s">
        <v>27</v>
      </c>
      <c r="E875" s="6" t="s">
        <v>31</v>
      </c>
      <c r="F875" s="6" t="s">
        <v>46</v>
      </c>
      <c r="G875" s="6">
        <v>56.5</v>
      </c>
      <c r="H875" s="6">
        <v>1</v>
      </c>
      <c r="I875" s="6">
        <v>2.8250000000000002</v>
      </c>
      <c r="J875" s="6">
        <v>59.325000000000003</v>
      </c>
      <c r="K875" s="7">
        <v>45364</v>
      </c>
      <c r="L875" s="8">
        <v>0.65625</v>
      </c>
      <c r="M875" s="6" t="s">
        <v>23</v>
      </c>
      <c r="N875" s="6">
        <v>56.5</v>
      </c>
      <c r="O875" s="6">
        <v>4.7619047620000003</v>
      </c>
      <c r="P875" s="6">
        <v>2.8250000000000002</v>
      </c>
      <c r="Q875" s="6">
        <v>9.6</v>
      </c>
    </row>
    <row r="876" spans="1:17" x14ac:dyDescent="0.25">
      <c r="A876" s="6" t="s">
        <v>908</v>
      </c>
      <c r="B876" s="6" t="s">
        <v>42</v>
      </c>
      <c r="C876" s="6" t="s">
        <v>43</v>
      </c>
      <c r="D876" s="6" t="s">
        <v>20</v>
      </c>
      <c r="E876" s="6" t="s">
        <v>21</v>
      </c>
      <c r="F876" s="6" t="s">
        <v>28</v>
      </c>
      <c r="G876" s="6">
        <v>21.43</v>
      </c>
      <c r="H876" s="6">
        <v>10</v>
      </c>
      <c r="I876" s="6">
        <v>10.715</v>
      </c>
      <c r="J876" s="6">
        <v>225.01499999999999</v>
      </c>
      <c r="K876" s="7">
        <v>45319</v>
      </c>
      <c r="L876" s="8">
        <v>0.49374999999999997</v>
      </c>
      <c r="M876" s="6" t="s">
        <v>29</v>
      </c>
      <c r="N876" s="6">
        <v>214.3</v>
      </c>
      <c r="O876" s="6">
        <v>4.7619047620000003</v>
      </c>
      <c r="P876" s="6">
        <v>10.715</v>
      </c>
      <c r="Q876" s="6">
        <v>6.2</v>
      </c>
    </row>
    <row r="877" spans="1:17" x14ac:dyDescent="0.25">
      <c r="A877" s="6" t="s">
        <v>909</v>
      </c>
      <c r="B877" s="6" t="s">
        <v>18</v>
      </c>
      <c r="C877" s="6" t="s">
        <v>19</v>
      </c>
      <c r="D877" s="6" t="s">
        <v>20</v>
      </c>
      <c r="E877" s="6" t="s">
        <v>31</v>
      </c>
      <c r="F877" s="6" t="s">
        <v>36</v>
      </c>
      <c r="G877" s="6">
        <v>89.06</v>
      </c>
      <c r="H877" s="6">
        <v>6</v>
      </c>
      <c r="I877" s="6">
        <v>26.718</v>
      </c>
      <c r="J877" s="6">
        <v>561.07799999999997</v>
      </c>
      <c r="K877" s="7">
        <v>45309</v>
      </c>
      <c r="L877" s="8">
        <v>0.72638888888888886</v>
      </c>
      <c r="M877" s="6" t="s">
        <v>29</v>
      </c>
      <c r="N877" s="6">
        <v>534.36</v>
      </c>
      <c r="O877" s="6">
        <v>4.7619047620000003</v>
      </c>
      <c r="P877" s="6">
        <v>26.718</v>
      </c>
      <c r="Q877" s="6">
        <v>9.9</v>
      </c>
    </row>
    <row r="878" spans="1:17" x14ac:dyDescent="0.25">
      <c r="A878" s="6" t="s">
        <v>910</v>
      </c>
      <c r="B878" s="6" t="s">
        <v>18</v>
      </c>
      <c r="C878" s="6" t="s">
        <v>19</v>
      </c>
      <c r="D878" s="6" t="s">
        <v>20</v>
      </c>
      <c r="E878" s="6" t="s">
        <v>31</v>
      </c>
      <c r="F878" s="6" t="s">
        <v>32</v>
      </c>
      <c r="G878" s="6">
        <v>23.29</v>
      </c>
      <c r="H878" s="6">
        <v>4</v>
      </c>
      <c r="I878" s="6">
        <v>4.6580000000000004</v>
      </c>
      <c r="J878" s="6">
        <v>97.817999999999998</v>
      </c>
      <c r="K878" s="7">
        <v>45370</v>
      </c>
      <c r="L878" s="8">
        <v>0.49444444444444446</v>
      </c>
      <c r="M878" s="6" t="s">
        <v>33</v>
      </c>
      <c r="N878" s="6">
        <v>93.16</v>
      </c>
      <c r="O878" s="6">
        <v>4.7619047620000003</v>
      </c>
      <c r="P878" s="6">
        <v>4.6580000000000004</v>
      </c>
      <c r="Q878" s="6">
        <v>5.9</v>
      </c>
    </row>
    <row r="879" spans="1:17" x14ac:dyDescent="0.25">
      <c r="A879" s="6" t="s">
        <v>911</v>
      </c>
      <c r="B879" s="6" t="s">
        <v>25</v>
      </c>
      <c r="C879" s="6" t="s">
        <v>26</v>
      </c>
      <c r="D879" s="6" t="s">
        <v>27</v>
      </c>
      <c r="E879" s="6" t="s">
        <v>31</v>
      </c>
      <c r="F879" s="6" t="s">
        <v>32</v>
      </c>
      <c r="G879" s="6">
        <v>65.260000000000005</v>
      </c>
      <c r="H879" s="6">
        <v>8</v>
      </c>
      <c r="I879" s="6">
        <v>26.103999999999999</v>
      </c>
      <c r="J879" s="6">
        <v>548.18399999999997</v>
      </c>
      <c r="K879" s="7">
        <v>45366</v>
      </c>
      <c r="L879" s="8">
        <v>0.58611111111111114</v>
      </c>
      <c r="M879" s="6" t="s">
        <v>23</v>
      </c>
      <c r="N879" s="6">
        <v>522.08000000000004</v>
      </c>
      <c r="O879" s="6">
        <v>4.7619047620000003</v>
      </c>
      <c r="P879" s="6">
        <v>26.103999999999999</v>
      </c>
      <c r="Q879" s="6">
        <v>6.3</v>
      </c>
    </row>
    <row r="880" spans="1:17" x14ac:dyDescent="0.25">
      <c r="A880" s="6" t="s">
        <v>912</v>
      </c>
      <c r="B880" s="6" t="s">
        <v>25</v>
      </c>
      <c r="C880" s="6" t="s">
        <v>26</v>
      </c>
      <c r="D880" s="6" t="s">
        <v>20</v>
      </c>
      <c r="E880" s="6" t="s">
        <v>31</v>
      </c>
      <c r="F880" s="6" t="s">
        <v>46</v>
      </c>
      <c r="G880" s="6">
        <v>52.35</v>
      </c>
      <c r="H880" s="6">
        <v>1</v>
      </c>
      <c r="I880" s="6">
        <v>2.6175000000000002</v>
      </c>
      <c r="J880" s="6">
        <v>54.967500000000001</v>
      </c>
      <c r="K880" s="7">
        <v>45334</v>
      </c>
      <c r="L880" s="8">
        <v>0.74236111111111114</v>
      </c>
      <c r="M880" s="6" t="s">
        <v>29</v>
      </c>
      <c r="N880" s="6">
        <v>52.35</v>
      </c>
      <c r="O880" s="6">
        <v>4.7619047620000003</v>
      </c>
      <c r="P880" s="6">
        <v>2.6175000000000002</v>
      </c>
      <c r="Q880" s="6">
        <v>4</v>
      </c>
    </row>
    <row r="881" spans="1:17" x14ac:dyDescent="0.25">
      <c r="A881" s="6" t="s">
        <v>913</v>
      </c>
      <c r="B881" s="6" t="s">
        <v>42</v>
      </c>
      <c r="C881" s="6" t="s">
        <v>43</v>
      </c>
      <c r="D881" s="6" t="s">
        <v>20</v>
      </c>
      <c r="E881" s="6" t="s">
        <v>31</v>
      </c>
      <c r="F881" s="6" t="s">
        <v>28</v>
      </c>
      <c r="G881" s="6">
        <v>39.75</v>
      </c>
      <c r="H881" s="6">
        <v>1</v>
      </c>
      <c r="I881" s="6">
        <v>1.9875</v>
      </c>
      <c r="J881" s="6">
        <v>41.737499999999997</v>
      </c>
      <c r="K881" s="7">
        <v>45347</v>
      </c>
      <c r="L881" s="8">
        <v>0.84652777777777777</v>
      </c>
      <c r="M881" s="6" t="s">
        <v>29</v>
      </c>
      <c r="N881" s="6">
        <v>39.75</v>
      </c>
      <c r="O881" s="6">
        <v>4.7619047620000003</v>
      </c>
      <c r="P881" s="6">
        <v>1.9875</v>
      </c>
      <c r="Q881" s="6">
        <v>6.1</v>
      </c>
    </row>
    <row r="882" spans="1:17" x14ac:dyDescent="0.25">
      <c r="A882" s="6" t="s">
        <v>914</v>
      </c>
      <c r="B882" s="6" t="s">
        <v>18</v>
      </c>
      <c r="C882" s="6" t="s">
        <v>19</v>
      </c>
      <c r="D882" s="6" t="s">
        <v>27</v>
      </c>
      <c r="E882" s="6" t="s">
        <v>21</v>
      </c>
      <c r="F882" s="6" t="s">
        <v>28</v>
      </c>
      <c r="G882" s="6">
        <v>90.02</v>
      </c>
      <c r="H882" s="6">
        <v>8</v>
      </c>
      <c r="I882" s="6">
        <v>36.008000000000003</v>
      </c>
      <c r="J882" s="6">
        <v>756.16800000000001</v>
      </c>
      <c r="K882" s="7">
        <v>45372</v>
      </c>
      <c r="L882" s="8">
        <v>0.67222222222222217</v>
      </c>
      <c r="M882" s="6" t="s">
        <v>33</v>
      </c>
      <c r="N882" s="6">
        <v>720.16</v>
      </c>
      <c r="O882" s="6">
        <v>4.7619047620000003</v>
      </c>
      <c r="P882" s="6">
        <v>36.008000000000003</v>
      </c>
      <c r="Q882" s="6">
        <v>4.5</v>
      </c>
    </row>
    <row r="883" spans="1:17" x14ac:dyDescent="0.25">
      <c r="A883" s="6" t="s">
        <v>915</v>
      </c>
      <c r="B883" s="6" t="s">
        <v>42</v>
      </c>
      <c r="C883" s="6" t="s">
        <v>43</v>
      </c>
      <c r="D883" s="6" t="s">
        <v>20</v>
      </c>
      <c r="E883" s="6" t="s">
        <v>21</v>
      </c>
      <c r="F883" s="6" t="s">
        <v>28</v>
      </c>
      <c r="G883" s="6">
        <v>12.1</v>
      </c>
      <c r="H883" s="6">
        <v>8</v>
      </c>
      <c r="I883" s="6">
        <v>4.84</v>
      </c>
      <c r="J883" s="6">
        <v>101.64</v>
      </c>
      <c r="K883" s="7">
        <v>45310</v>
      </c>
      <c r="L883" s="8">
        <v>0.4284722222222222</v>
      </c>
      <c r="M883" s="6" t="s">
        <v>23</v>
      </c>
      <c r="N883" s="6">
        <v>96.8</v>
      </c>
      <c r="O883" s="6">
        <v>4.7619047620000003</v>
      </c>
      <c r="P883" s="6">
        <v>4.84</v>
      </c>
      <c r="Q883" s="6">
        <v>8.6</v>
      </c>
    </row>
    <row r="884" spans="1:17" x14ac:dyDescent="0.25">
      <c r="A884" s="6" t="s">
        <v>916</v>
      </c>
      <c r="B884" s="6" t="s">
        <v>42</v>
      </c>
      <c r="C884" s="6" t="s">
        <v>43</v>
      </c>
      <c r="D884" s="6" t="s">
        <v>20</v>
      </c>
      <c r="E884" s="6" t="s">
        <v>21</v>
      </c>
      <c r="F884" s="6" t="s">
        <v>44</v>
      </c>
      <c r="G884" s="6">
        <v>33.21</v>
      </c>
      <c r="H884" s="6">
        <v>10</v>
      </c>
      <c r="I884" s="6">
        <v>16.605</v>
      </c>
      <c r="J884" s="6">
        <v>348.70499999999998</v>
      </c>
      <c r="K884" s="7">
        <v>45299</v>
      </c>
      <c r="L884" s="8">
        <v>0.60069444444444442</v>
      </c>
      <c r="M884" s="6" t="s">
        <v>23</v>
      </c>
      <c r="N884" s="6">
        <v>332.1</v>
      </c>
      <c r="O884" s="6">
        <v>4.7619047620000003</v>
      </c>
      <c r="P884" s="6">
        <v>16.605</v>
      </c>
      <c r="Q884" s="6">
        <v>6</v>
      </c>
    </row>
    <row r="885" spans="1:17" x14ac:dyDescent="0.25">
      <c r="A885" s="6" t="s">
        <v>917</v>
      </c>
      <c r="B885" s="6" t="s">
        <v>25</v>
      </c>
      <c r="C885" s="6" t="s">
        <v>26</v>
      </c>
      <c r="D885" s="6" t="s">
        <v>20</v>
      </c>
      <c r="E885" s="6" t="s">
        <v>21</v>
      </c>
      <c r="F885" s="6" t="s">
        <v>46</v>
      </c>
      <c r="G885" s="6">
        <v>10.18</v>
      </c>
      <c r="H885" s="6">
        <v>8</v>
      </c>
      <c r="I885" s="6">
        <v>4.0720000000000001</v>
      </c>
      <c r="J885" s="6">
        <v>85.512</v>
      </c>
      <c r="K885" s="7">
        <v>45381</v>
      </c>
      <c r="L885" s="8">
        <v>0.53541666666666665</v>
      </c>
      <c r="M885" s="6" t="s">
        <v>33</v>
      </c>
      <c r="N885" s="6">
        <v>81.44</v>
      </c>
      <c r="O885" s="6">
        <v>4.7619047620000003</v>
      </c>
      <c r="P885" s="6">
        <v>4.0720000000000001</v>
      </c>
      <c r="Q885" s="6">
        <v>9.5</v>
      </c>
    </row>
    <row r="886" spans="1:17" x14ac:dyDescent="0.25">
      <c r="A886" s="6" t="s">
        <v>918</v>
      </c>
      <c r="B886" s="6" t="s">
        <v>42</v>
      </c>
      <c r="C886" s="6" t="s">
        <v>43</v>
      </c>
      <c r="D886" s="6" t="s">
        <v>20</v>
      </c>
      <c r="E886" s="6" t="s">
        <v>31</v>
      </c>
      <c r="F886" s="6" t="s">
        <v>36</v>
      </c>
      <c r="G886" s="6">
        <v>31.99</v>
      </c>
      <c r="H886" s="6">
        <v>10</v>
      </c>
      <c r="I886" s="6">
        <v>15.994999999999999</v>
      </c>
      <c r="J886" s="6">
        <v>335.89499999999998</v>
      </c>
      <c r="K886" s="7">
        <v>45342</v>
      </c>
      <c r="L886" s="8">
        <v>0.63750000000000007</v>
      </c>
      <c r="M886" s="6" t="s">
        <v>33</v>
      </c>
      <c r="N886" s="6">
        <v>319.89999999999998</v>
      </c>
      <c r="O886" s="6">
        <v>4.7619047620000003</v>
      </c>
      <c r="P886" s="6">
        <v>15.994999999999999</v>
      </c>
      <c r="Q886" s="6">
        <v>9.9</v>
      </c>
    </row>
    <row r="887" spans="1:17" x14ac:dyDescent="0.25">
      <c r="A887" s="6" t="s">
        <v>919</v>
      </c>
      <c r="B887" s="6" t="s">
        <v>18</v>
      </c>
      <c r="C887" s="6" t="s">
        <v>19</v>
      </c>
      <c r="D887" s="6" t="s">
        <v>20</v>
      </c>
      <c r="E887" s="6" t="s">
        <v>21</v>
      </c>
      <c r="F887" s="6" t="s">
        <v>32</v>
      </c>
      <c r="G887" s="6">
        <v>34.42</v>
      </c>
      <c r="H887" s="6">
        <v>6</v>
      </c>
      <c r="I887" s="6">
        <v>10.326000000000001</v>
      </c>
      <c r="J887" s="6">
        <v>216.846</v>
      </c>
      <c r="K887" s="7">
        <v>45381</v>
      </c>
      <c r="L887" s="8">
        <v>0.53125</v>
      </c>
      <c r="M887" s="6" t="s">
        <v>23</v>
      </c>
      <c r="N887" s="6">
        <v>206.52</v>
      </c>
      <c r="O887" s="6">
        <v>4.7619047620000003</v>
      </c>
      <c r="P887" s="6">
        <v>10.326000000000001</v>
      </c>
      <c r="Q887" s="6">
        <v>7.5</v>
      </c>
    </row>
    <row r="888" spans="1:17" x14ac:dyDescent="0.25">
      <c r="A888" s="6" t="s">
        <v>920</v>
      </c>
      <c r="B888" s="6" t="s">
        <v>18</v>
      </c>
      <c r="C888" s="6" t="s">
        <v>19</v>
      </c>
      <c r="D888" s="6" t="s">
        <v>20</v>
      </c>
      <c r="E888" s="6" t="s">
        <v>21</v>
      </c>
      <c r="F888" s="6" t="s">
        <v>44</v>
      </c>
      <c r="G888" s="6">
        <v>83.34</v>
      </c>
      <c r="H888" s="6">
        <v>2</v>
      </c>
      <c r="I888" s="6">
        <v>8.3339999999999996</v>
      </c>
      <c r="J888" s="6">
        <v>175.01400000000001</v>
      </c>
      <c r="K888" s="7">
        <v>45370</v>
      </c>
      <c r="L888" s="8">
        <v>0.56736111111111109</v>
      </c>
      <c r="M888" s="6" t="s">
        <v>29</v>
      </c>
      <c r="N888" s="6">
        <v>166.68</v>
      </c>
      <c r="O888" s="6">
        <v>4.7619047620000003</v>
      </c>
      <c r="P888" s="6">
        <v>8.3339999999999996</v>
      </c>
      <c r="Q888" s="6">
        <v>7.6</v>
      </c>
    </row>
    <row r="889" spans="1:17" x14ac:dyDescent="0.25">
      <c r="A889" s="6" t="s">
        <v>921</v>
      </c>
      <c r="B889" s="6" t="s">
        <v>18</v>
      </c>
      <c r="C889" s="6" t="s">
        <v>19</v>
      </c>
      <c r="D889" s="6" t="s">
        <v>27</v>
      </c>
      <c r="E889" s="6" t="s">
        <v>31</v>
      </c>
      <c r="F889" s="6" t="s">
        <v>36</v>
      </c>
      <c r="G889" s="6">
        <v>45.58</v>
      </c>
      <c r="H889" s="6">
        <v>7</v>
      </c>
      <c r="I889" s="6">
        <v>15.952999999999999</v>
      </c>
      <c r="J889" s="6">
        <v>335.01299999999998</v>
      </c>
      <c r="K889" s="7">
        <v>45304</v>
      </c>
      <c r="L889" s="8">
        <v>0.41875000000000001</v>
      </c>
      <c r="M889" s="6" t="s">
        <v>29</v>
      </c>
      <c r="N889" s="6">
        <v>319.06</v>
      </c>
      <c r="O889" s="6">
        <v>4.7619047620000003</v>
      </c>
      <c r="P889" s="6">
        <v>15.952999999999999</v>
      </c>
      <c r="Q889" s="6">
        <v>5</v>
      </c>
    </row>
    <row r="890" spans="1:17" x14ac:dyDescent="0.25">
      <c r="A890" s="6" t="s">
        <v>922</v>
      </c>
      <c r="B890" s="6" t="s">
        <v>18</v>
      </c>
      <c r="C890" s="6" t="s">
        <v>19</v>
      </c>
      <c r="D890" s="6" t="s">
        <v>20</v>
      </c>
      <c r="E890" s="6" t="s">
        <v>31</v>
      </c>
      <c r="F890" s="6" t="s">
        <v>44</v>
      </c>
      <c r="G890" s="6">
        <v>87.9</v>
      </c>
      <c r="H890" s="6">
        <v>1</v>
      </c>
      <c r="I890" s="6">
        <v>4.3949999999999996</v>
      </c>
      <c r="J890" s="6">
        <v>92.295000000000002</v>
      </c>
      <c r="K890" s="7">
        <v>45327</v>
      </c>
      <c r="L890" s="8">
        <v>0.8208333333333333</v>
      </c>
      <c r="M890" s="6" t="s">
        <v>23</v>
      </c>
      <c r="N890" s="6">
        <v>87.9</v>
      </c>
      <c r="O890" s="6">
        <v>4.7619047620000003</v>
      </c>
      <c r="P890" s="6">
        <v>4.3949999999999996</v>
      </c>
      <c r="Q890" s="6">
        <v>6.7</v>
      </c>
    </row>
    <row r="891" spans="1:17" x14ac:dyDescent="0.25">
      <c r="A891" s="6" t="s">
        <v>923</v>
      </c>
      <c r="B891" s="6" t="s">
        <v>18</v>
      </c>
      <c r="C891" s="6" t="s">
        <v>19</v>
      </c>
      <c r="D891" s="6" t="s">
        <v>20</v>
      </c>
      <c r="E891" s="6" t="s">
        <v>21</v>
      </c>
      <c r="F891" s="6" t="s">
        <v>28</v>
      </c>
      <c r="G891" s="6">
        <v>73.47</v>
      </c>
      <c r="H891" s="6">
        <v>10</v>
      </c>
      <c r="I891" s="6">
        <v>36.734999999999999</v>
      </c>
      <c r="J891" s="6">
        <v>771.43499999999995</v>
      </c>
      <c r="K891" s="7">
        <v>45374</v>
      </c>
      <c r="L891" s="8">
        <v>0.55138888888888882</v>
      </c>
      <c r="M891" s="6" t="s">
        <v>23</v>
      </c>
      <c r="N891" s="6">
        <v>734.7</v>
      </c>
      <c r="O891" s="6">
        <v>4.7619047620000003</v>
      </c>
      <c r="P891" s="6">
        <v>36.734999999999999</v>
      </c>
      <c r="Q891" s="6">
        <v>9.5</v>
      </c>
    </row>
    <row r="892" spans="1:17" x14ac:dyDescent="0.25">
      <c r="A892" s="6" t="s">
        <v>924</v>
      </c>
      <c r="B892" s="6" t="s">
        <v>25</v>
      </c>
      <c r="C892" s="6" t="s">
        <v>26</v>
      </c>
      <c r="D892" s="6" t="s">
        <v>27</v>
      </c>
      <c r="E892" s="6" t="s">
        <v>21</v>
      </c>
      <c r="F892" s="6" t="s">
        <v>46</v>
      </c>
      <c r="G892" s="6">
        <v>12.19</v>
      </c>
      <c r="H892" s="6">
        <v>8</v>
      </c>
      <c r="I892" s="6">
        <v>4.8760000000000003</v>
      </c>
      <c r="J892" s="6">
        <v>102.396</v>
      </c>
      <c r="K892" s="7">
        <v>45364</v>
      </c>
      <c r="L892" s="8">
        <v>0.53263888888888888</v>
      </c>
      <c r="M892" s="6" t="s">
        <v>23</v>
      </c>
      <c r="N892" s="6">
        <v>97.52</v>
      </c>
      <c r="O892" s="6">
        <v>4.7619047620000003</v>
      </c>
      <c r="P892" s="6">
        <v>4.8760000000000003</v>
      </c>
      <c r="Q892" s="6">
        <v>6.8</v>
      </c>
    </row>
    <row r="893" spans="1:17" x14ac:dyDescent="0.25">
      <c r="A893" s="6" t="s">
        <v>925</v>
      </c>
      <c r="B893" s="6" t="s">
        <v>18</v>
      </c>
      <c r="C893" s="6" t="s">
        <v>19</v>
      </c>
      <c r="D893" s="6" t="s">
        <v>20</v>
      </c>
      <c r="E893" s="6" t="s">
        <v>31</v>
      </c>
      <c r="F893" s="6" t="s">
        <v>36</v>
      </c>
      <c r="G893" s="6">
        <v>76.92</v>
      </c>
      <c r="H893" s="6">
        <v>10</v>
      </c>
      <c r="I893" s="6">
        <v>38.46</v>
      </c>
      <c r="J893" s="6">
        <v>807.66</v>
      </c>
      <c r="K893" s="7">
        <v>45368</v>
      </c>
      <c r="L893" s="8">
        <v>0.82847222222222217</v>
      </c>
      <c r="M893" s="6" t="s">
        <v>23</v>
      </c>
      <c r="N893" s="6">
        <v>769.2</v>
      </c>
      <c r="O893" s="6">
        <v>4.7619047620000003</v>
      </c>
      <c r="P893" s="6">
        <v>38.46</v>
      </c>
      <c r="Q893" s="6">
        <v>5.6</v>
      </c>
    </row>
    <row r="894" spans="1:17" x14ac:dyDescent="0.25">
      <c r="A894" s="6" t="s">
        <v>926</v>
      </c>
      <c r="B894" s="6" t="s">
        <v>25</v>
      </c>
      <c r="C894" s="6" t="s">
        <v>26</v>
      </c>
      <c r="D894" s="6" t="s">
        <v>27</v>
      </c>
      <c r="E894" s="6" t="s">
        <v>21</v>
      </c>
      <c r="F894" s="6" t="s">
        <v>22</v>
      </c>
      <c r="G894" s="6">
        <v>83.66</v>
      </c>
      <c r="H894" s="6">
        <v>5</v>
      </c>
      <c r="I894" s="6">
        <v>20.914999999999999</v>
      </c>
      <c r="J894" s="6">
        <v>439.21499999999997</v>
      </c>
      <c r="K894" s="7">
        <v>45343</v>
      </c>
      <c r="L894" s="8">
        <v>0.43472222222222223</v>
      </c>
      <c r="M894" s="6" t="s">
        <v>29</v>
      </c>
      <c r="N894" s="6">
        <v>418.3</v>
      </c>
      <c r="O894" s="6">
        <v>4.7619047620000003</v>
      </c>
      <c r="P894" s="6">
        <v>20.914999999999999</v>
      </c>
      <c r="Q894" s="6">
        <v>7.2</v>
      </c>
    </row>
    <row r="895" spans="1:17" x14ac:dyDescent="0.25">
      <c r="A895" s="6" t="s">
        <v>927</v>
      </c>
      <c r="B895" s="6" t="s">
        <v>42</v>
      </c>
      <c r="C895" s="6" t="s">
        <v>43</v>
      </c>
      <c r="D895" s="6" t="s">
        <v>27</v>
      </c>
      <c r="E895" s="6" t="s">
        <v>21</v>
      </c>
      <c r="F895" s="6" t="s">
        <v>28</v>
      </c>
      <c r="G895" s="6">
        <v>57.91</v>
      </c>
      <c r="H895" s="6">
        <v>8</v>
      </c>
      <c r="I895" s="6">
        <v>23.164000000000001</v>
      </c>
      <c r="J895" s="6">
        <v>486.44400000000002</v>
      </c>
      <c r="K895" s="7">
        <v>45329</v>
      </c>
      <c r="L895" s="8">
        <v>0.62916666666666665</v>
      </c>
      <c r="M895" s="6" t="s">
        <v>29</v>
      </c>
      <c r="N895" s="6">
        <v>463.28</v>
      </c>
      <c r="O895" s="6">
        <v>4.7619047620000003</v>
      </c>
      <c r="P895" s="6">
        <v>23.164000000000001</v>
      </c>
      <c r="Q895" s="6">
        <v>8.1</v>
      </c>
    </row>
    <row r="896" spans="1:17" x14ac:dyDescent="0.25">
      <c r="A896" s="6" t="s">
        <v>928</v>
      </c>
      <c r="B896" s="6" t="s">
        <v>25</v>
      </c>
      <c r="C896" s="6" t="s">
        <v>26</v>
      </c>
      <c r="D896" s="6" t="s">
        <v>20</v>
      </c>
      <c r="E896" s="6" t="s">
        <v>21</v>
      </c>
      <c r="F896" s="6" t="s">
        <v>46</v>
      </c>
      <c r="G896" s="6">
        <v>92.49</v>
      </c>
      <c r="H896" s="6">
        <v>5</v>
      </c>
      <c r="I896" s="6">
        <v>23.122499999999999</v>
      </c>
      <c r="J896" s="6">
        <v>485.57249999999999</v>
      </c>
      <c r="K896" s="7">
        <v>45353</v>
      </c>
      <c r="L896" s="8">
        <v>0.69097222222222221</v>
      </c>
      <c r="M896" s="6" t="s">
        <v>33</v>
      </c>
      <c r="N896" s="6">
        <v>462.45</v>
      </c>
      <c r="O896" s="6">
        <v>4.7619047620000003</v>
      </c>
      <c r="P896" s="6">
        <v>23.122499999999999</v>
      </c>
      <c r="Q896" s="6">
        <v>8.6</v>
      </c>
    </row>
    <row r="897" spans="1:17" x14ac:dyDescent="0.25">
      <c r="A897" s="6" t="s">
        <v>929</v>
      </c>
      <c r="B897" s="6" t="s">
        <v>42</v>
      </c>
      <c r="C897" s="6" t="s">
        <v>43</v>
      </c>
      <c r="D897" s="6" t="s">
        <v>27</v>
      </c>
      <c r="E897" s="6" t="s">
        <v>31</v>
      </c>
      <c r="F897" s="6" t="s">
        <v>28</v>
      </c>
      <c r="G897" s="6">
        <v>28.38</v>
      </c>
      <c r="H897" s="6">
        <v>5</v>
      </c>
      <c r="I897" s="6">
        <v>7.0949999999999998</v>
      </c>
      <c r="J897" s="6">
        <v>148.995</v>
      </c>
      <c r="K897" s="7">
        <v>45357</v>
      </c>
      <c r="L897" s="8">
        <v>0.87291666666666667</v>
      </c>
      <c r="M897" s="6" t="s">
        <v>29</v>
      </c>
      <c r="N897" s="6">
        <v>141.9</v>
      </c>
      <c r="O897" s="6">
        <v>4.7619047620000003</v>
      </c>
      <c r="P897" s="6">
        <v>7.0949999999999998</v>
      </c>
      <c r="Q897" s="6">
        <v>9.4</v>
      </c>
    </row>
    <row r="898" spans="1:17" x14ac:dyDescent="0.25">
      <c r="A898" s="6" t="s">
        <v>930</v>
      </c>
      <c r="B898" s="6" t="s">
        <v>42</v>
      </c>
      <c r="C898" s="6" t="s">
        <v>43</v>
      </c>
      <c r="D898" s="6" t="s">
        <v>20</v>
      </c>
      <c r="E898" s="6" t="s">
        <v>31</v>
      </c>
      <c r="F898" s="6" t="s">
        <v>28</v>
      </c>
      <c r="G898" s="6">
        <v>50.45</v>
      </c>
      <c r="H898" s="6">
        <v>6</v>
      </c>
      <c r="I898" s="6">
        <v>15.135</v>
      </c>
      <c r="J898" s="6">
        <v>317.83499999999998</v>
      </c>
      <c r="K898" s="7">
        <v>45328</v>
      </c>
      <c r="L898" s="8">
        <v>0.63611111111111118</v>
      </c>
      <c r="M898" s="6" t="s">
        <v>33</v>
      </c>
      <c r="N898" s="6">
        <v>302.7</v>
      </c>
      <c r="O898" s="6">
        <v>4.7619047620000003</v>
      </c>
      <c r="P898" s="6">
        <v>15.135</v>
      </c>
      <c r="Q898" s="6">
        <v>8.9</v>
      </c>
    </row>
    <row r="899" spans="1:17" x14ac:dyDescent="0.25">
      <c r="A899" s="6" t="s">
        <v>931</v>
      </c>
      <c r="B899" s="6" t="s">
        <v>42</v>
      </c>
      <c r="C899" s="6" t="s">
        <v>43</v>
      </c>
      <c r="D899" s="6" t="s">
        <v>27</v>
      </c>
      <c r="E899" s="6" t="s">
        <v>31</v>
      </c>
      <c r="F899" s="6" t="s">
        <v>22</v>
      </c>
      <c r="G899" s="6">
        <v>99.16</v>
      </c>
      <c r="H899" s="6">
        <v>8</v>
      </c>
      <c r="I899" s="6">
        <v>39.664000000000001</v>
      </c>
      <c r="J899" s="6">
        <v>832.94399999999996</v>
      </c>
      <c r="K899" s="7">
        <v>45319</v>
      </c>
      <c r="L899" s="8">
        <v>0.74097222222222225</v>
      </c>
      <c r="M899" s="6" t="s">
        <v>33</v>
      </c>
      <c r="N899" s="6">
        <v>793.28</v>
      </c>
      <c r="O899" s="6">
        <v>4.7619047620000003</v>
      </c>
      <c r="P899" s="6">
        <v>39.664000000000001</v>
      </c>
      <c r="Q899" s="6">
        <v>4.2</v>
      </c>
    </row>
    <row r="900" spans="1:17" x14ac:dyDescent="0.25">
      <c r="A900" s="6" t="s">
        <v>932</v>
      </c>
      <c r="B900" s="6" t="s">
        <v>25</v>
      </c>
      <c r="C900" s="6" t="s">
        <v>26</v>
      </c>
      <c r="D900" s="6" t="s">
        <v>27</v>
      </c>
      <c r="E900" s="6" t="s">
        <v>31</v>
      </c>
      <c r="F900" s="6" t="s">
        <v>46</v>
      </c>
      <c r="G900" s="6">
        <v>60.74</v>
      </c>
      <c r="H900" s="6">
        <v>7</v>
      </c>
      <c r="I900" s="6">
        <v>21.259</v>
      </c>
      <c r="J900" s="6">
        <v>446.43900000000002</v>
      </c>
      <c r="K900" s="7">
        <v>45309</v>
      </c>
      <c r="L900" s="8">
        <v>0.68263888888888891</v>
      </c>
      <c r="M900" s="6" t="s">
        <v>23</v>
      </c>
      <c r="N900" s="6">
        <v>425.18</v>
      </c>
      <c r="O900" s="6">
        <v>4.7619047620000003</v>
      </c>
      <c r="P900" s="6">
        <v>21.259</v>
      </c>
      <c r="Q900" s="6">
        <v>5</v>
      </c>
    </row>
    <row r="901" spans="1:17" x14ac:dyDescent="0.25">
      <c r="A901" s="6" t="s">
        <v>933</v>
      </c>
      <c r="B901" s="6" t="s">
        <v>25</v>
      </c>
      <c r="C901" s="6" t="s">
        <v>26</v>
      </c>
      <c r="D901" s="6" t="s">
        <v>20</v>
      </c>
      <c r="E901" s="6" t="s">
        <v>21</v>
      </c>
      <c r="F901" s="6" t="s">
        <v>44</v>
      </c>
      <c r="G901" s="6">
        <v>47.27</v>
      </c>
      <c r="H901" s="6">
        <v>6</v>
      </c>
      <c r="I901" s="6">
        <v>14.180999999999999</v>
      </c>
      <c r="J901" s="6">
        <v>297.80099999999999</v>
      </c>
      <c r="K901" s="7">
        <v>45327</v>
      </c>
      <c r="L901" s="8">
        <v>0.4284722222222222</v>
      </c>
      <c r="M901" s="6" t="s">
        <v>29</v>
      </c>
      <c r="N901" s="6">
        <v>283.62</v>
      </c>
      <c r="O901" s="6">
        <v>4.7619047620000003</v>
      </c>
      <c r="P901" s="6">
        <v>14.180999999999999</v>
      </c>
      <c r="Q901" s="6">
        <v>8.8000000000000007</v>
      </c>
    </row>
    <row r="902" spans="1:17" x14ac:dyDescent="0.25">
      <c r="A902" s="6" t="s">
        <v>934</v>
      </c>
      <c r="B902" s="6" t="s">
        <v>25</v>
      </c>
      <c r="C902" s="6" t="s">
        <v>26</v>
      </c>
      <c r="D902" s="6" t="s">
        <v>20</v>
      </c>
      <c r="E902" s="6" t="s">
        <v>31</v>
      </c>
      <c r="F902" s="6" t="s">
        <v>22</v>
      </c>
      <c r="G902" s="6">
        <v>85.6</v>
      </c>
      <c r="H902" s="6">
        <v>7</v>
      </c>
      <c r="I902" s="6">
        <v>29.96</v>
      </c>
      <c r="J902" s="6">
        <v>629.16</v>
      </c>
      <c r="K902" s="7">
        <v>45353</v>
      </c>
      <c r="L902" s="8">
        <v>0.57638888888888895</v>
      </c>
      <c r="M902" s="6" t="s">
        <v>29</v>
      </c>
      <c r="N902" s="6">
        <v>599.20000000000005</v>
      </c>
      <c r="O902" s="6">
        <v>4.7619047620000003</v>
      </c>
      <c r="P902" s="6">
        <v>29.96</v>
      </c>
      <c r="Q902" s="6">
        <v>5.3</v>
      </c>
    </row>
    <row r="903" spans="1:17" x14ac:dyDescent="0.25">
      <c r="A903" s="6" t="s">
        <v>935</v>
      </c>
      <c r="B903" s="6" t="s">
        <v>18</v>
      </c>
      <c r="C903" s="6" t="s">
        <v>19</v>
      </c>
      <c r="D903" s="6" t="s">
        <v>20</v>
      </c>
      <c r="E903" s="6" t="s">
        <v>31</v>
      </c>
      <c r="F903" s="6" t="s">
        <v>44</v>
      </c>
      <c r="G903" s="6">
        <v>35.04</v>
      </c>
      <c r="H903" s="6">
        <v>9</v>
      </c>
      <c r="I903" s="6">
        <v>15.768000000000001</v>
      </c>
      <c r="J903" s="6">
        <v>331.12799999999999</v>
      </c>
      <c r="K903" s="7">
        <v>45331</v>
      </c>
      <c r="L903" s="8">
        <v>0.80347222222222225</v>
      </c>
      <c r="M903" s="6" t="s">
        <v>23</v>
      </c>
      <c r="N903" s="6">
        <v>315.36</v>
      </c>
      <c r="O903" s="6">
        <v>4.7619047620000003</v>
      </c>
      <c r="P903" s="6">
        <v>15.768000000000001</v>
      </c>
      <c r="Q903" s="6">
        <v>4.5999999999999996</v>
      </c>
    </row>
    <row r="904" spans="1:17" x14ac:dyDescent="0.25">
      <c r="A904" s="6" t="s">
        <v>936</v>
      </c>
      <c r="B904" s="6" t="s">
        <v>25</v>
      </c>
      <c r="C904" s="6" t="s">
        <v>26</v>
      </c>
      <c r="D904" s="6" t="s">
        <v>20</v>
      </c>
      <c r="E904" s="6" t="s">
        <v>21</v>
      </c>
      <c r="F904" s="6" t="s">
        <v>28</v>
      </c>
      <c r="G904" s="6">
        <v>44.84</v>
      </c>
      <c r="H904" s="6">
        <v>9</v>
      </c>
      <c r="I904" s="6">
        <v>20.178000000000001</v>
      </c>
      <c r="J904" s="6">
        <v>423.738</v>
      </c>
      <c r="K904" s="7">
        <v>45305</v>
      </c>
      <c r="L904" s="8">
        <v>0.58333333333333337</v>
      </c>
      <c r="M904" s="6" t="s">
        <v>33</v>
      </c>
      <c r="N904" s="6">
        <v>403.56</v>
      </c>
      <c r="O904" s="6">
        <v>4.7619047620000003</v>
      </c>
      <c r="P904" s="6">
        <v>20.178000000000001</v>
      </c>
      <c r="Q904" s="6">
        <v>7.5</v>
      </c>
    </row>
    <row r="905" spans="1:17" x14ac:dyDescent="0.25">
      <c r="A905" s="6" t="s">
        <v>937</v>
      </c>
      <c r="B905" s="6" t="s">
        <v>42</v>
      </c>
      <c r="C905" s="6" t="s">
        <v>43</v>
      </c>
      <c r="D905" s="6" t="s">
        <v>27</v>
      </c>
      <c r="E905" s="6" t="s">
        <v>31</v>
      </c>
      <c r="F905" s="6" t="s">
        <v>32</v>
      </c>
      <c r="G905" s="6">
        <v>45.97</v>
      </c>
      <c r="H905" s="6">
        <v>4</v>
      </c>
      <c r="I905" s="6">
        <v>9.1940000000000008</v>
      </c>
      <c r="J905" s="6">
        <v>193.07400000000001</v>
      </c>
      <c r="K905" s="7">
        <v>45331</v>
      </c>
      <c r="L905" s="8">
        <v>0.50138888888888888</v>
      </c>
      <c r="M905" s="6" t="s">
        <v>23</v>
      </c>
      <c r="N905" s="6">
        <v>183.88</v>
      </c>
      <c r="O905" s="6">
        <v>4.7619047620000003</v>
      </c>
      <c r="P905" s="6">
        <v>9.1940000000000008</v>
      </c>
      <c r="Q905" s="6">
        <v>5.0999999999999996</v>
      </c>
    </row>
    <row r="906" spans="1:17" x14ac:dyDescent="0.25">
      <c r="A906" s="6" t="s">
        <v>938</v>
      </c>
      <c r="B906" s="6" t="s">
        <v>18</v>
      </c>
      <c r="C906" s="6" t="s">
        <v>19</v>
      </c>
      <c r="D906" s="6" t="s">
        <v>20</v>
      </c>
      <c r="E906" s="6" t="s">
        <v>21</v>
      </c>
      <c r="F906" s="6" t="s">
        <v>22</v>
      </c>
      <c r="G906" s="6">
        <v>27.73</v>
      </c>
      <c r="H906" s="6">
        <v>5</v>
      </c>
      <c r="I906" s="6">
        <v>6.9325000000000001</v>
      </c>
      <c r="J906" s="6">
        <v>145.58250000000001</v>
      </c>
      <c r="K906" s="7">
        <v>45377</v>
      </c>
      <c r="L906" s="8">
        <v>0.84791666666666676</v>
      </c>
      <c r="M906" s="6" t="s">
        <v>33</v>
      </c>
      <c r="N906" s="6">
        <v>138.65</v>
      </c>
      <c r="O906" s="6">
        <v>4.7619047620000003</v>
      </c>
      <c r="P906" s="6">
        <v>6.9325000000000001</v>
      </c>
      <c r="Q906" s="6">
        <v>4.2</v>
      </c>
    </row>
    <row r="907" spans="1:17" x14ac:dyDescent="0.25">
      <c r="A907" s="6" t="s">
        <v>939</v>
      </c>
      <c r="B907" s="6" t="s">
        <v>18</v>
      </c>
      <c r="C907" s="6" t="s">
        <v>19</v>
      </c>
      <c r="D907" s="6" t="s">
        <v>27</v>
      </c>
      <c r="E907" s="6" t="s">
        <v>31</v>
      </c>
      <c r="F907" s="6" t="s">
        <v>44</v>
      </c>
      <c r="G907" s="6">
        <v>11.53</v>
      </c>
      <c r="H907" s="6">
        <v>7</v>
      </c>
      <c r="I907" s="6">
        <v>4.0354999999999999</v>
      </c>
      <c r="J907" s="6">
        <v>84.745500000000007</v>
      </c>
      <c r="K907" s="7">
        <v>45319</v>
      </c>
      <c r="L907" s="8">
        <v>0.73263888888888884</v>
      </c>
      <c r="M907" s="6" t="s">
        <v>29</v>
      </c>
      <c r="N907" s="6">
        <v>80.709999999999994</v>
      </c>
      <c r="O907" s="6">
        <v>4.7619047620000003</v>
      </c>
      <c r="P907" s="6">
        <v>4.0354999999999999</v>
      </c>
      <c r="Q907" s="6">
        <v>8.1</v>
      </c>
    </row>
    <row r="908" spans="1:17" x14ac:dyDescent="0.25">
      <c r="A908" s="6" t="s">
        <v>940</v>
      </c>
      <c r="B908" s="6" t="s">
        <v>25</v>
      </c>
      <c r="C908" s="6" t="s">
        <v>26</v>
      </c>
      <c r="D908" s="6" t="s">
        <v>27</v>
      </c>
      <c r="E908" s="6" t="s">
        <v>21</v>
      </c>
      <c r="F908" s="6" t="s">
        <v>22</v>
      </c>
      <c r="G908" s="6">
        <v>58.32</v>
      </c>
      <c r="H908" s="6">
        <v>2</v>
      </c>
      <c r="I908" s="6">
        <v>5.8319999999999999</v>
      </c>
      <c r="J908" s="6">
        <v>122.47199999999999</v>
      </c>
      <c r="K908" s="7">
        <v>45336</v>
      </c>
      <c r="L908" s="8">
        <v>0.52916666666666667</v>
      </c>
      <c r="M908" s="6" t="s">
        <v>23</v>
      </c>
      <c r="N908" s="6">
        <v>116.64</v>
      </c>
      <c r="O908" s="6">
        <v>4.7619047620000003</v>
      </c>
      <c r="P908" s="6">
        <v>5.8319999999999999</v>
      </c>
      <c r="Q908" s="6">
        <v>6</v>
      </c>
    </row>
    <row r="909" spans="1:17" x14ac:dyDescent="0.25">
      <c r="A909" s="6" t="s">
        <v>941</v>
      </c>
      <c r="B909" s="6" t="s">
        <v>25</v>
      </c>
      <c r="C909" s="6" t="s">
        <v>26</v>
      </c>
      <c r="D909" s="6" t="s">
        <v>20</v>
      </c>
      <c r="E909" s="6" t="s">
        <v>21</v>
      </c>
      <c r="F909" s="6" t="s">
        <v>32</v>
      </c>
      <c r="G909" s="6">
        <v>78.38</v>
      </c>
      <c r="H909" s="6">
        <v>4</v>
      </c>
      <c r="I909" s="6">
        <v>15.676</v>
      </c>
      <c r="J909" s="6">
        <v>329.19600000000003</v>
      </c>
      <c r="K909" s="7">
        <v>45375</v>
      </c>
      <c r="L909" s="8">
        <v>0.74722222222222223</v>
      </c>
      <c r="M909" s="6" t="s">
        <v>29</v>
      </c>
      <c r="N909" s="6">
        <v>313.52</v>
      </c>
      <c r="O909" s="6">
        <v>4.7619047620000003</v>
      </c>
      <c r="P909" s="6">
        <v>15.676</v>
      </c>
      <c r="Q909" s="6">
        <v>7.9</v>
      </c>
    </row>
    <row r="910" spans="1:17" x14ac:dyDescent="0.25">
      <c r="A910" s="6" t="s">
        <v>942</v>
      </c>
      <c r="B910" s="6" t="s">
        <v>25</v>
      </c>
      <c r="C910" s="6" t="s">
        <v>26</v>
      </c>
      <c r="D910" s="6" t="s">
        <v>27</v>
      </c>
      <c r="E910" s="6" t="s">
        <v>31</v>
      </c>
      <c r="F910" s="6" t="s">
        <v>22</v>
      </c>
      <c r="G910" s="6">
        <v>84.61</v>
      </c>
      <c r="H910" s="6">
        <v>10</v>
      </c>
      <c r="I910" s="6">
        <v>42.305</v>
      </c>
      <c r="J910" s="6">
        <v>888.40499999999997</v>
      </c>
      <c r="K910" s="7">
        <v>45331</v>
      </c>
      <c r="L910" s="8">
        <v>0.79027777777777775</v>
      </c>
      <c r="M910" s="6" t="s">
        <v>33</v>
      </c>
      <c r="N910" s="6">
        <v>846.1</v>
      </c>
      <c r="O910" s="6">
        <v>4.7619047620000003</v>
      </c>
      <c r="P910" s="6">
        <v>42.305</v>
      </c>
      <c r="Q910" s="6">
        <v>8.8000000000000007</v>
      </c>
    </row>
    <row r="911" spans="1:17" x14ac:dyDescent="0.25">
      <c r="A911" s="6" t="s">
        <v>943</v>
      </c>
      <c r="B911" s="6" t="s">
        <v>42</v>
      </c>
      <c r="C911" s="6" t="s">
        <v>43</v>
      </c>
      <c r="D911" s="6" t="s">
        <v>27</v>
      </c>
      <c r="E911" s="6" t="s">
        <v>21</v>
      </c>
      <c r="F911" s="6" t="s">
        <v>22</v>
      </c>
      <c r="G911" s="6">
        <v>82.88</v>
      </c>
      <c r="H911" s="6">
        <v>5</v>
      </c>
      <c r="I911" s="6">
        <v>20.72</v>
      </c>
      <c r="J911" s="6">
        <v>435.12</v>
      </c>
      <c r="K911" s="7">
        <v>45375</v>
      </c>
      <c r="L911" s="8">
        <v>0.58888888888888891</v>
      </c>
      <c r="M911" s="6" t="s">
        <v>33</v>
      </c>
      <c r="N911" s="6">
        <v>414.4</v>
      </c>
      <c r="O911" s="6">
        <v>4.7619047620000003</v>
      </c>
      <c r="P911" s="6">
        <v>20.72</v>
      </c>
      <c r="Q911" s="6">
        <v>6.6</v>
      </c>
    </row>
    <row r="912" spans="1:17" x14ac:dyDescent="0.25">
      <c r="A912" s="6" t="s">
        <v>944</v>
      </c>
      <c r="B912" s="6" t="s">
        <v>18</v>
      </c>
      <c r="C912" s="6" t="s">
        <v>19</v>
      </c>
      <c r="D912" s="6" t="s">
        <v>20</v>
      </c>
      <c r="E912" s="6" t="s">
        <v>21</v>
      </c>
      <c r="F912" s="6" t="s">
        <v>44</v>
      </c>
      <c r="G912" s="6">
        <v>79.540000000000006</v>
      </c>
      <c r="H912" s="6">
        <v>2</v>
      </c>
      <c r="I912" s="6">
        <v>7.9539999999999997</v>
      </c>
      <c r="J912" s="6">
        <v>167.03399999999999</v>
      </c>
      <c r="K912" s="7">
        <v>45378</v>
      </c>
      <c r="L912" s="8">
        <v>0.6875</v>
      </c>
      <c r="M912" s="6" t="s">
        <v>23</v>
      </c>
      <c r="N912" s="6">
        <v>159.08000000000001</v>
      </c>
      <c r="O912" s="6">
        <v>4.7619047620000003</v>
      </c>
      <c r="P912" s="6">
        <v>7.9539999999999997</v>
      </c>
      <c r="Q912" s="6">
        <v>6.2</v>
      </c>
    </row>
    <row r="913" spans="1:17" x14ac:dyDescent="0.25">
      <c r="A913" s="6" t="s">
        <v>945</v>
      </c>
      <c r="B913" s="6" t="s">
        <v>42</v>
      </c>
      <c r="C913" s="6" t="s">
        <v>43</v>
      </c>
      <c r="D913" s="6" t="s">
        <v>27</v>
      </c>
      <c r="E913" s="6" t="s">
        <v>21</v>
      </c>
      <c r="F913" s="6" t="s">
        <v>32</v>
      </c>
      <c r="G913" s="6">
        <v>49.01</v>
      </c>
      <c r="H913" s="6">
        <v>10</v>
      </c>
      <c r="I913" s="6">
        <v>24.504999999999999</v>
      </c>
      <c r="J913" s="6">
        <v>514.60500000000002</v>
      </c>
      <c r="K913" s="7">
        <v>45318</v>
      </c>
      <c r="L913" s="8">
        <v>0.44722222222222219</v>
      </c>
      <c r="M913" s="6" t="s">
        <v>33</v>
      </c>
      <c r="N913" s="6">
        <v>490.1</v>
      </c>
      <c r="O913" s="6">
        <v>4.7619047620000003</v>
      </c>
      <c r="P913" s="6">
        <v>24.504999999999999</v>
      </c>
      <c r="Q913" s="6">
        <v>4.2</v>
      </c>
    </row>
    <row r="914" spans="1:17" x14ac:dyDescent="0.25">
      <c r="A914" s="6" t="s">
        <v>946</v>
      </c>
      <c r="B914" s="6" t="s">
        <v>42</v>
      </c>
      <c r="C914" s="6" t="s">
        <v>43</v>
      </c>
      <c r="D914" s="6" t="s">
        <v>20</v>
      </c>
      <c r="E914" s="6" t="s">
        <v>21</v>
      </c>
      <c r="F914" s="6" t="s">
        <v>44</v>
      </c>
      <c r="G914" s="6">
        <v>29.15</v>
      </c>
      <c r="H914" s="6">
        <v>3</v>
      </c>
      <c r="I914" s="6">
        <v>4.3724999999999996</v>
      </c>
      <c r="J914" s="6">
        <v>91.822500000000005</v>
      </c>
      <c r="K914" s="7">
        <v>45378</v>
      </c>
      <c r="L914" s="8">
        <v>0.8534722222222223</v>
      </c>
      <c r="M914" s="6" t="s">
        <v>33</v>
      </c>
      <c r="N914" s="6">
        <v>87.45</v>
      </c>
      <c r="O914" s="6">
        <v>4.7619047620000003</v>
      </c>
      <c r="P914" s="6">
        <v>4.3724999999999996</v>
      </c>
      <c r="Q914" s="6">
        <v>7.3</v>
      </c>
    </row>
    <row r="915" spans="1:17" x14ac:dyDescent="0.25">
      <c r="A915" s="6" t="s">
        <v>947</v>
      </c>
      <c r="B915" s="6" t="s">
        <v>25</v>
      </c>
      <c r="C915" s="6" t="s">
        <v>26</v>
      </c>
      <c r="D915" s="6" t="s">
        <v>27</v>
      </c>
      <c r="E915" s="6" t="s">
        <v>21</v>
      </c>
      <c r="F915" s="6" t="s">
        <v>28</v>
      </c>
      <c r="G915" s="6">
        <v>56.13</v>
      </c>
      <c r="H915" s="6">
        <v>4</v>
      </c>
      <c r="I915" s="6">
        <v>11.226000000000001</v>
      </c>
      <c r="J915" s="6">
        <v>235.74600000000001</v>
      </c>
      <c r="K915" s="7">
        <v>45310</v>
      </c>
      <c r="L915" s="8">
        <v>0.48819444444444443</v>
      </c>
      <c r="M915" s="6" t="s">
        <v>23</v>
      </c>
      <c r="N915" s="6">
        <v>224.52</v>
      </c>
      <c r="O915" s="6">
        <v>4.7619047620000003</v>
      </c>
      <c r="P915" s="6">
        <v>11.226000000000001</v>
      </c>
      <c r="Q915" s="6">
        <v>8.6</v>
      </c>
    </row>
    <row r="916" spans="1:17" x14ac:dyDescent="0.25">
      <c r="A916" s="6" t="s">
        <v>948</v>
      </c>
      <c r="B916" s="6" t="s">
        <v>18</v>
      </c>
      <c r="C916" s="6" t="s">
        <v>19</v>
      </c>
      <c r="D916" s="6" t="s">
        <v>27</v>
      </c>
      <c r="E916" s="6" t="s">
        <v>21</v>
      </c>
      <c r="F916" s="6" t="s">
        <v>32</v>
      </c>
      <c r="G916" s="6">
        <v>93.12</v>
      </c>
      <c r="H916" s="6">
        <v>8</v>
      </c>
      <c r="I916" s="6">
        <v>37.247999999999998</v>
      </c>
      <c r="J916" s="6">
        <v>782.20799999999997</v>
      </c>
      <c r="K916" s="7">
        <v>45329</v>
      </c>
      <c r="L916" s="8">
        <v>0.42291666666666666</v>
      </c>
      <c r="M916" s="6" t="s">
        <v>29</v>
      </c>
      <c r="N916" s="6">
        <v>744.96</v>
      </c>
      <c r="O916" s="6">
        <v>4.7619047620000003</v>
      </c>
      <c r="P916" s="6">
        <v>37.247999999999998</v>
      </c>
      <c r="Q916" s="6">
        <v>6.8</v>
      </c>
    </row>
    <row r="917" spans="1:17" x14ac:dyDescent="0.25">
      <c r="A917" s="6" t="s">
        <v>949</v>
      </c>
      <c r="B917" s="6" t="s">
        <v>18</v>
      </c>
      <c r="C917" s="6" t="s">
        <v>19</v>
      </c>
      <c r="D917" s="6" t="s">
        <v>20</v>
      </c>
      <c r="E917" s="6" t="s">
        <v>31</v>
      </c>
      <c r="F917" s="6" t="s">
        <v>46</v>
      </c>
      <c r="G917" s="6">
        <v>51.34</v>
      </c>
      <c r="H917" s="6">
        <v>8</v>
      </c>
      <c r="I917" s="6">
        <v>20.536000000000001</v>
      </c>
      <c r="J917" s="6">
        <v>431.25599999999997</v>
      </c>
      <c r="K917" s="7">
        <v>45322</v>
      </c>
      <c r="L917" s="8">
        <v>0.41666666666666669</v>
      </c>
      <c r="M917" s="6" t="s">
        <v>23</v>
      </c>
      <c r="N917" s="6">
        <v>410.72</v>
      </c>
      <c r="O917" s="6">
        <v>4.7619047620000003</v>
      </c>
      <c r="P917" s="6">
        <v>20.536000000000001</v>
      </c>
      <c r="Q917" s="6">
        <v>7.6</v>
      </c>
    </row>
    <row r="918" spans="1:17" x14ac:dyDescent="0.25">
      <c r="A918" s="6" t="s">
        <v>950</v>
      </c>
      <c r="B918" s="6" t="s">
        <v>18</v>
      </c>
      <c r="C918" s="6" t="s">
        <v>19</v>
      </c>
      <c r="D918" s="6" t="s">
        <v>20</v>
      </c>
      <c r="E918" s="6" t="s">
        <v>21</v>
      </c>
      <c r="F918" s="6" t="s">
        <v>44</v>
      </c>
      <c r="G918" s="6">
        <v>99.6</v>
      </c>
      <c r="H918" s="6">
        <v>3</v>
      </c>
      <c r="I918" s="6">
        <v>14.94</v>
      </c>
      <c r="J918" s="6">
        <v>313.74</v>
      </c>
      <c r="K918" s="7">
        <v>45347</v>
      </c>
      <c r="L918" s="8">
        <v>0.78125</v>
      </c>
      <c r="M918" s="6" t="s">
        <v>29</v>
      </c>
      <c r="N918" s="6">
        <v>298.8</v>
      </c>
      <c r="O918" s="6">
        <v>4.7619047620000003</v>
      </c>
      <c r="P918" s="6">
        <v>14.94</v>
      </c>
      <c r="Q918" s="6">
        <v>5.8</v>
      </c>
    </row>
    <row r="919" spans="1:17" x14ac:dyDescent="0.25">
      <c r="A919" s="6" t="s">
        <v>951</v>
      </c>
      <c r="B919" s="6" t="s">
        <v>25</v>
      </c>
      <c r="C919" s="6" t="s">
        <v>26</v>
      </c>
      <c r="D919" s="6" t="s">
        <v>27</v>
      </c>
      <c r="E919" s="6" t="s">
        <v>21</v>
      </c>
      <c r="F919" s="6" t="s">
        <v>28</v>
      </c>
      <c r="G919" s="6">
        <v>35.49</v>
      </c>
      <c r="H919" s="6">
        <v>6</v>
      </c>
      <c r="I919" s="6">
        <v>10.647</v>
      </c>
      <c r="J919" s="6">
        <v>223.58699999999999</v>
      </c>
      <c r="K919" s="7">
        <v>45324</v>
      </c>
      <c r="L919" s="8">
        <v>0.52777777777777779</v>
      </c>
      <c r="M919" s="6" t="s">
        <v>29</v>
      </c>
      <c r="N919" s="6">
        <v>212.94</v>
      </c>
      <c r="O919" s="6">
        <v>4.7619047620000003</v>
      </c>
      <c r="P919" s="6">
        <v>10.647</v>
      </c>
      <c r="Q919" s="6">
        <v>4.0999999999999996</v>
      </c>
    </row>
    <row r="920" spans="1:17" x14ac:dyDescent="0.25">
      <c r="A920" s="6" t="s">
        <v>952</v>
      </c>
      <c r="B920" s="6" t="s">
        <v>25</v>
      </c>
      <c r="C920" s="6" t="s">
        <v>26</v>
      </c>
      <c r="D920" s="6" t="s">
        <v>20</v>
      </c>
      <c r="E920" s="6" t="s">
        <v>31</v>
      </c>
      <c r="F920" s="6" t="s">
        <v>36</v>
      </c>
      <c r="G920" s="6">
        <v>42.85</v>
      </c>
      <c r="H920" s="6">
        <v>1</v>
      </c>
      <c r="I920" s="6">
        <v>2.1425000000000001</v>
      </c>
      <c r="J920" s="6">
        <v>44.9925</v>
      </c>
      <c r="K920" s="7">
        <v>45365</v>
      </c>
      <c r="L920" s="8">
        <v>0.65</v>
      </c>
      <c r="M920" s="6" t="s">
        <v>33</v>
      </c>
      <c r="N920" s="6">
        <v>42.85</v>
      </c>
      <c r="O920" s="6">
        <v>4.7619047620000003</v>
      </c>
      <c r="P920" s="6">
        <v>2.1425000000000001</v>
      </c>
      <c r="Q920" s="6">
        <v>9.3000000000000007</v>
      </c>
    </row>
    <row r="921" spans="1:17" x14ac:dyDescent="0.25">
      <c r="A921" s="6" t="s">
        <v>953</v>
      </c>
      <c r="B921" s="6" t="s">
        <v>18</v>
      </c>
      <c r="C921" s="6" t="s">
        <v>19</v>
      </c>
      <c r="D921" s="6" t="s">
        <v>27</v>
      </c>
      <c r="E921" s="6" t="s">
        <v>21</v>
      </c>
      <c r="F921" s="6" t="s">
        <v>46</v>
      </c>
      <c r="G921" s="6">
        <v>94.67</v>
      </c>
      <c r="H921" s="6">
        <v>4</v>
      </c>
      <c r="I921" s="6">
        <v>18.934000000000001</v>
      </c>
      <c r="J921" s="6">
        <v>397.61399999999998</v>
      </c>
      <c r="K921" s="7">
        <v>45362</v>
      </c>
      <c r="L921" s="8">
        <v>0.50277777777777777</v>
      </c>
      <c r="M921" s="6" t="s">
        <v>29</v>
      </c>
      <c r="N921" s="6">
        <v>378.68</v>
      </c>
      <c r="O921" s="6">
        <v>4.7619047620000003</v>
      </c>
      <c r="P921" s="6">
        <v>18.934000000000001</v>
      </c>
      <c r="Q921" s="6">
        <v>6.8</v>
      </c>
    </row>
    <row r="922" spans="1:17" x14ac:dyDescent="0.25">
      <c r="A922" s="6" t="s">
        <v>954</v>
      </c>
      <c r="B922" s="6" t="s">
        <v>42</v>
      </c>
      <c r="C922" s="6" t="s">
        <v>43</v>
      </c>
      <c r="D922" s="6" t="s">
        <v>27</v>
      </c>
      <c r="E922" s="6" t="s">
        <v>31</v>
      </c>
      <c r="F922" s="6" t="s">
        <v>32</v>
      </c>
      <c r="G922" s="6">
        <v>68.97</v>
      </c>
      <c r="H922" s="6">
        <v>3</v>
      </c>
      <c r="I922" s="6">
        <v>10.345499999999999</v>
      </c>
      <c r="J922" s="6">
        <v>217.25550000000001</v>
      </c>
      <c r="K922" s="7">
        <v>45344</v>
      </c>
      <c r="L922" s="8">
        <v>0.47638888888888892</v>
      </c>
      <c r="M922" s="6" t="s">
        <v>23</v>
      </c>
      <c r="N922" s="6">
        <v>206.91</v>
      </c>
      <c r="O922" s="6">
        <v>4.7619047620000003</v>
      </c>
      <c r="P922" s="6">
        <v>10.345499999999999</v>
      </c>
      <c r="Q922" s="6">
        <v>8.6999999999999993</v>
      </c>
    </row>
    <row r="923" spans="1:17" x14ac:dyDescent="0.25">
      <c r="A923" s="6" t="s">
        <v>955</v>
      </c>
      <c r="B923" s="6" t="s">
        <v>42</v>
      </c>
      <c r="C923" s="6" t="s">
        <v>43</v>
      </c>
      <c r="D923" s="6" t="s">
        <v>20</v>
      </c>
      <c r="E923" s="6" t="s">
        <v>21</v>
      </c>
      <c r="F923" s="6" t="s">
        <v>28</v>
      </c>
      <c r="G923" s="6">
        <v>26.26</v>
      </c>
      <c r="H923" s="6">
        <v>3</v>
      </c>
      <c r="I923" s="6">
        <v>3.9390000000000001</v>
      </c>
      <c r="J923" s="6">
        <v>82.718999999999994</v>
      </c>
      <c r="K923" s="7">
        <v>45353</v>
      </c>
      <c r="L923" s="8">
        <v>0.52500000000000002</v>
      </c>
      <c r="M923" s="6" t="s">
        <v>23</v>
      </c>
      <c r="N923" s="6">
        <v>78.78</v>
      </c>
      <c r="O923" s="6">
        <v>4.7619047620000003</v>
      </c>
      <c r="P923" s="6">
        <v>3.9390000000000001</v>
      </c>
      <c r="Q923" s="6">
        <v>6.3</v>
      </c>
    </row>
    <row r="924" spans="1:17" x14ac:dyDescent="0.25">
      <c r="A924" s="6" t="s">
        <v>956</v>
      </c>
      <c r="B924" s="6" t="s">
        <v>25</v>
      </c>
      <c r="C924" s="6" t="s">
        <v>26</v>
      </c>
      <c r="D924" s="6" t="s">
        <v>20</v>
      </c>
      <c r="E924" s="6" t="s">
        <v>21</v>
      </c>
      <c r="F924" s="6" t="s">
        <v>32</v>
      </c>
      <c r="G924" s="6">
        <v>35.79</v>
      </c>
      <c r="H924" s="6">
        <v>9</v>
      </c>
      <c r="I924" s="6">
        <v>16.105499999999999</v>
      </c>
      <c r="J924" s="6">
        <v>338.21550000000002</v>
      </c>
      <c r="K924" s="7">
        <v>45361</v>
      </c>
      <c r="L924" s="8">
        <v>0.62916666666666665</v>
      </c>
      <c r="M924" s="6" t="s">
        <v>33</v>
      </c>
      <c r="N924" s="6">
        <v>322.11</v>
      </c>
      <c r="O924" s="6">
        <v>4.7619047620000003</v>
      </c>
      <c r="P924" s="6">
        <v>16.105499999999999</v>
      </c>
      <c r="Q924" s="6">
        <v>5.0999999999999996</v>
      </c>
    </row>
    <row r="925" spans="1:17" x14ac:dyDescent="0.25">
      <c r="A925" s="6" t="s">
        <v>957</v>
      </c>
      <c r="B925" s="6" t="s">
        <v>42</v>
      </c>
      <c r="C925" s="6" t="s">
        <v>43</v>
      </c>
      <c r="D925" s="6" t="s">
        <v>27</v>
      </c>
      <c r="E925" s="6" t="s">
        <v>21</v>
      </c>
      <c r="F925" s="6" t="s">
        <v>32</v>
      </c>
      <c r="G925" s="6">
        <v>16.37</v>
      </c>
      <c r="H925" s="6">
        <v>6</v>
      </c>
      <c r="I925" s="6">
        <v>4.9109999999999996</v>
      </c>
      <c r="J925" s="6">
        <v>103.131</v>
      </c>
      <c r="K925" s="7">
        <v>45330</v>
      </c>
      <c r="L925" s="8">
        <v>0.45694444444444443</v>
      </c>
      <c r="M925" s="6" t="s">
        <v>29</v>
      </c>
      <c r="N925" s="6">
        <v>98.22</v>
      </c>
      <c r="O925" s="6">
        <v>4.7619047620000003</v>
      </c>
      <c r="P925" s="6">
        <v>4.9109999999999996</v>
      </c>
      <c r="Q925" s="6">
        <v>7</v>
      </c>
    </row>
    <row r="926" spans="1:17" x14ac:dyDescent="0.25">
      <c r="A926" s="6" t="s">
        <v>958</v>
      </c>
      <c r="B926" s="6" t="s">
        <v>25</v>
      </c>
      <c r="C926" s="6" t="s">
        <v>26</v>
      </c>
      <c r="D926" s="6" t="s">
        <v>20</v>
      </c>
      <c r="E926" s="6" t="s">
        <v>21</v>
      </c>
      <c r="F926" s="6" t="s">
        <v>32</v>
      </c>
      <c r="G926" s="6">
        <v>12.73</v>
      </c>
      <c r="H926" s="6">
        <v>2</v>
      </c>
      <c r="I926" s="6">
        <v>1.2729999999999999</v>
      </c>
      <c r="J926" s="6">
        <v>26.733000000000001</v>
      </c>
      <c r="K926" s="7">
        <v>45344</v>
      </c>
      <c r="L926" s="8">
        <v>0.50694444444444442</v>
      </c>
      <c r="M926" s="6" t="s">
        <v>33</v>
      </c>
      <c r="N926" s="6">
        <v>25.46</v>
      </c>
      <c r="O926" s="6">
        <v>4.7619047620000003</v>
      </c>
      <c r="P926" s="6">
        <v>1.2729999999999999</v>
      </c>
      <c r="Q926" s="6">
        <v>5.2</v>
      </c>
    </row>
    <row r="927" spans="1:17" x14ac:dyDescent="0.25">
      <c r="A927" s="6" t="s">
        <v>959</v>
      </c>
      <c r="B927" s="6" t="s">
        <v>25</v>
      </c>
      <c r="C927" s="6" t="s">
        <v>26</v>
      </c>
      <c r="D927" s="6" t="s">
        <v>27</v>
      </c>
      <c r="E927" s="6" t="s">
        <v>21</v>
      </c>
      <c r="F927" s="6" t="s">
        <v>36</v>
      </c>
      <c r="G927" s="6">
        <v>83.14</v>
      </c>
      <c r="H927" s="6">
        <v>7</v>
      </c>
      <c r="I927" s="6">
        <v>29.099</v>
      </c>
      <c r="J927" s="6">
        <v>611.07899999999995</v>
      </c>
      <c r="K927" s="7">
        <v>45301</v>
      </c>
      <c r="L927" s="8">
        <v>0.4381944444444445</v>
      </c>
      <c r="M927" s="6" t="s">
        <v>33</v>
      </c>
      <c r="N927" s="6">
        <v>581.98</v>
      </c>
      <c r="O927" s="6">
        <v>4.7619047620000003</v>
      </c>
      <c r="P927" s="6">
        <v>29.099</v>
      </c>
      <c r="Q927" s="6">
        <v>6.6</v>
      </c>
    </row>
    <row r="928" spans="1:17" x14ac:dyDescent="0.25">
      <c r="A928" s="6" t="s">
        <v>960</v>
      </c>
      <c r="B928" s="6" t="s">
        <v>25</v>
      </c>
      <c r="C928" s="6" t="s">
        <v>26</v>
      </c>
      <c r="D928" s="6" t="s">
        <v>20</v>
      </c>
      <c r="E928" s="6" t="s">
        <v>21</v>
      </c>
      <c r="F928" s="6" t="s">
        <v>36</v>
      </c>
      <c r="G928" s="6">
        <v>35.22</v>
      </c>
      <c r="H928" s="6">
        <v>6</v>
      </c>
      <c r="I928" s="6">
        <v>10.566000000000001</v>
      </c>
      <c r="J928" s="6">
        <v>221.886</v>
      </c>
      <c r="K928" s="7">
        <v>45365</v>
      </c>
      <c r="L928" s="8">
        <v>0.5756944444444444</v>
      </c>
      <c r="M928" s="6" t="s">
        <v>23</v>
      </c>
      <c r="N928" s="6">
        <v>211.32</v>
      </c>
      <c r="O928" s="6">
        <v>4.7619047620000003</v>
      </c>
      <c r="P928" s="6">
        <v>10.566000000000001</v>
      </c>
      <c r="Q928" s="6">
        <v>6.5</v>
      </c>
    </row>
    <row r="929" spans="1:17" x14ac:dyDescent="0.25">
      <c r="A929" s="6" t="s">
        <v>961</v>
      </c>
      <c r="B929" s="6" t="s">
        <v>42</v>
      </c>
      <c r="C929" s="6" t="s">
        <v>43</v>
      </c>
      <c r="D929" s="6" t="s">
        <v>27</v>
      </c>
      <c r="E929" s="6" t="s">
        <v>21</v>
      </c>
      <c r="F929" s="6" t="s">
        <v>28</v>
      </c>
      <c r="G929" s="6">
        <v>13.78</v>
      </c>
      <c r="H929" s="6">
        <v>4</v>
      </c>
      <c r="I929" s="6">
        <v>2.7559999999999998</v>
      </c>
      <c r="J929" s="6">
        <v>57.875999999999998</v>
      </c>
      <c r="K929" s="7">
        <v>45301</v>
      </c>
      <c r="L929" s="8">
        <v>0.46527777777777773</v>
      </c>
      <c r="M929" s="6" t="s">
        <v>23</v>
      </c>
      <c r="N929" s="6">
        <v>55.12</v>
      </c>
      <c r="O929" s="6">
        <v>4.7619047620000003</v>
      </c>
      <c r="P929" s="6">
        <v>2.7559999999999998</v>
      </c>
      <c r="Q929" s="6">
        <v>9</v>
      </c>
    </row>
    <row r="930" spans="1:17" x14ac:dyDescent="0.25">
      <c r="A930" s="6" t="s">
        <v>962</v>
      </c>
      <c r="B930" s="6" t="s">
        <v>42</v>
      </c>
      <c r="C930" s="6" t="s">
        <v>43</v>
      </c>
      <c r="D930" s="6" t="s">
        <v>20</v>
      </c>
      <c r="E930" s="6" t="s">
        <v>31</v>
      </c>
      <c r="F930" s="6" t="s">
        <v>36</v>
      </c>
      <c r="G930" s="6">
        <v>88.31</v>
      </c>
      <c r="H930" s="6">
        <v>1</v>
      </c>
      <c r="I930" s="6">
        <v>4.4154999999999998</v>
      </c>
      <c r="J930" s="6">
        <v>92.725499999999997</v>
      </c>
      <c r="K930" s="7">
        <v>45337</v>
      </c>
      <c r="L930" s="8">
        <v>0.73472222222222217</v>
      </c>
      <c r="M930" s="6" t="s">
        <v>33</v>
      </c>
      <c r="N930" s="6">
        <v>88.31</v>
      </c>
      <c r="O930" s="6">
        <v>4.7619047620000003</v>
      </c>
      <c r="P930" s="6">
        <v>4.4154999999999998</v>
      </c>
      <c r="Q930" s="6">
        <v>5.2</v>
      </c>
    </row>
    <row r="931" spans="1:17" x14ac:dyDescent="0.25">
      <c r="A931" s="6" t="s">
        <v>963</v>
      </c>
      <c r="B931" s="6" t="s">
        <v>18</v>
      </c>
      <c r="C931" s="6" t="s">
        <v>19</v>
      </c>
      <c r="D931" s="6" t="s">
        <v>20</v>
      </c>
      <c r="E931" s="6" t="s">
        <v>21</v>
      </c>
      <c r="F931" s="6" t="s">
        <v>22</v>
      </c>
      <c r="G931" s="6">
        <v>39.619999999999997</v>
      </c>
      <c r="H931" s="6">
        <v>9</v>
      </c>
      <c r="I931" s="6">
        <v>17.829000000000001</v>
      </c>
      <c r="J931" s="6">
        <v>374.40899999999999</v>
      </c>
      <c r="K931" s="7">
        <v>45304</v>
      </c>
      <c r="L931" s="8">
        <v>0.74583333333333324</v>
      </c>
      <c r="M931" s="6" t="s">
        <v>33</v>
      </c>
      <c r="N931" s="6">
        <v>356.58</v>
      </c>
      <c r="O931" s="6">
        <v>4.7619047620000003</v>
      </c>
      <c r="P931" s="6">
        <v>17.829000000000001</v>
      </c>
      <c r="Q931" s="6">
        <v>6.8</v>
      </c>
    </row>
    <row r="932" spans="1:17" x14ac:dyDescent="0.25">
      <c r="A932" s="6" t="s">
        <v>964</v>
      </c>
      <c r="B932" s="6" t="s">
        <v>42</v>
      </c>
      <c r="C932" s="6" t="s">
        <v>43</v>
      </c>
      <c r="D932" s="6" t="s">
        <v>27</v>
      </c>
      <c r="E932" s="6" t="s">
        <v>21</v>
      </c>
      <c r="F932" s="6" t="s">
        <v>28</v>
      </c>
      <c r="G932" s="6">
        <v>88.25</v>
      </c>
      <c r="H932" s="6">
        <v>9</v>
      </c>
      <c r="I932" s="6">
        <v>39.712499999999999</v>
      </c>
      <c r="J932" s="6">
        <v>833.96249999999998</v>
      </c>
      <c r="K932" s="7">
        <v>45337</v>
      </c>
      <c r="L932" s="8">
        <v>0.86875000000000002</v>
      </c>
      <c r="M932" s="6" t="s">
        <v>33</v>
      </c>
      <c r="N932" s="6">
        <v>794.25</v>
      </c>
      <c r="O932" s="6">
        <v>4.7619047620000003</v>
      </c>
      <c r="P932" s="6">
        <v>39.712499999999999</v>
      </c>
      <c r="Q932" s="6">
        <v>7.6</v>
      </c>
    </row>
    <row r="933" spans="1:17" x14ac:dyDescent="0.25">
      <c r="A933" s="6" t="s">
        <v>965</v>
      </c>
      <c r="B933" s="6" t="s">
        <v>42</v>
      </c>
      <c r="C933" s="6" t="s">
        <v>43</v>
      </c>
      <c r="D933" s="6" t="s">
        <v>27</v>
      </c>
      <c r="E933" s="6" t="s">
        <v>31</v>
      </c>
      <c r="F933" s="6" t="s">
        <v>36</v>
      </c>
      <c r="G933" s="6">
        <v>25.31</v>
      </c>
      <c r="H933" s="6">
        <v>2</v>
      </c>
      <c r="I933" s="6">
        <v>2.5310000000000001</v>
      </c>
      <c r="J933" s="6">
        <v>53.151000000000003</v>
      </c>
      <c r="K933" s="7">
        <v>45353</v>
      </c>
      <c r="L933" s="8">
        <v>0.80972222222222223</v>
      </c>
      <c r="M933" s="6" t="s">
        <v>23</v>
      </c>
      <c r="N933" s="6">
        <v>50.62</v>
      </c>
      <c r="O933" s="6">
        <v>4.7619047620000003</v>
      </c>
      <c r="P933" s="6">
        <v>2.5310000000000001</v>
      </c>
      <c r="Q933" s="6">
        <v>7.2</v>
      </c>
    </row>
    <row r="934" spans="1:17" x14ac:dyDescent="0.25">
      <c r="A934" s="6" t="s">
        <v>966</v>
      </c>
      <c r="B934" s="6" t="s">
        <v>42</v>
      </c>
      <c r="C934" s="6" t="s">
        <v>43</v>
      </c>
      <c r="D934" s="6" t="s">
        <v>27</v>
      </c>
      <c r="E934" s="6" t="s">
        <v>31</v>
      </c>
      <c r="F934" s="6" t="s">
        <v>32</v>
      </c>
      <c r="G934" s="6">
        <v>99.92</v>
      </c>
      <c r="H934" s="6">
        <v>6</v>
      </c>
      <c r="I934" s="6">
        <v>29.975999999999999</v>
      </c>
      <c r="J934" s="6">
        <v>629.49599999999998</v>
      </c>
      <c r="K934" s="7">
        <v>45375</v>
      </c>
      <c r="L934" s="8">
        <v>0.56458333333333333</v>
      </c>
      <c r="M934" s="6" t="s">
        <v>23</v>
      </c>
      <c r="N934" s="6">
        <v>599.52</v>
      </c>
      <c r="O934" s="6">
        <v>4.7619047620000003</v>
      </c>
      <c r="P934" s="6">
        <v>29.975999999999999</v>
      </c>
      <c r="Q934" s="6">
        <v>7.1</v>
      </c>
    </row>
    <row r="935" spans="1:17" x14ac:dyDescent="0.25">
      <c r="A935" s="6" t="s">
        <v>967</v>
      </c>
      <c r="B935" s="6" t="s">
        <v>25</v>
      </c>
      <c r="C935" s="6" t="s">
        <v>26</v>
      </c>
      <c r="D935" s="6" t="s">
        <v>20</v>
      </c>
      <c r="E935" s="6" t="s">
        <v>21</v>
      </c>
      <c r="F935" s="6" t="s">
        <v>46</v>
      </c>
      <c r="G935" s="6">
        <v>83.35</v>
      </c>
      <c r="H935" s="6">
        <v>2</v>
      </c>
      <c r="I935" s="6">
        <v>8.3350000000000009</v>
      </c>
      <c r="J935" s="6">
        <v>175.035</v>
      </c>
      <c r="K935" s="7">
        <v>45324</v>
      </c>
      <c r="L935" s="8">
        <v>0.58680555555555558</v>
      </c>
      <c r="M935" s="6" t="s">
        <v>33</v>
      </c>
      <c r="N935" s="6">
        <v>166.7</v>
      </c>
      <c r="O935" s="6">
        <v>4.7619047620000003</v>
      </c>
      <c r="P935" s="6">
        <v>8.3350000000000009</v>
      </c>
      <c r="Q935" s="6">
        <v>9.5</v>
      </c>
    </row>
    <row r="936" spans="1:17" x14ac:dyDescent="0.25">
      <c r="A936" s="6" t="s">
        <v>968</v>
      </c>
      <c r="B936" s="6" t="s">
        <v>18</v>
      </c>
      <c r="C936" s="6" t="s">
        <v>19</v>
      </c>
      <c r="D936" s="6" t="s">
        <v>27</v>
      </c>
      <c r="E936" s="6" t="s">
        <v>21</v>
      </c>
      <c r="F936" s="6" t="s">
        <v>44</v>
      </c>
      <c r="G936" s="6">
        <v>74.44</v>
      </c>
      <c r="H936" s="6">
        <v>10</v>
      </c>
      <c r="I936" s="6">
        <v>37.22</v>
      </c>
      <c r="J936" s="6">
        <v>781.62</v>
      </c>
      <c r="K936" s="7">
        <v>45349</v>
      </c>
      <c r="L936" s="8">
        <v>0.4861111111111111</v>
      </c>
      <c r="M936" s="6" t="s">
        <v>23</v>
      </c>
      <c r="N936" s="6">
        <v>744.4</v>
      </c>
      <c r="O936" s="6">
        <v>4.7619047620000003</v>
      </c>
      <c r="P936" s="6">
        <v>37.22</v>
      </c>
      <c r="Q936" s="6">
        <v>5.0999999999999996</v>
      </c>
    </row>
    <row r="937" spans="1:17" x14ac:dyDescent="0.25">
      <c r="A937" s="6" t="s">
        <v>969</v>
      </c>
      <c r="B937" s="6" t="s">
        <v>25</v>
      </c>
      <c r="C937" s="6" t="s">
        <v>26</v>
      </c>
      <c r="D937" s="6" t="s">
        <v>27</v>
      </c>
      <c r="E937" s="6" t="s">
        <v>31</v>
      </c>
      <c r="F937" s="6" t="s">
        <v>22</v>
      </c>
      <c r="G937" s="6">
        <v>64.08</v>
      </c>
      <c r="H937" s="6">
        <v>7</v>
      </c>
      <c r="I937" s="6">
        <v>22.428000000000001</v>
      </c>
      <c r="J937" s="6">
        <v>470.988</v>
      </c>
      <c r="K937" s="7">
        <v>45311</v>
      </c>
      <c r="L937" s="8">
        <v>0.51874999999999993</v>
      </c>
      <c r="M937" s="6" t="s">
        <v>23</v>
      </c>
      <c r="N937" s="6">
        <v>448.56</v>
      </c>
      <c r="O937" s="6">
        <v>4.7619047620000003</v>
      </c>
      <c r="P937" s="6">
        <v>22.428000000000001</v>
      </c>
      <c r="Q937" s="6">
        <v>7.6</v>
      </c>
    </row>
    <row r="938" spans="1:17" x14ac:dyDescent="0.25">
      <c r="A938" s="6" t="s">
        <v>970</v>
      </c>
      <c r="B938" s="6" t="s">
        <v>42</v>
      </c>
      <c r="C938" s="6" t="s">
        <v>43</v>
      </c>
      <c r="D938" s="6" t="s">
        <v>27</v>
      </c>
      <c r="E938" s="6" t="s">
        <v>21</v>
      </c>
      <c r="F938" s="6" t="s">
        <v>32</v>
      </c>
      <c r="G938" s="6">
        <v>63.15</v>
      </c>
      <c r="H938" s="6">
        <v>6</v>
      </c>
      <c r="I938" s="6">
        <v>18.945</v>
      </c>
      <c r="J938" s="6">
        <v>397.84500000000003</v>
      </c>
      <c r="K938" s="7">
        <v>45294</v>
      </c>
      <c r="L938" s="8">
        <v>0.85</v>
      </c>
      <c r="M938" s="6" t="s">
        <v>23</v>
      </c>
      <c r="N938" s="6">
        <v>378.9</v>
      </c>
      <c r="O938" s="6">
        <v>4.7619047620000003</v>
      </c>
      <c r="P938" s="6">
        <v>18.945</v>
      </c>
      <c r="Q938" s="6">
        <v>9.8000000000000007</v>
      </c>
    </row>
    <row r="939" spans="1:17" x14ac:dyDescent="0.25">
      <c r="A939" s="6" t="s">
        <v>971</v>
      </c>
      <c r="B939" s="6" t="s">
        <v>25</v>
      </c>
      <c r="C939" s="6" t="s">
        <v>26</v>
      </c>
      <c r="D939" s="6" t="s">
        <v>20</v>
      </c>
      <c r="E939" s="6" t="s">
        <v>31</v>
      </c>
      <c r="F939" s="6" t="s">
        <v>32</v>
      </c>
      <c r="G939" s="6">
        <v>85.72</v>
      </c>
      <c r="H939" s="6">
        <v>3</v>
      </c>
      <c r="I939" s="6">
        <v>12.858000000000001</v>
      </c>
      <c r="J939" s="6">
        <v>270.01799999999997</v>
      </c>
      <c r="K939" s="7">
        <v>45315</v>
      </c>
      <c r="L939" s="8">
        <v>0.87430555555555556</v>
      </c>
      <c r="M939" s="6" t="s">
        <v>23</v>
      </c>
      <c r="N939" s="6">
        <v>257.16000000000003</v>
      </c>
      <c r="O939" s="6">
        <v>4.7619047620000003</v>
      </c>
      <c r="P939" s="6">
        <v>12.858000000000001</v>
      </c>
      <c r="Q939" s="6">
        <v>5.0999999999999996</v>
      </c>
    </row>
    <row r="940" spans="1:17" x14ac:dyDescent="0.25">
      <c r="A940" s="6" t="s">
        <v>972</v>
      </c>
      <c r="B940" s="6" t="s">
        <v>25</v>
      </c>
      <c r="C940" s="6" t="s">
        <v>26</v>
      </c>
      <c r="D940" s="6" t="s">
        <v>27</v>
      </c>
      <c r="E940" s="6" t="s">
        <v>21</v>
      </c>
      <c r="F940" s="6" t="s">
        <v>22</v>
      </c>
      <c r="G940" s="6">
        <v>78.89</v>
      </c>
      <c r="H940" s="6">
        <v>7</v>
      </c>
      <c r="I940" s="6">
        <v>27.611499999999999</v>
      </c>
      <c r="J940" s="6">
        <v>579.8415</v>
      </c>
      <c r="K940" s="7">
        <v>45296</v>
      </c>
      <c r="L940" s="8">
        <v>0.82500000000000007</v>
      </c>
      <c r="M940" s="6" t="s">
        <v>23</v>
      </c>
      <c r="N940" s="6">
        <v>552.23</v>
      </c>
      <c r="O940" s="6">
        <v>4.7619047620000003</v>
      </c>
      <c r="P940" s="6">
        <v>27.611499999999999</v>
      </c>
      <c r="Q940" s="6">
        <v>7.5</v>
      </c>
    </row>
    <row r="941" spans="1:17" x14ac:dyDescent="0.25">
      <c r="A941" s="6" t="s">
        <v>973</v>
      </c>
      <c r="B941" s="6" t="s">
        <v>18</v>
      </c>
      <c r="C941" s="6" t="s">
        <v>19</v>
      </c>
      <c r="D941" s="6" t="s">
        <v>27</v>
      </c>
      <c r="E941" s="6" t="s">
        <v>21</v>
      </c>
      <c r="F941" s="6" t="s">
        <v>36</v>
      </c>
      <c r="G941" s="6">
        <v>89.48</v>
      </c>
      <c r="H941" s="6">
        <v>5</v>
      </c>
      <c r="I941" s="6">
        <v>22.37</v>
      </c>
      <c r="J941" s="6">
        <v>469.77</v>
      </c>
      <c r="K941" s="7">
        <v>45381</v>
      </c>
      <c r="L941" s="8">
        <v>0.4291666666666667</v>
      </c>
      <c r="M941" s="6" t="s">
        <v>29</v>
      </c>
      <c r="N941" s="6">
        <v>447.4</v>
      </c>
      <c r="O941" s="6">
        <v>4.7619047620000003</v>
      </c>
      <c r="P941" s="6">
        <v>22.37</v>
      </c>
      <c r="Q941" s="6">
        <v>7.4</v>
      </c>
    </row>
    <row r="942" spans="1:17" x14ac:dyDescent="0.25">
      <c r="A942" s="6" t="s">
        <v>974</v>
      </c>
      <c r="B942" s="6" t="s">
        <v>18</v>
      </c>
      <c r="C942" s="6" t="s">
        <v>19</v>
      </c>
      <c r="D942" s="6" t="s">
        <v>20</v>
      </c>
      <c r="E942" s="6" t="s">
        <v>21</v>
      </c>
      <c r="F942" s="6" t="s">
        <v>22</v>
      </c>
      <c r="G942" s="6">
        <v>92.09</v>
      </c>
      <c r="H942" s="6">
        <v>3</v>
      </c>
      <c r="I942" s="6">
        <v>13.813499999999999</v>
      </c>
      <c r="J942" s="6">
        <v>290.08350000000002</v>
      </c>
      <c r="K942" s="7">
        <v>45339</v>
      </c>
      <c r="L942" s="8">
        <v>0.68541666666666667</v>
      </c>
      <c r="M942" s="6" t="s">
        <v>29</v>
      </c>
      <c r="N942" s="6">
        <v>276.27</v>
      </c>
      <c r="O942" s="6">
        <v>4.7619047620000003</v>
      </c>
      <c r="P942" s="6">
        <v>13.813499999999999</v>
      </c>
      <c r="Q942" s="6">
        <v>4.2</v>
      </c>
    </row>
    <row r="943" spans="1:17" x14ac:dyDescent="0.25">
      <c r="A943" s="6" t="s">
        <v>975</v>
      </c>
      <c r="B943" s="6" t="s">
        <v>25</v>
      </c>
      <c r="C943" s="6" t="s">
        <v>26</v>
      </c>
      <c r="D943" s="6" t="s">
        <v>27</v>
      </c>
      <c r="E943" s="6" t="s">
        <v>21</v>
      </c>
      <c r="F943" s="6" t="s">
        <v>44</v>
      </c>
      <c r="G943" s="6">
        <v>57.29</v>
      </c>
      <c r="H943" s="6">
        <v>6</v>
      </c>
      <c r="I943" s="6">
        <v>17.187000000000001</v>
      </c>
      <c r="J943" s="6">
        <v>360.92700000000002</v>
      </c>
      <c r="K943" s="7">
        <v>45372</v>
      </c>
      <c r="L943" s="8">
        <v>0.71111111111111114</v>
      </c>
      <c r="M943" s="6" t="s">
        <v>23</v>
      </c>
      <c r="N943" s="6">
        <v>343.74</v>
      </c>
      <c r="O943" s="6">
        <v>4.7619047620000003</v>
      </c>
      <c r="P943" s="6">
        <v>17.187000000000001</v>
      </c>
      <c r="Q943" s="6">
        <v>5.9</v>
      </c>
    </row>
    <row r="944" spans="1:17" x14ac:dyDescent="0.25">
      <c r="A944" s="6" t="s">
        <v>976</v>
      </c>
      <c r="B944" s="6" t="s">
        <v>18</v>
      </c>
      <c r="C944" s="6" t="s">
        <v>19</v>
      </c>
      <c r="D944" s="6" t="s">
        <v>27</v>
      </c>
      <c r="E944" s="6" t="s">
        <v>31</v>
      </c>
      <c r="F944" s="6" t="s">
        <v>44</v>
      </c>
      <c r="G944" s="6">
        <v>66.52</v>
      </c>
      <c r="H944" s="6">
        <v>4</v>
      </c>
      <c r="I944" s="6">
        <v>13.304</v>
      </c>
      <c r="J944" s="6">
        <v>279.38400000000001</v>
      </c>
      <c r="K944" s="7">
        <v>45353</v>
      </c>
      <c r="L944" s="8">
        <v>0.7597222222222223</v>
      </c>
      <c r="M944" s="6" t="s">
        <v>23</v>
      </c>
      <c r="N944" s="6">
        <v>266.08</v>
      </c>
      <c r="O944" s="6">
        <v>4.7619047620000003</v>
      </c>
      <c r="P944" s="6">
        <v>13.304</v>
      </c>
      <c r="Q944" s="6">
        <v>6.9</v>
      </c>
    </row>
    <row r="945" spans="1:17" x14ac:dyDescent="0.25">
      <c r="A945" s="6" t="s">
        <v>977</v>
      </c>
      <c r="B945" s="6" t="s">
        <v>25</v>
      </c>
      <c r="C945" s="6" t="s">
        <v>26</v>
      </c>
      <c r="D945" s="6" t="s">
        <v>20</v>
      </c>
      <c r="E945" s="6" t="s">
        <v>31</v>
      </c>
      <c r="F945" s="6" t="s">
        <v>46</v>
      </c>
      <c r="G945" s="6">
        <v>99.82</v>
      </c>
      <c r="H945" s="6">
        <v>9</v>
      </c>
      <c r="I945" s="6">
        <v>44.918999999999997</v>
      </c>
      <c r="J945" s="6">
        <v>943.29899999999998</v>
      </c>
      <c r="K945" s="7">
        <v>45378</v>
      </c>
      <c r="L945" s="8">
        <v>0.4465277777777778</v>
      </c>
      <c r="M945" s="6" t="s">
        <v>29</v>
      </c>
      <c r="N945" s="6">
        <v>898.38</v>
      </c>
      <c r="O945" s="6">
        <v>4.7619047620000003</v>
      </c>
      <c r="P945" s="6">
        <v>44.918999999999997</v>
      </c>
      <c r="Q945" s="6">
        <v>6.6</v>
      </c>
    </row>
    <row r="946" spans="1:17" x14ac:dyDescent="0.25">
      <c r="A946" s="6" t="s">
        <v>978</v>
      </c>
      <c r="B946" s="6" t="s">
        <v>18</v>
      </c>
      <c r="C946" s="6" t="s">
        <v>19</v>
      </c>
      <c r="D946" s="6" t="s">
        <v>27</v>
      </c>
      <c r="E946" s="6" t="s">
        <v>21</v>
      </c>
      <c r="F946" s="6" t="s">
        <v>32</v>
      </c>
      <c r="G946" s="6">
        <v>45.68</v>
      </c>
      <c r="H946" s="6">
        <v>10</v>
      </c>
      <c r="I946" s="6">
        <v>22.84</v>
      </c>
      <c r="J946" s="6">
        <v>479.64</v>
      </c>
      <c r="K946" s="7">
        <v>45310</v>
      </c>
      <c r="L946" s="8">
        <v>0.8125</v>
      </c>
      <c r="M946" s="6" t="s">
        <v>23</v>
      </c>
      <c r="N946" s="6">
        <v>456.8</v>
      </c>
      <c r="O946" s="6">
        <v>4.7619047620000003</v>
      </c>
      <c r="P946" s="6">
        <v>22.84</v>
      </c>
      <c r="Q946" s="6">
        <v>5.7</v>
      </c>
    </row>
    <row r="947" spans="1:17" x14ac:dyDescent="0.25">
      <c r="A947" s="6" t="s">
        <v>979</v>
      </c>
      <c r="B947" s="6" t="s">
        <v>18</v>
      </c>
      <c r="C947" s="6" t="s">
        <v>19</v>
      </c>
      <c r="D947" s="6" t="s">
        <v>27</v>
      </c>
      <c r="E947" s="6" t="s">
        <v>31</v>
      </c>
      <c r="F947" s="6" t="s">
        <v>22</v>
      </c>
      <c r="G947" s="6">
        <v>50.79</v>
      </c>
      <c r="H947" s="6">
        <v>5</v>
      </c>
      <c r="I947" s="6">
        <v>12.6975</v>
      </c>
      <c r="J947" s="6">
        <v>266.64749999999998</v>
      </c>
      <c r="K947" s="7">
        <v>45341</v>
      </c>
      <c r="L947" s="8">
        <v>0.62013888888888891</v>
      </c>
      <c r="M947" s="6" t="s">
        <v>33</v>
      </c>
      <c r="N947" s="6">
        <v>253.95</v>
      </c>
      <c r="O947" s="6">
        <v>4.7619047620000003</v>
      </c>
      <c r="P947" s="6">
        <v>12.6975</v>
      </c>
      <c r="Q947" s="6">
        <v>5.3</v>
      </c>
    </row>
    <row r="948" spans="1:17" x14ac:dyDescent="0.25">
      <c r="A948" s="6" t="s">
        <v>980</v>
      </c>
      <c r="B948" s="6" t="s">
        <v>18</v>
      </c>
      <c r="C948" s="6" t="s">
        <v>19</v>
      </c>
      <c r="D948" s="6" t="s">
        <v>20</v>
      </c>
      <c r="E948" s="6" t="s">
        <v>31</v>
      </c>
      <c r="F948" s="6" t="s">
        <v>22</v>
      </c>
      <c r="G948" s="6">
        <v>10.08</v>
      </c>
      <c r="H948" s="6">
        <v>7</v>
      </c>
      <c r="I948" s="6">
        <v>3.528</v>
      </c>
      <c r="J948" s="6">
        <v>74.087999999999994</v>
      </c>
      <c r="K948" s="7">
        <v>45379</v>
      </c>
      <c r="L948" s="8">
        <v>0.84305555555555556</v>
      </c>
      <c r="M948" s="6" t="s">
        <v>29</v>
      </c>
      <c r="N948" s="6">
        <v>70.56</v>
      </c>
      <c r="O948" s="6">
        <v>4.7619047620000003</v>
      </c>
      <c r="P948" s="6">
        <v>3.528</v>
      </c>
      <c r="Q948" s="6">
        <v>4.2</v>
      </c>
    </row>
    <row r="949" spans="1:17" x14ac:dyDescent="0.25">
      <c r="A949" s="6" t="s">
        <v>981</v>
      </c>
      <c r="B949" s="6" t="s">
        <v>18</v>
      </c>
      <c r="C949" s="6" t="s">
        <v>19</v>
      </c>
      <c r="D949" s="6" t="s">
        <v>27</v>
      </c>
      <c r="E949" s="6" t="s">
        <v>21</v>
      </c>
      <c r="F949" s="6" t="s">
        <v>28</v>
      </c>
      <c r="G949" s="6">
        <v>93.88</v>
      </c>
      <c r="H949" s="6">
        <v>7</v>
      </c>
      <c r="I949" s="6">
        <v>32.857999999999997</v>
      </c>
      <c r="J949" s="6">
        <v>690.01800000000003</v>
      </c>
      <c r="K949" s="7">
        <v>45296</v>
      </c>
      <c r="L949" s="8">
        <v>0.49374999999999997</v>
      </c>
      <c r="M949" s="6" t="s">
        <v>33</v>
      </c>
      <c r="N949" s="6">
        <v>657.16</v>
      </c>
      <c r="O949" s="6">
        <v>4.7619047620000003</v>
      </c>
      <c r="P949" s="6">
        <v>32.857999999999997</v>
      </c>
      <c r="Q949" s="6">
        <v>7.3</v>
      </c>
    </row>
    <row r="950" spans="1:17" x14ac:dyDescent="0.25">
      <c r="A950" s="6" t="s">
        <v>982</v>
      </c>
      <c r="B950" s="6" t="s">
        <v>25</v>
      </c>
      <c r="C950" s="6" t="s">
        <v>26</v>
      </c>
      <c r="D950" s="6" t="s">
        <v>20</v>
      </c>
      <c r="E950" s="6" t="s">
        <v>31</v>
      </c>
      <c r="F950" s="6" t="s">
        <v>28</v>
      </c>
      <c r="G950" s="6">
        <v>84.25</v>
      </c>
      <c r="H950" s="6">
        <v>2</v>
      </c>
      <c r="I950" s="6">
        <v>8.4250000000000007</v>
      </c>
      <c r="J950" s="6">
        <v>176.92500000000001</v>
      </c>
      <c r="K950" s="7">
        <v>45377</v>
      </c>
      <c r="L950" s="8">
        <v>0.59236111111111112</v>
      </c>
      <c r="M950" s="6" t="s">
        <v>33</v>
      </c>
      <c r="N950" s="6">
        <v>168.5</v>
      </c>
      <c r="O950" s="6">
        <v>4.7619047620000003</v>
      </c>
      <c r="P950" s="6">
        <v>8.4250000000000007</v>
      </c>
      <c r="Q950" s="6">
        <v>5.3</v>
      </c>
    </row>
    <row r="951" spans="1:17" x14ac:dyDescent="0.25">
      <c r="A951" s="6" t="s">
        <v>983</v>
      </c>
      <c r="B951" s="6" t="s">
        <v>42</v>
      </c>
      <c r="C951" s="6" t="s">
        <v>43</v>
      </c>
      <c r="D951" s="6" t="s">
        <v>20</v>
      </c>
      <c r="E951" s="6" t="s">
        <v>31</v>
      </c>
      <c r="F951" s="6" t="s">
        <v>46</v>
      </c>
      <c r="G951" s="6">
        <v>53.78</v>
      </c>
      <c r="H951" s="6">
        <v>1</v>
      </c>
      <c r="I951" s="6">
        <v>2.6890000000000001</v>
      </c>
      <c r="J951" s="6">
        <v>56.469000000000001</v>
      </c>
      <c r="K951" s="7">
        <v>45325</v>
      </c>
      <c r="L951" s="8">
        <v>0.84236111111111101</v>
      </c>
      <c r="M951" s="6" t="s">
        <v>23</v>
      </c>
      <c r="N951" s="6">
        <v>53.78</v>
      </c>
      <c r="O951" s="6">
        <v>4.7619047620000003</v>
      </c>
      <c r="P951" s="6">
        <v>2.6890000000000001</v>
      </c>
      <c r="Q951" s="6">
        <v>4.7</v>
      </c>
    </row>
    <row r="952" spans="1:17" x14ac:dyDescent="0.25">
      <c r="A952" s="6" t="s">
        <v>984</v>
      </c>
      <c r="B952" s="6" t="s">
        <v>25</v>
      </c>
      <c r="C952" s="6" t="s">
        <v>26</v>
      </c>
      <c r="D952" s="6" t="s">
        <v>20</v>
      </c>
      <c r="E952" s="6" t="s">
        <v>31</v>
      </c>
      <c r="F952" s="6" t="s">
        <v>32</v>
      </c>
      <c r="G952" s="6">
        <v>35.81</v>
      </c>
      <c r="H952" s="6">
        <v>5</v>
      </c>
      <c r="I952" s="6">
        <v>8.9525000000000006</v>
      </c>
      <c r="J952" s="6">
        <v>188.0025</v>
      </c>
      <c r="K952" s="7">
        <v>45328</v>
      </c>
      <c r="L952" s="8">
        <v>0.78055555555555556</v>
      </c>
      <c r="M952" s="6" t="s">
        <v>23</v>
      </c>
      <c r="N952" s="6">
        <v>179.05</v>
      </c>
      <c r="O952" s="6">
        <v>4.7619047620000003</v>
      </c>
      <c r="P952" s="6">
        <v>8.9525000000000006</v>
      </c>
      <c r="Q952" s="6">
        <v>7.9</v>
      </c>
    </row>
    <row r="953" spans="1:17" x14ac:dyDescent="0.25">
      <c r="A953" s="6" t="s">
        <v>985</v>
      </c>
      <c r="B953" s="6" t="s">
        <v>42</v>
      </c>
      <c r="C953" s="6" t="s">
        <v>43</v>
      </c>
      <c r="D953" s="6" t="s">
        <v>27</v>
      </c>
      <c r="E953" s="6" t="s">
        <v>21</v>
      </c>
      <c r="F953" s="6" t="s">
        <v>44</v>
      </c>
      <c r="G953" s="6">
        <v>26.43</v>
      </c>
      <c r="H953" s="6">
        <v>8</v>
      </c>
      <c r="I953" s="6">
        <v>10.571999999999999</v>
      </c>
      <c r="J953" s="6">
        <v>222.012</v>
      </c>
      <c r="K953" s="7">
        <v>45346</v>
      </c>
      <c r="L953" s="8">
        <v>0.60138888888888886</v>
      </c>
      <c r="M953" s="6" t="s">
        <v>23</v>
      </c>
      <c r="N953" s="6">
        <v>211.44</v>
      </c>
      <c r="O953" s="6">
        <v>4.7619047620000003</v>
      </c>
      <c r="P953" s="6">
        <v>10.571999999999999</v>
      </c>
      <c r="Q953" s="6">
        <v>8.9</v>
      </c>
    </row>
    <row r="954" spans="1:17" x14ac:dyDescent="0.25">
      <c r="A954" s="6" t="s">
        <v>986</v>
      </c>
      <c r="B954" s="6" t="s">
        <v>42</v>
      </c>
      <c r="C954" s="6" t="s">
        <v>43</v>
      </c>
      <c r="D954" s="6" t="s">
        <v>20</v>
      </c>
      <c r="E954" s="6" t="s">
        <v>31</v>
      </c>
      <c r="F954" s="6" t="s">
        <v>22</v>
      </c>
      <c r="G954" s="6">
        <v>39.909999999999997</v>
      </c>
      <c r="H954" s="6">
        <v>3</v>
      </c>
      <c r="I954" s="6">
        <v>5.9865000000000004</v>
      </c>
      <c r="J954" s="6">
        <v>125.7165</v>
      </c>
      <c r="K954" s="7">
        <v>45343</v>
      </c>
      <c r="L954" s="8">
        <v>0.52777777777777779</v>
      </c>
      <c r="M954" s="6" t="s">
        <v>23</v>
      </c>
      <c r="N954" s="6">
        <v>119.73</v>
      </c>
      <c r="O954" s="6">
        <v>4.7619047620000003</v>
      </c>
      <c r="P954" s="6">
        <v>5.9865000000000004</v>
      </c>
      <c r="Q954" s="6">
        <v>9.3000000000000007</v>
      </c>
    </row>
    <row r="955" spans="1:17" x14ac:dyDescent="0.25">
      <c r="A955" s="6" t="s">
        <v>987</v>
      </c>
      <c r="B955" s="6" t="s">
        <v>42</v>
      </c>
      <c r="C955" s="6" t="s">
        <v>43</v>
      </c>
      <c r="D955" s="6" t="s">
        <v>20</v>
      </c>
      <c r="E955" s="6" t="s">
        <v>21</v>
      </c>
      <c r="F955" s="6" t="s">
        <v>32</v>
      </c>
      <c r="G955" s="6">
        <v>21.9</v>
      </c>
      <c r="H955" s="6">
        <v>3</v>
      </c>
      <c r="I955" s="6">
        <v>3.2850000000000001</v>
      </c>
      <c r="J955" s="6">
        <v>68.984999999999999</v>
      </c>
      <c r="K955" s="7">
        <v>45300</v>
      </c>
      <c r="L955" s="8">
        <v>0.77986111111111101</v>
      </c>
      <c r="M955" s="6" t="s">
        <v>23</v>
      </c>
      <c r="N955" s="6">
        <v>65.7</v>
      </c>
      <c r="O955" s="6">
        <v>4.7619047620000003</v>
      </c>
      <c r="P955" s="6">
        <v>3.2850000000000001</v>
      </c>
      <c r="Q955" s="6">
        <v>4.7</v>
      </c>
    </row>
    <row r="956" spans="1:17" x14ac:dyDescent="0.25">
      <c r="A956" s="6" t="s">
        <v>988</v>
      </c>
      <c r="B956" s="6" t="s">
        <v>42</v>
      </c>
      <c r="C956" s="6" t="s">
        <v>43</v>
      </c>
      <c r="D956" s="6" t="s">
        <v>20</v>
      </c>
      <c r="E956" s="6" t="s">
        <v>21</v>
      </c>
      <c r="F956" s="6" t="s">
        <v>44</v>
      </c>
      <c r="G956" s="6">
        <v>62.85</v>
      </c>
      <c r="H956" s="6">
        <v>4</v>
      </c>
      <c r="I956" s="6">
        <v>12.57</v>
      </c>
      <c r="J956" s="6">
        <v>263.97000000000003</v>
      </c>
      <c r="K956" s="7">
        <v>45347</v>
      </c>
      <c r="L956" s="8">
        <v>0.55694444444444446</v>
      </c>
      <c r="M956" s="6" t="s">
        <v>23</v>
      </c>
      <c r="N956" s="6">
        <v>251.4</v>
      </c>
      <c r="O956" s="6">
        <v>4.7619047620000003</v>
      </c>
      <c r="P956" s="6">
        <v>12.57</v>
      </c>
      <c r="Q956" s="6">
        <v>8.6999999999999993</v>
      </c>
    </row>
    <row r="957" spans="1:17" x14ac:dyDescent="0.25">
      <c r="A957" s="6" t="s">
        <v>989</v>
      </c>
      <c r="B957" s="6" t="s">
        <v>25</v>
      </c>
      <c r="C957" s="6" t="s">
        <v>26</v>
      </c>
      <c r="D957" s="6" t="s">
        <v>20</v>
      </c>
      <c r="E957" s="6" t="s">
        <v>21</v>
      </c>
      <c r="F957" s="6" t="s">
        <v>44</v>
      </c>
      <c r="G957" s="6">
        <v>21.04</v>
      </c>
      <c r="H957" s="6">
        <v>4</v>
      </c>
      <c r="I957" s="6">
        <v>4.2080000000000002</v>
      </c>
      <c r="J957" s="6">
        <v>88.367999999999995</v>
      </c>
      <c r="K957" s="7">
        <v>45304</v>
      </c>
      <c r="L957" s="8">
        <v>0.58194444444444449</v>
      </c>
      <c r="M957" s="6" t="s">
        <v>29</v>
      </c>
      <c r="N957" s="6">
        <v>84.16</v>
      </c>
      <c r="O957" s="6">
        <v>4.7619047620000003</v>
      </c>
      <c r="P957" s="6">
        <v>4.2080000000000002</v>
      </c>
      <c r="Q957" s="6">
        <v>7.6</v>
      </c>
    </row>
    <row r="958" spans="1:17" x14ac:dyDescent="0.25">
      <c r="A958" s="6" t="s">
        <v>990</v>
      </c>
      <c r="B958" s="6" t="s">
        <v>42</v>
      </c>
      <c r="C958" s="6" t="s">
        <v>43</v>
      </c>
      <c r="D958" s="6" t="s">
        <v>20</v>
      </c>
      <c r="E958" s="6" t="s">
        <v>31</v>
      </c>
      <c r="F958" s="6" t="s">
        <v>32</v>
      </c>
      <c r="G958" s="6">
        <v>65.91</v>
      </c>
      <c r="H958" s="6">
        <v>6</v>
      </c>
      <c r="I958" s="6">
        <v>19.773</v>
      </c>
      <c r="J958" s="6">
        <v>415.233</v>
      </c>
      <c r="K958" s="7">
        <v>45331</v>
      </c>
      <c r="L958" s="8">
        <v>0.48958333333333331</v>
      </c>
      <c r="M958" s="6" t="s">
        <v>29</v>
      </c>
      <c r="N958" s="6">
        <v>395.46</v>
      </c>
      <c r="O958" s="6">
        <v>4.7619047620000003</v>
      </c>
      <c r="P958" s="6">
        <v>19.773</v>
      </c>
      <c r="Q958" s="6">
        <v>5.7</v>
      </c>
    </row>
    <row r="959" spans="1:17" x14ac:dyDescent="0.25">
      <c r="A959" s="6" t="s">
        <v>991</v>
      </c>
      <c r="B959" s="6" t="s">
        <v>18</v>
      </c>
      <c r="C959" s="6" t="s">
        <v>19</v>
      </c>
      <c r="D959" s="6" t="s">
        <v>27</v>
      </c>
      <c r="E959" s="6" t="s">
        <v>21</v>
      </c>
      <c r="F959" s="6" t="s">
        <v>46</v>
      </c>
      <c r="G959" s="6">
        <v>42.57</v>
      </c>
      <c r="H959" s="6">
        <v>7</v>
      </c>
      <c r="I959" s="6">
        <v>14.8995</v>
      </c>
      <c r="J959" s="6">
        <v>312.8895</v>
      </c>
      <c r="K959" s="7">
        <v>45297</v>
      </c>
      <c r="L959" s="8">
        <v>0.49374999999999997</v>
      </c>
      <c r="M959" s="6" t="s">
        <v>29</v>
      </c>
      <c r="N959" s="6">
        <v>297.99</v>
      </c>
      <c r="O959" s="6">
        <v>4.7619047620000003</v>
      </c>
      <c r="P959" s="6">
        <v>14.8995</v>
      </c>
      <c r="Q959" s="6">
        <v>6.8</v>
      </c>
    </row>
    <row r="960" spans="1:17" x14ac:dyDescent="0.25">
      <c r="A960" s="6" t="s">
        <v>992</v>
      </c>
      <c r="B960" s="6" t="s">
        <v>25</v>
      </c>
      <c r="C960" s="6" t="s">
        <v>26</v>
      </c>
      <c r="D960" s="6" t="s">
        <v>20</v>
      </c>
      <c r="E960" s="6" t="s">
        <v>31</v>
      </c>
      <c r="F960" s="6" t="s">
        <v>44</v>
      </c>
      <c r="G960" s="6">
        <v>50.49</v>
      </c>
      <c r="H960" s="6">
        <v>9</v>
      </c>
      <c r="I960" s="6">
        <v>22.720500000000001</v>
      </c>
      <c r="J960" s="6">
        <v>477.13049999999998</v>
      </c>
      <c r="K960" s="7">
        <v>45301</v>
      </c>
      <c r="L960" s="8">
        <v>0.71944444444444444</v>
      </c>
      <c r="M960" s="6" t="s">
        <v>29</v>
      </c>
      <c r="N960" s="6">
        <v>454.41</v>
      </c>
      <c r="O960" s="6">
        <v>4.7619047620000003</v>
      </c>
      <c r="P960" s="6">
        <v>22.720500000000001</v>
      </c>
      <c r="Q960" s="6">
        <v>5.4</v>
      </c>
    </row>
    <row r="961" spans="1:17" x14ac:dyDescent="0.25">
      <c r="A961" s="6" t="s">
        <v>993</v>
      </c>
      <c r="B961" s="6" t="s">
        <v>42</v>
      </c>
      <c r="C961" s="6" t="s">
        <v>43</v>
      </c>
      <c r="D961" s="6" t="s">
        <v>27</v>
      </c>
      <c r="E961" s="6" t="s">
        <v>31</v>
      </c>
      <c r="F961" s="6" t="s">
        <v>28</v>
      </c>
      <c r="G961" s="6">
        <v>46.02</v>
      </c>
      <c r="H961" s="6">
        <v>6</v>
      </c>
      <c r="I961" s="6">
        <v>13.805999999999999</v>
      </c>
      <c r="J961" s="6">
        <v>289.92599999999999</v>
      </c>
      <c r="K961" s="7">
        <v>45329</v>
      </c>
      <c r="L961" s="8">
        <v>0.66319444444444442</v>
      </c>
      <c r="M961" s="6" t="s">
        <v>29</v>
      </c>
      <c r="N961" s="6">
        <v>276.12</v>
      </c>
      <c r="O961" s="6">
        <v>4.7619047620000003</v>
      </c>
      <c r="P961" s="6">
        <v>13.805999999999999</v>
      </c>
      <c r="Q961" s="6">
        <v>7.1</v>
      </c>
    </row>
    <row r="962" spans="1:17" x14ac:dyDescent="0.25">
      <c r="A962" s="6" t="s">
        <v>994</v>
      </c>
      <c r="B962" s="6" t="s">
        <v>25</v>
      </c>
      <c r="C962" s="6" t="s">
        <v>26</v>
      </c>
      <c r="D962" s="6" t="s">
        <v>27</v>
      </c>
      <c r="E962" s="6" t="s">
        <v>21</v>
      </c>
      <c r="F962" s="6" t="s">
        <v>32</v>
      </c>
      <c r="G962" s="6">
        <v>15.8</v>
      </c>
      <c r="H962" s="6">
        <v>10</v>
      </c>
      <c r="I962" s="6">
        <v>7.9</v>
      </c>
      <c r="J962" s="6">
        <v>165.9</v>
      </c>
      <c r="K962" s="7">
        <v>45300</v>
      </c>
      <c r="L962" s="8">
        <v>0.50486111111111109</v>
      </c>
      <c r="M962" s="6" t="s">
        <v>29</v>
      </c>
      <c r="N962" s="6">
        <v>158</v>
      </c>
      <c r="O962" s="6">
        <v>4.7619047620000003</v>
      </c>
      <c r="P962" s="6">
        <v>7.9</v>
      </c>
      <c r="Q962" s="6">
        <v>7.8</v>
      </c>
    </row>
    <row r="963" spans="1:17" x14ac:dyDescent="0.25">
      <c r="A963" s="6" t="s">
        <v>995</v>
      </c>
      <c r="B963" s="6" t="s">
        <v>18</v>
      </c>
      <c r="C963" s="6" t="s">
        <v>19</v>
      </c>
      <c r="D963" s="6" t="s">
        <v>20</v>
      </c>
      <c r="E963" s="6" t="s">
        <v>21</v>
      </c>
      <c r="F963" s="6" t="s">
        <v>44</v>
      </c>
      <c r="G963" s="6">
        <v>98.66</v>
      </c>
      <c r="H963" s="6">
        <v>9</v>
      </c>
      <c r="I963" s="6">
        <v>44.396999999999998</v>
      </c>
      <c r="J963" s="6">
        <v>932.33699999999999</v>
      </c>
      <c r="K963" s="7">
        <v>45341</v>
      </c>
      <c r="L963" s="8">
        <v>0.62986111111111109</v>
      </c>
      <c r="M963" s="6" t="s">
        <v>29</v>
      </c>
      <c r="N963" s="6">
        <v>887.94</v>
      </c>
      <c r="O963" s="6">
        <v>4.7619047620000003</v>
      </c>
      <c r="P963" s="6">
        <v>44.396999999999998</v>
      </c>
      <c r="Q963" s="6">
        <v>8.4</v>
      </c>
    </row>
    <row r="964" spans="1:17" x14ac:dyDescent="0.25">
      <c r="A964" s="6" t="s">
        <v>996</v>
      </c>
      <c r="B964" s="6" t="s">
        <v>25</v>
      </c>
      <c r="C964" s="6" t="s">
        <v>26</v>
      </c>
      <c r="D964" s="6" t="s">
        <v>20</v>
      </c>
      <c r="E964" s="6" t="s">
        <v>31</v>
      </c>
      <c r="F964" s="6" t="s">
        <v>46</v>
      </c>
      <c r="G964" s="6">
        <v>91.98</v>
      </c>
      <c r="H964" s="6">
        <v>1</v>
      </c>
      <c r="I964" s="6">
        <v>4.5990000000000002</v>
      </c>
      <c r="J964" s="6">
        <v>96.578999999999994</v>
      </c>
      <c r="K964" s="7">
        <v>45369</v>
      </c>
      <c r="L964" s="8">
        <v>0.64513888888888882</v>
      </c>
      <c r="M964" s="6" t="s">
        <v>29</v>
      </c>
      <c r="N964" s="6">
        <v>91.98</v>
      </c>
      <c r="O964" s="6">
        <v>4.7619047620000003</v>
      </c>
      <c r="P964" s="6">
        <v>4.5990000000000002</v>
      </c>
      <c r="Q964" s="6">
        <v>9.8000000000000007</v>
      </c>
    </row>
    <row r="965" spans="1:17" x14ac:dyDescent="0.25">
      <c r="A965" s="6" t="s">
        <v>997</v>
      </c>
      <c r="B965" s="6" t="s">
        <v>18</v>
      </c>
      <c r="C965" s="6" t="s">
        <v>19</v>
      </c>
      <c r="D965" s="6" t="s">
        <v>20</v>
      </c>
      <c r="E965" s="6" t="s">
        <v>31</v>
      </c>
      <c r="F965" s="6" t="s">
        <v>28</v>
      </c>
      <c r="G965" s="6">
        <v>20.89</v>
      </c>
      <c r="H965" s="6">
        <v>2</v>
      </c>
      <c r="I965" s="6">
        <v>2.089</v>
      </c>
      <c r="J965" s="6">
        <v>43.869</v>
      </c>
      <c r="K965" s="7">
        <v>45327</v>
      </c>
      <c r="L965" s="8">
        <v>0.78125</v>
      </c>
      <c r="M965" s="6" t="s">
        <v>29</v>
      </c>
      <c r="N965" s="6">
        <v>41.78</v>
      </c>
      <c r="O965" s="6">
        <v>4.7619047620000003</v>
      </c>
      <c r="P965" s="6">
        <v>2.089</v>
      </c>
      <c r="Q965" s="6">
        <v>9.8000000000000007</v>
      </c>
    </row>
    <row r="966" spans="1:17" x14ac:dyDescent="0.25">
      <c r="A966" s="6" t="s">
        <v>998</v>
      </c>
      <c r="B966" s="6" t="s">
        <v>18</v>
      </c>
      <c r="C966" s="6" t="s">
        <v>19</v>
      </c>
      <c r="D966" s="6" t="s">
        <v>27</v>
      </c>
      <c r="E966" s="6" t="s">
        <v>21</v>
      </c>
      <c r="F966" s="6" t="s">
        <v>46</v>
      </c>
      <c r="G966" s="6">
        <v>15.5</v>
      </c>
      <c r="H966" s="6">
        <v>1</v>
      </c>
      <c r="I966" s="6">
        <v>0.77500000000000002</v>
      </c>
      <c r="J966" s="6">
        <v>16.274999999999999</v>
      </c>
      <c r="K966" s="7">
        <v>45370</v>
      </c>
      <c r="L966" s="8">
        <v>0.64097222222222217</v>
      </c>
      <c r="M966" s="6" t="s">
        <v>33</v>
      </c>
      <c r="N966" s="6">
        <v>15.5</v>
      </c>
      <c r="O966" s="6">
        <v>4.7619047620000003</v>
      </c>
      <c r="P966" s="6">
        <v>0.77500000000000002</v>
      </c>
      <c r="Q966" s="6">
        <v>7.4</v>
      </c>
    </row>
    <row r="967" spans="1:17" x14ac:dyDescent="0.25">
      <c r="A967" s="6" t="s">
        <v>999</v>
      </c>
      <c r="B967" s="6" t="s">
        <v>25</v>
      </c>
      <c r="C967" s="6" t="s">
        <v>26</v>
      </c>
      <c r="D967" s="6" t="s">
        <v>20</v>
      </c>
      <c r="E967" s="6" t="s">
        <v>31</v>
      </c>
      <c r="F967" s="6" t="s">
        <v>28</v>
      </c>
      <c r="G967" s="6">
        <v>96.82</v>
      </c>
      <c r="H967" s="6">
        <v>3</v>
      </c>
      <c r="I967" s="6">
        <v>14.523</v>
      </c>
      <c r="J967" s="6">
        <v>304.983</v>
      </c>
      <c r="K967" s="7">
        <v>45381</v>
      </c>
      <c r="L967" s="8">
        <v>0.85902777777777783</v>
      </c>
      <c r="M967" s="6" t="s">
        <v>29</v>
      </c>
      <c r="N967" s="6">
        <v>290.45999999999998</v>
      </c>
      <c r="O967" s="6">
        <v>4.7619047620000003</v>
      </c>
      <c r="P967" s="6">
        <v>14.523</v>
      </c>
      <c r="Q967" s="6">
        <v>6.7</v>
      </c>
    </row>
    <row r="968" spans="1:17" x14ac:dyDescent="0.25">
      <c r="A968" s="6" t="s">
        <v>1000</v>
      </c>
      <c r="B968" s="6" t="s">
        <v>42</v>
      </c>
      <c r="C968" s="6" t="s">
        <v>43</v>
      </c>
      <c r="D968" s="6" t="s">
        <v>27</v>
      </c>
      <c r="E968" s="6" t="s">
        <v>31</v>
      </c>
      <c r="F968" s="6" t="s">
        <v>44</v>
      </c>
      <c r="G968" s="6">
        <v>33.33</v>
      </c>
      <c r="H968" s="6">
        <v>2</v>
      </c>
      <c r="I968" s="6">
        <v>3.3330000000000002</v>
      </c>
      <c r="J968" s="6">
        <v>69.992999999999995</v>
      </c>
      <c r="K968" s="7">
        <v>45317</v>
      </c>
      <c r="L968" s="8">
        <v>0.6118055555555556</v>
      </c>
      <c r="M968" s="6" t="s">
        <v>33</v>
      </c>
      <c r="N968" s="6">
        <v>66.66</v>
      </c>
      <c r="O968" s="6">
        <v>4.7619047620000003</v>
      </c>
      <c r="P968" s="6">
        <v>3.3330000000000002</v>
      </c>
      <c r="Q968" s="6">
        <v>6.4</v>
      </c>
    </row>
    <row r="969" spans="1:17" x14ac:dyDescent="0.25">
      <c r="A969" s="6" t="s">
        <v>1001</v>
      </c>
      <c r="B969" s="6" t="s">
        <v>42</v>
      </c>
      <c r="C969" s="6" t="s">
        <v>43</v>
      </c>
      <c r="D969" s="6" t="s">
        <v>27</v>
      </c>
      <c r="E969" s="6" t="s">
        <v>21</v>
      </c>
      <c r="F969" s="6" t="s">
        <v>28</v>
      </c>
      <c r="G969" s="6">
        <v>38.270000000000003</v>
      </c>
      <c r="H969" s="6">
        <v>2</v>
      </c>
      <c r="I969" s="6">
        <v>3.827</v>
      </c>
      <c r="J969" s="6">
        <v>80.367000000000004</v>
      </c>
      <c r="K969" s="7">
        <v>45353</v>
      </c>
      <c r="L969" s="8">
        <v>0.76250000000000007</v>
      </c>
      <c r="M969" s="6" t="s">
        <v>33</v>
      </c>
      <c r="N969" s="6">
        <v>76.540000000000006</v>
      </c>
      <c r="O969" s="6">
        <v>4.7619047620000003</v>
      </c>
      <c r="P969" s="6">
        <v>3.827</v>
      </c>
      <c r="Q969" s="6">
        <v>5.8</v>
      </c>
    </row>
    <row r="970" spans="1:17" x14ac:dyDescent="0.25">
      <c r="A970" s="6" t="s">
        <v>1002</v>
      </c>
      <c r="B970" s="6" t="s">
        <v>18</v>
      </c>
      <c r="C970" s="6" t="s">
        <v>19</v>
      </c>
      <c r="D970" s="6" t="s">
        <v>27</v>
      </c>
      <c r="E970" s="6" t="s">
        <v>21</v>
      </c>
      <c r="F970" s="6" t="s">
        <v>32</v>
      </c>
      <c r="G970" s="6">
        <v>33.299999999999997</v>
      </c>
      <c r="H970" s="6">
        <v>9</v>
      </c>
      <c r="I970" s="6">
        <v>14.984999999999999</v>
      </c>
      <c r="J970" s="6">
        <v>314.685</v>
      </c>
      <c r="K970" s="7">
        <v>45355</v>
      </c>
      <c r="L970" s="8">
        <v>0.64374999999999993</v>
      </c>
      <c r="M970" s="6" t="s">
        <v>23</v>
      </c>
      <c r="N970" s="6">
        <v>299.7</v>
      </c>
      <c r="O970" s="6">
        <v>4.7619047620000003</v>
      </c>
      <c r="P970" s="6">
        <v>14.984999999999999</v>
      </c>
      <c r="Q970" s="6">
        <v>7.2</v>
      </c>
    </row>
    <row r="971" spans="1:17" x14ac:dyDescent="0.25">
      <c r="A971" s="6" t="s">
        <v>1003</v>
      </c>
      <c r="B971" s="6" t="s">
        <v>18</v>
      </c>
      <c r="C971" s="6" t="s">
        <v>19</v>
      </c>
      <c r="D971" s="6" t="s">
        <v>20</v>
      </c>
      <c r="E971" s="6" t="s">
        <v>31</v>
      </c>
      <c r="F971" s="6" t="s">
        <v>32</v>
      </c>
      <c r="G971" s="6">
        <v>81.010000000000005</v>
      </c>
      <c r="H971" s="6">
        <v>3</v>
      </c>
      <c r="I971" s="6">
        <v>12.1515</v>
      </c>
      <c r="J971" s="6">
        <v>255.1815</v>
      </c>
      <c r="K971" s="7">
        <v>45304</v>
      </c>
      <c r="L971" s="8">
        <v>0.53819444444444442</v>
      </c>
      <c r="M971" s="6" t="s">
        <v>33</v>
      </c>
      <c r="N971" s="6">
        <v>243.03</v>
      </c>
      <c r="O971" s="6">
        <v>4.7619047620000003</v>
      </c>
      <c r="P971" s="6">
        <v>12.1515</v>
      </c>
      <c r="Q971" s="6">
        <v>9.3000000000000007</v>
      </c>
    </row>
    <row r="972" spans="1:17" x14ac:dyDescent="0.25">
      <c r="A972" s="6" t="s">
        <v>1004</v>
      </c>
      <c r="B972" s="6" t="s">
        <v>18</v>
      </c>
      <c r="C972" s="6" t="s">
        <v>19</v>
      </c>
      <c r="D972" s="6" t="s">
        <v>27</v>
      </c>
      <c r="E972" s="6" t="s">
        <v>21</v>
      </c>
      <c r="F972" s="6" t="s">
        <v>22</v>
      </c>
      <c r="G972" s="6">
        <v>15.8</v>
      </c>
      <c r="H972" s="6">
        <v>3</v>
      </c>
      <c r="I972" s="6">
        <v>2.37</v>
      </c>
      <c r="J972" s="6">
        <v>49.77</v>
      </c>
      <c r="K972" s="7">
        <v>45376</v>
      </c>
      <c r="L972" s="8">
        <v>0.75138888888888899</v>
      </c>
      <c r="M972" s="6" t="s">
        <v>29</v>
      </c>
      <c r="N972" s="6">
        <v>47.4</v>
      </c>
      <c r="O972" s="6">
        <v>4.7619047620000003</v>
      </c>
      <c r="P972" s="6">
        <v>2.37</v>
      </c>
      <c r="Q972" s="6">
        <v>9.5</v>
      </c>
    </row>
    <row r="973" spans="1:17" x14ac:dyDescent="0.25">
      <c r="A973" s="6" t="s">
        <v>1005</v>
      </c>
      <c r="B973" s="6" t="s">
        <v>42</v>
      </c>
      <c r="C973" s="6" t="s">
        <v>43</v>
      </c>
      <c r="D973" s="6" t="s">
        <v>20</v>
      </c>
      <c r="E973" s="6" t="s">
        <v>21</v>
      </c>
      <c r="F973" s="6" t="s">
        <v>28</v>
      </c>
      <c r="G973" s="6">
        <v>34.49</v>
      </c>
      <c r="H973" s="6">
        <v>5</v>
      </c>
      <c r="I973" s="6">
        <v>8.6225000000000005</v>
      </c>
      <c r="J973" s="6">
        <v>181.07249999999999</v>
      </c>
      <c r="K973" s="7">
        <v>45362</v>
      </c>
      <c r="L973" s="8">
        <v>0.8222222222222223</v>
      </c>
      <c r="M973" s="6" t="s">
        <v>33</v>
      </c>
      <c r="N973" s="6">
        <v>172.45</v>
      </c>
      <c r="O973" s="6">
        <v>4.7619047620000003</v>
      </c>
      <c r="P973" s="6">
        <v>8.6225000000000005</v>
      </c>
      <c r="Q973" s="6">
        <v>9</v>
      </c>
    </row>
    <row r="974" spans="1:17" x14ac:dyDescent="0.25">
      <c r="A974" s="6" t="s">
        <v>1006</v>
      </c>
      <c r="B974" s="6" t="s">
        <v>42</v>
      </c>
      <c r="C974" s="6" t="s">
        <v>43</v>
      </c>
      <c r="D974" s="6" t="s">
        <v>20</v>
      </c>
      <c r="E974" s="6" t="s">
        <v>21</v>
      </c>
      <c r="F974" s="6" t="s">
        <v>44</v>
      </c>
      <c r="G974" s="6">
        <v>84.63</v>
      </c>
      <c r="H974" s="6">
        <v>10</v>
      </c>
      <c r="I974" s="6">
        <v>42.314999999999998</v>
      </c>
      <c r="J974" s="6">
        <v>888.61500000000001</v>
      </c>
      <c r="K974" s="7">
        <v>45292</v>
      </c>
      <c r="L974" s="8">
        <v>0.48333333333333334</v>
      </c>
      <c r="M974" s="6" t="s">
        <v>33</v>
      </c>
      <c r="N974" s="6">
        <v>846.3</v>
      </c>
      <c r="O974" s="6">
        <v>4.7619047620000003</v>
      </c>
      <c r="P974" s="6">
        <v>42.314999999999998</v>
      </c>
      <c r="Q974" s="6">
        <v>9</v>
      </c>
    </row>
    <row r="975" spans="1:17" x14ac:dyDescent="0.25">
      <c r="A975" s="6" t="s">
        <v>1007</v>
      </c>
      <c r="B975" s="6" t="s">
        <v>42</v>
      </c>
      <c r="C975" s="6" t="s">
        <v>43</v>
      </c>
      <c r="D975" s="6" t="s">
        <v>20</v>
      </c>
      <c r="E975" s="6" t="s">
        <v>31</v>
      </c>
      <c r="F975" s="6" t="s">
        <v>32</v>
      </c>
      <c r="G975" s="6">
        <v>36.909999999999997</v>
      </c>
      <c r="H975" s="6">
        <v>7</v>
      </c>
      <c r="I975" s="6">
        <v>12.9185</v>
      </c>
      <c r="J975" s="6">
        <v>271.2885</v>
      </c>
      <c r="K975" s="7">
        <v>45332</v>
      </c>
      <c r="L975" s="8">
        <v>0.57708333333333328</v>
      </c>
      <c r="M975" s="6" t="s">
        <v>23</v>
      </c>
      <c r="N975" s="6">
        <v>258.37</v>
      </c>
      <c r="O975" s="6">
        <v>4.7619047620000003</v>
      </c>
      <c r="P975" s="6">
        <v>12.9185</v>
      </c>
      <c r="Q975" s="6">
        <v>6.7</v>
      </c>
    </row>
    <row r="976" spans="1:17" x14ac:dyDescent="0.25">
      <c r="A976" s="6" t="s">
        <v>1008</v>
      </c>
      <c r="B976" s="6" t="s">
        <v>42</v>
      </c>
      <c r="C976" s="6" t="s">
        <v>43</v>
      </c>
      <c r="D976" s="6" t="s">
        <v>27</v>
      </c>
      <c r="E976" s="6" t="s">
        <v>31</v>
      </c>
      <c r="F976" s="6" t="s">
        <v>28</v>
      </c>
      <c r="G976" s="6">
        <v>87.08</v>
      </c>
      <c r="H976" s="6">
        <v>7</v>
      </c>
      <c r="I976" s="6">
        <v>30.478000000000002</v>
      </c>
      <c r="J976" s="6">
        <v>640.03800000000001</v>
      </c>
      <c r="K976" s="7">
        <v>45317</v>
      </c>
      <c r="L976" s="8">
        <v>0.63680555555555551</v>
      </c>
      <c r="M976" s="6" t="s">
        <v>29</v>
      </c>
      <c r="N976" s="6">
        <v>609.55999999999995</v>
      </c>
      <c r="O976" s="6">
        <v>4.7619047620000003</v>
      </c>
      <c r="P976" s="6">
        <v>30.478000000000002</v>
      </c>
      <c r="Q976" s="6">
        <v>5.5</v>
      </c>
    </row>
    <row r="977" spans="1:17" x14ac:dyDescent="0.25">
      <c r="A977" s="6" t="s">
        <v>1009</v>
      </c>
      <c r="B977" s="6" t="s">
        <v>18</v>
      </c>
      <c r="C977" s="6" t="s">
        <v>19</v>
      </c>
      <c r="D977" s="6" t="s">
        <v>27</v>
      </c>
      <c r="E977" s="6" t="s">
        <v>31</v>
      </c>
      <c r="F977" s="6" t="s">
        <v>32</v>
      </c>
      <c r="G977" s="6">
        <v>80.08</v>
      </c>
      <c r="H977" s="6">
        <v>3</v>
      </c>
      <c r="I977" s="6">
        <v>12.012</v>
      </c>
      <c r="J977" s="6">
        <v>252.25200000000001</v>
      </c>
      <c r="K977" s="7">
        <v>45333</v>
      </c>
      <c r="L977" s="8">
        <v>0.64513888888888882</v>
      </c>
      <c r="M977" s="6" t="s">
        <v>29</v>
      </c>
      <c r="N977" s="6">
        <v>240.24</v>
      </c>
      <c r="O977" s="6">
        <v>4.7619047620000003</v>
      </c>
      <c r="P977" s="6">
        <v>12.012</v>
      </c>
      <c r="Q977" s="6">
        <v>5.4</v>
      </c>
    </row>
    <row r="978" spans="1:17" x14ac:dyDescent="0.25">
      <c r="A978" s="6" t="s">
        <v>1010</v>
      </c>
      <c r="B978" s="6" t="s">
        <v>25</v>
      </c>
      <c r="C978" s="6" t="s">
        <v>26</v>
      </c>
      <c r="D978" s="6" t="s">
        <v>27</v>
      </c>
      <c r="E978" s="6" t="s">
        <v>31</v>
      </c>
      <c r="F978" s="6" t="s">
        <v>46</v>
      </c>
      <c r="G978" s="6">
        <v>86.13</v>
      </c>
      <c r="H978" s="6">
        <v>2</v>
      </c>
      <c r="I978" s="6">
        <v>8.6129999999999995</v>
      </c>
      <c r="J978" s="6">
        <v>180.87299999999999</v>
      </c>
      <c r="K978" s="7">
        <v>45329</v>
      </c>
      <c r="L978" s="8">
        <v>0.74930555555555556</v>
      </c>
      <c r="M978" s="6" t="s">
        <v>29</v>
      </c>
      <c r="N978" s="6">
        <v>172.26</v>
      </c>
      <c r="O978" s="6">
        <v>4.7619047620000003</v>
      </c>
      <c r="P978" s="6">
        <v>8.6129999999999995</v>
      </c>
      <c r="Q978" s="6">
        <v>8.1999999999999993</v>
      </c>
    </row>
    <row r="979" spans="1:17" x14ac:dyDescent="0.25">
      <c r="A979" s="6" t="s">
        <v>1011</v>
      </c>
      <c r="B979" s="6" t="s">
        <v>42</v>
      </c>
      <c r="C979" s="6" t="s">
        <v>43</v>
      </c>
      <c r="D979" s="6" t="s">
        <v>20</v>
      </c>
      <c r="E979" s="6" t="s">
        <v>31</v>
      </c>
      <c r="F979" s="6" t="s">
        <v>46</v>
      </c>
      <c r="G979" s="6">
        <v>49.92</v>
      </c>
      <c r="H979" s="6">
        <v>2</v>
      </c>
      <c r="I979" s="6">
        <v>4.992</v>
      </c>
      <c r="J979" s="6">
        <v>104.83199999999999</v>
      </c>
      <c r="K979" s="7">
        <v>45357</v>
      </c>
      <c r="L979" s="8">
        <v>0.49652777777777773</v>
      </c>
      <c r="M979" s="6" t="s">
        <v>33</v>
      </c>
      <c r="N979" s="6">
        <v>99.84</v>
      </c>
      <c r="O979" s="6">
        <v>4.7619047620000003</v>
      </c>
      <c r="P979" s="6">
        <v>4.992</v>
      </c>
      <c r="Q979" s="6">
        <v>7</v>
      </c>
    </row>
    <row r="980" spans="1:17" x14ac:dyDescent="0.25">
      <c r="A980" s="6" t="s">
        <v>1012</v>
      </c>
      <c r="B980" s="6" t="s">
        <v>18</v>
      </c>
      <c r="C980" s="6" t="s">
        <v>19</v>
      </c>
      <c r="D980" s="6" t="s">
        <v>27</v>
      </c>
      <c r="E980" s="6" t="s">
        <v>21</v>
      </c>
      <c r="F980" s="6" t="s">
        <v>44</v>
      </c>
      <c r="G980" s="6">
        <v>74.66</v>
      </c>
      <c r="H980" s="6">
        <v>4</v>
      </c>
      <c r="I980" s="6">
        <v>14.932</v>
      </c>
      <c r="J980" s="6">
        <v>313.572</v>
      </c>
      <c r="K980" s="7">
        <v>45355</v>
      </c>
      <c r="L980" s="8">
        <v>0.44375000000000003</v>
      </c>
      <c r="M980" s="6" t="s">
        <v>29</v>
      </c>
      <c r="N980" s="6">
        <v>298.64</v>
      </c>
      <c r="O980" s="6">
        <v>4.7619047620000003</v>
      </c>
      <c r="P980" s="6">
        <v>14.932</v>
      </c>
      <c r="Q980" s="6">
        <v>8.5</v>
      </c>
    </row>
    <row r="981" spans="1:17" x14ac:dyDescent="0.25">
      <c r="A981" s="6" t="s">
        <v>1013</v>
      </c>
      <c r="B981" s="6" t="s">
        <v>42</v>
      </c>
      <c r="C981" s="6" t="s">
        <v>43</v>
      </c>
      <c r="D981" s="6" t="s">
        <v>20</v>
      </c>
      <c r="E981" s="6" t="s">
        <v>31</v>
      </c>
      <c r="F981" s="6" t="s">
        <v>44</v>
      </c>
      <c r="G981" s="6">
        <v>26.6</v>
      </c>
      <c r="H981" s="6">
        <v>6</v>
      </c>
      <c r="I981" s="6">
        <v>7.98</v>
      </c>
      <c r="J981" s="6">
        <v>167.58</v>
      </c>
      <c r="K981" s="7">
        <v>45348</v>
      </c>
      <c r="L981" s="8">
        <v>0.63194444444444442</v>
      </c>
      <c r="M981" s="6" t="s">
        <v>23</v>
      </c>
      <c r="N981" s="6">
        <v>159.6</v>
      </c>
      <c r="O981" s="6">
        <v>4.7619047620000003</v>
      </c>
      <c r="P981" s="6">
        <v>7.98</v>
      </c>
      <c r="Q981" s="6">
        <v>4.9000000000000004</v>
      </c>
    </row>
    <row r="982" spans="1:17" x14ac:dyDescent="0.25">
      <c r="A982" s="6" t="s">
        <v>1014</v>
      </c>
      <c r="B982" s="6" t="s">
        <v>42</v>
      </c>
      <c r="C982" s="6" t="s">
        <v>43</v>
      </c>
      <c r="D982" s="6" t="s">
        <v>27</v>
      </c>
      <c r="E982" s="6" t="s">
        <v>21</v>
      </c>
      <c r="F982" s="6" t="s">
        <v>28</v>
      </c>
      <c r="G982" s="6">
        <v>25.45</v>
      </c>
      <c r="H982" s="6">
        <v>1</v>
      </c>
      <c r="I982" s="6">
        <v>1.2725</v>
      </c>
      <c r="J982" s="6">
        <v>26.7225</v>
      </c>
      <c r="K982" s="7">
        <v>45361</v>
      </c>
      <c r="L982" s="8">
        <v>0.75694444444444453</v>
      </c>
      <c r="M982" s="6" t="s">
        <v>33</v>
      </c>
      <c r="N982" s="6">
        <v>25.45</v>
      </c>
      <c r="O982" s="6">
        <v>4.7619047620000003</v>
      </c>
      <c r="P982" s="6">
        <v>1.2725</v>
      </c>
      <c r="Q982" s="6">
        <v>5.0999999999999996</v>
      </c>
    </row>
    <row r="983" spans="1:17" x14ac:dyDescent="0.25">
      <c r="A983" s="6" t="s">
        <v>1015</v>
      </c>
      <c r="B983" s="6" t="s">
        <v>42</v>
      </c>
      <c r="C983" s="6" t="s">
        <v>43</v>
      </c>
      <c r="D983" s="6" t="s">
        <v>27</v>
      </c>
      <c r="E983" s="6" t="s">
        <v>21</v>
      </c>
      <c r="F983" s="6" t="s">
        <v>44</v>
      </c>
      <c r="G983" s="6">
        <v>67.77</v>
      </c>
      <c r="H983" s="6">
        <v>1</v>
      </c>
      <c r="I983" s="6">
        <v>3.3885000000000001</v>
      </c>
      <c r="J983" s="6">
        <v>71.158500000000004</v>
      </c>
      <c r="K983" s="7">
        <v>45326</v>
      </c>
      <c r="L983" s="8">
        <v>0.86319444444444438</v>
      </c>
      <c r="M983" s="6" t="s">
        <v>33</v>
      </c>
      <c r="N983" s="6">
        <v>67.77</v>
      </c>
      <c r="O983" s="6">
        <v>4.7619047620000003</v>
      </c>
      <c r="P983" s="6">
        <v>3.3885000000000001</v>
      </c>
      <c r="Q983" s="6">
        <v>6.5</v>
      </c>
    </row>
    <row r="984" spans="1:17" x14ac:dyDescent="0.25">
      <c r="A984" s="6" t="s">
        <v>1016</v>
      </c>
      <c r="B984" s="6" t="s">
        <v>25</v>
      </c>
      <c r="C984" s="6" t="s">
        <v>26</v>
      </c>
      <c r="D984" s="6" t="s">
        <v>20</v>
      </c>
      <c r="E984" s="6" t="s">
        <v>31</v>
      </c>
      <c r="F984" s="6" t="s">
        <v>44</v>
      </c>
      <c r="G984" s="6">
        <v>59.59</v>
      </c>
      <c r="H984" s="6">
        <v>4</v>
      </c>
      <c r="I984" s="6">
        <v>11.917999999999999</v>
      </c>
      <c r="J984" s="6">
        <v>250.27799999999999</v>
      </c>
      <c r="K984" s="7">
        <v>45310</v>
      </c>
      <c r="L984" s="8">
        <v>0.53194444444444444</v>
      </c>
      <c r="M984" s="6" t="s">
        <v>29</v>
      </c>
      <c r="N984" s="6">
        <v>238.36</v>
      </c>
      <c r="O984" s="6">
        <v>4.7619047620000003</v>
      </c>
      <c r="P984" s="6">
        <v>11.917999999999999</v>
      </c>
      <c r="Q984" s="6">
        <v>9.8000000000000007</v>
      </c>
    </row>
    <row r="985" spans="1:17" x14ac:dyDescent="0.25">
      <c r="A985" s="6" t="s">
        <v>1017</v>
      </c>
      <c r="B985" s="6" t="s">
        <v>18</v>
      </c>
      <c r="C985" s="6" t="s">
        <v>19</v>
      </c>
      <c r="D985" s="6" t="s">
        <v>27</v>
      </c>
      <c r="E985" s="6" t="s">
        <v>31</v>
      </c>
      <c r="F985" s="6" t="s">
        <v>22</v>
      </c>
      <c r="G985" s="6">
        <v>58.15</v>
      </c>
      <c r="H985" s="6">
        <v>4</v>
      </c>
      <c r="I985" s="6">
        <v>11.63</v>
      </c>
      <c r="J985" s="6">
        <v>244.23</v>
      </c>
      <c r="K985" s="7">
        <v>45314</v>
      </c>
      <c r="L985" s="8">
        <v>0.73888888888888893</v>
      </c>
      <c r="M985" s="6" t="s">
        <v>29</v>
      </c>
      <c r="N985" s="6">
        <v>232.6</v>
      </c>
      <c r="O985" s="6">
        <v>4.7619047620000003</v>
      </c>
      <c r="P985" s="6">
        <v>11.63</v>
      </c>
      <c r="Q985" s="6">
        <v>8.4</v>
      </c>
    </row>
    <row r="986" spans="1:17" x14ac:dyDescent="0.25">
      <c r="A986" s="6" t="s">
        <v>1018</v>
      </c>
      <c r="B986" s="6" t="s">
        <v>18</v>
      </c>
      <c r="C986" s="6" t="s">
        <v>19</v>
      </c>
      <c r="D986" s="6" t="s">
        <v>20</v>
      </c>
      <c r="E986" s="6" t="s">
        <v>21</v>
      </c>
      <c r="F986" s="6" t="s">
        <v>36</v>
      </c>
      <c r="G986" s="6">
        <v>97.48</v>
      </c>
      <c r="H986" s="6">
        <v>9</v>
      </c>
      <c r="I986" s="6">
        <v>43.866</v>
      </c>
      <c r="J986" s="6">
        <v>921.18600000000004</v>
      </c>
      <c r="K986" s="7">
        <v>45365</v>
      </c>
      <c r="L986" s="8">
        <v>0.59652777777777777</v>
      </c>
      <c r="M986" s="6" t="s">
        <v>23</v>
      </c>
      <c r="N986" s="6">
        <v>877.32</v>
      </c>
      <c r="O986" s="6">
        <v>4.7619047620000003</v>
      </c>
      <c r="P986" s="6">
        <v>43.866</v>
      </c>
      <c r="Q986" s="6">
        <v>7.4</v>
      </c>
    </row>
    <row r="987" spans="1:17" x14ac:dyDescent="0.25">
      <c r="A987" s="6" t="s">
        <v>1019</v>
      </c>
      <c r="B987" s="6" t="s">
        <v>25</v>
      </c>
      <c r="C987" s="6" t="s">
        <v>26</v>
      </c>
      <c r="D987" s="6" t="s">
        <v>27</v>
      </c>
      <c r="E987" s="6" t="s">
        <v>31</v>
      </c>
      <c r="F987" s="6" t="s">
        <v>22</v>
      </c>
      <c r="G987" s="6">
        <v>99.96</v>
      </c>
      <c r="H987" s="6">
        <v>7</v>
      </c>
      <c r="I987" s="6">
        <v>34.985999999999997</v>
      </c>
      <c r="J987" s="6">
        <v>734.70600000000002</v>
      </c>
      <c r="K987" s="7">
        <v>45314</v>
      </c>
      <c r="L987" s="8">
        <v>0.43958333333333338</v>
      </c>
      <c r="M987" s="6" t="s">
        <v>29</v>
      </c>
      <c r="N987" s="6">
        <v>699.72</v>
      </c>
      <c r="O987" s="6">
        <v>4.7619047620000003</v>
      </c>
      <c r="P987" s="6">
        <v>34.985999999999997</v>
      </c>
      <c r="Q987" s="6">
        <v>6.1</v>
      </c>
    </row>
    <row r="988" spans="1:17" x14ac:dyDescent="0.25">
      <c r="A988" s="6" t="s">
        <v>1020</v>
      </c>
      <c r="B988" s="6" t="s">
        <v>25</v>
      </c>
      <c r="C988" s="6" t="s">
        <v>26</v>
      </c>
      <c r="D988" s="6" t="s">
        <v>27</v>
      </c>
      <c r="E988" s="6" t="s">
        <v>31</v>
      </c>
      <c r="F988" s="6" t="s">
        <v>28</v>
      </c>
      <c r="G988" s="6">
        <v>96.37</v>
      </c>
      <c r="H988" s="6">
        <v>7</v>
      </c>
      <c r="I988" s="6">
        <v>33.729500000000002</v>
      </c>
      <c r="J988" s="6">
        <v>708.31949999999995</v>
      </c>
      <c r="K988" s="7">
        <v>45300</v>
      </c>
      <c r="L988" s="8">
        <v>0.4861111111111111</v>
      </c>
      <c r="M988" s="6" t="s">
        <v>29</v>
      </c>
      <c r="N988" s="6">
        <v>674.59</v>
      </c>
      <c r="O988" s="6">
        <v>4.7619047620000003</v>
      </c>
      <c r="P988" s="6">
        <v>33.729500000000002</v>
      </c>
      <c r="Q988" s="6">
        <v>6</v>
      </c>
    </row>
    <row r="989" spans="1:17" x14ac:dyDescent="0.25">
      <c r="A989" s="6" t="s">
        <v>1021</v>
      </c>
      <c r="B989" s="6" t="s">
        <v>42</v>
      </c>
      <c r="C989" s="6" t="s">
        <v>43</v>
      </c>
      <c r="D989" s="6" t="s">
        <v>27</v>
      </c>
      <c r="E989" s="6" t="s">
        <v>21</v>
      </c>
      <c r="F989" s="6" t="s">
        <v>46</v>
      </c>
      <c r="G989" s="6">
        <v>63.71</v>
      </c>
      <c r="H989" s="6">
        <v>5</v>
      </c>
      <c r="I989" s="6">
        <v>15.9275</v>
      </c>
      <c r="J989" s="6">
        <v>334.47750000000002</v>
      </c>
      <c r="K989" s="7">
        <v>45329</v>
      </c>
      <c r="L989" s="8">
        <v>0.8125</v>
      </c>
      <c r="M989" s="6" t="s">
        <v>23</v>
      </c>
      <c r="N989" s="6">
        <v>318.55</v>
      </c>
      <c r="O989" s="6">
        <v>4.7619047620000003</v>
      </c>
      <c r="P989" s="6">
        <v>15.9275</v>
      </c>
      <c r="Q989" s="6">
        <v>8.5</v>
      </c>
    </row>
    <row r="990" spans="1:17" x14ac:dyDescent="0.25">
      <c r="A990" s="6" t="s">
        <v>1022</v>
      </c>
      <c r="B990" s="6" t="s">
        <v>42</v>
      </c>
      <c r="C990" s="6" t="s">
        <v>43</v>
      </c>
      <c r="D990" s="6" t="s">
        <v>27</v>
      </c>
      <c r="E990" s="6" t="s">
        <v>21</v>
      </c>
      <c r="F990" s="6" t="s">
        <v>22</v>
      </c>
      <c r="G990" s="6">
        <v>14.76</v>
      </c>
      <c r="H990" s="6">
        <v>2</v>
      </c>
      <c r="I990" s="6">
        <v>1.476</v>
      </c>
      <c r="J990" s="6">
        <v>30.995999999999999</v>
      </c>
      <c r="K990" s="7">
        <v>45340</v>
      </c>
      <c r="L990" s="8">
        <v>0.61249999999999993</v>
      </c>
      <c r="M990" s="6" t="s">
        <v>23</v>
      </c>
      <c r="N990" s="6">
        <v>29.52</v>
      </c>
      <c r="O990" s="6">
        <v>4.7619047620000003</v>
      </c>
      <c r="P990" s="6">
        <v>1.476</v>
      </c>
      <c r="Q990" s="6">
        <v>4.3</v>
      </c>
    </row>
    <row r="991" spans="1:17" x14ac:dyDescent="0.25">
      <c r="A991" s="6" t="s">
        <v>1023</v>
      </c>
      <c r="B991" s="6" t="s">
        <v>42</v>
      </c>
      <c r="C991" s="6" t="s">
        <v>43</v>
      </c>
      <c r="D991" s="6" t="s">
        <v>20</v>
      </c>
      <c r="E991" s="6" t="s">
        <v>31</v>
      </c>
      <c r="F991" s="6" t="s">
        <v>22</v>
      </c>
      <c r="G991" s="6">
        <v>62</v>
      </c>
      <c r="H991" s="6">
        <v>8</v>
      </c>
      <c r="I991" s="6">
        <v>24.8</v>
      </c>
      <c r="J991" s="6">
        <v>520.79999999999995</v>
      </c>
      <c r="K991" s="7">
        <v>45294</v>
      </c>
      <c r="L991" s="8">
        <v>0.79722222222222217</v>
      </c>
      <c r="M991" s="6" t="s">
        <v>33</v>
      </c>
      <c r="N991" s="6">
        <v>496</v>
      </c>
      <c r="O991" s="6">
        <v>4.7619047620000003</v>
      </c>
      <c r="P991" s="6">
        <v>24.8</v>
      </c>
      <c r="Q991" s="6">
        <v>6.2</v>
      </c>
    </row>
    <row r="992" spans="1:17" x14ac:dyDescent="0.25">
      <c r="A992" s="6" t="s">
        <v>1024</v>
      </c>
      <c r="B992" s="6" t="s">
        <v>25</v>
      </c>
      <c r="C992" s="6" t="s">
        <v>26</v>
      </c>
      <c r="D992" s="6" t="s">
        <v>20</v>
      </c>
      <c r="E992" s="6" t="s">
        <v>31</v>
      </c>
      <c r="F992" s="6" t="s">
        <v>28</v>
      </c>
      <c r="G992" s="6">
        <v>82.34</v>
      </c>
      <c r="H992" s="6">
        <v>10</v>
      </c>
      <c r="I992" s="6">
        <v>41.17</v>
      </c>
      <c r="J992" s="6">
        <v>864.57</v>
      </c>
      <c r="K992" s="7">
        <v>45380</v>
      </c>
      <c r="L992" s="8">
        <v>0.79999999999999993</v>
      </c>
      <c r="M992" s="6" t="s">
        <v>23</v>
      </c>
      <c r="N992" s="6">
        <v>823.4</v>
      </c>
      <c r="O992" s="6">
        <v>4.7619047620000003</v>
      </c>
      <c r="P992" s="6">
        <v>41.17</v>
      </c>
      <c r="Q992" s="6">
        <v>4.3</v>
      </c>
    </row>
    <row r="993" spans="1:17" x14ac:dyDescent="0.25">
      <c r="A993" s="6" t="s">
        <v>1025</v>
      </c>
      <c r="B993" s="6" t="s">
        <v>42</v>
      </c>
      <c r="C993" s="6" t="s">
        <v>43</v>
      </c>
      <c r="D993" s="6" t="s">
        <v>20</v>
      </c>
      <c r="E993" s="6" t="s">
        <v>31</v>
      </c>
      <c r="F993" s="6" t="s">
        <v>22</v>
      </c>
      <c r="G993" s="6">
        <v>75.37</v>
      </c>
      <c r="H993" s="6">
        <v>8</v>
      </c>
      <c r="I993" s="6">
        <v>30.148</v>
      </c>
      <c r="J993" s="6">
        <v>633.10799999999995</v>
      </c>
      <c r="K993" s="7">
        <v>45319</v>
      </c>
      <c r="L993" s="8">
        <v>0.65694444444444444</v>
      </c>
      <c r="M993" s="6" t="s">
        <v>33</v>
      </c>
      <c r="N993" s="6">
        <v>602.96</v>
      </c>
      <c r="O993" s="6">
        <v>4.7619047620000003</v>
      </c>
      <c r="P993" s="6">
        <v>30.148</v>
      </c>
      <c r="Q993" s="6">
        <v>8.4</v>
      </c>
    </row>
    <row r="994" spans="1:17" x14ac:dyDescent="0.25">
      <c r="A994" s="6" t="s">
        <v>1026</v>
      </c>
      <c r="B994" s="6" t="s">
        <v>18</v>
      </c>
      <c r="C994" s="6" t="s">
        <v>19</v>
      </c>
      <c r="D994" s="6" t="s">
        <v>27</v>
      </c>
      <c r="E994" s="6" t="s">
        <v>21</v>
      </c>
      <c r="F994" s="6" t="s">
        <v>44</v>
      </c>
      <c r="G994" s="6">
        <v>56.56</v>
      </c>
      <c r="H994" s="6">
        <v>5</v>
      </c>
      <c r="I994" s="6">
        <v>14.14</v>
      </c>
      <c r="J994" s="6">
        <v>296.94</v>
      </c>
      <c r="K994" s="7">
        <v>45373</v>
      </c>
      <c r="L994" s="8">
        <v>0.79583333333333339</v>
      </c>
      <c r="M994" s="6" t="s">
        <v>33</v>
      </c>
      <c r="N994" s="6">
        <v>282.8</v>
      </c>
      <c r="O994" s="6">
        <v>4.7619047620000003</v>
      </c>
      <c r="P994" s="6">
        <v>14.14</v>
      </c>
      <c r="Q994" s="6">
        <v>4.5</v>
      </c>
    </row>
    <row r="995" spans="1:17" x14ac:dyDescent="0.25">
      <c r="A995" s="6" t="s">
        <v>1027</v>
      </c>
      <c r="B995" s="6" t="s">
        <v>42</v>
      </c>
      <c r="C995" s="6" t="s">
        <v>43</v>
      </c>
      <c r="D995" s="6" t="s">
        <v>27</v>
      </c>
      <c r="E995" s="6" t="s">
        <v>21</v>
      </c>
      <c r="F995" s="6" t="s">
        <v>36</v>
      </c>
      <c r="G995" s="6">
        <v>76.599999999999994</v>
      </c>
      <c r="H995" s="6">
        <v>10</v>
      </c>
      <c r="I995" s="6">
        <v>38.299999999999997</v>
      </c>
      <c r="J995" s="6">
        <v>804.3</v>
      </c>
      <c r="K995" s="7">
        <v>45315</v>
      </c>
      <c r="L995" s="8">
        <v>0.75694444444444453</v>
      </c>
      <c r="M995" s="6" t="s">
        <v>23</v>
      </c>
      <c r="N995" s="6">
        <v>766</v>
      </c>
      <c r="O995" s="6">
        <v>4.7619047620000003</v>
      </c>
      <c r="P995" s="6">
        <v>38.299999999999997</v>
      </c>
      <c r="Q995" s="6">
        <v>6</v>
      </c>
    </row>
    <row r="996" spans="1:17" x14ac:dyDescent="0.25">
      <c r="A996" s="6" t="s">
        <v>1028</v>
      </c>
      <c r="B996" s="6" t="s">
        <v>18</v>
      </c>
      <c r="C996" s="6" t="s">
        <v>19</v>
      </c>
      <c r="D996" s="6" t="s">
        <v>27</v>
      </c>
      <c r="E996" s="6" t="s">
        <v>31</v>
      </c>
      <c r="F996" s="6" t="s">
        <v>28</v>
      </c>
      <c r="G996" s="6">
        <v>58.03</v>
      </c>
      <c r="H996" s="6">
        <v>2</v>
      </c>
      <c r="I996" s="6">
        <v>5.8029999999999999</v>
      </c>
      <c r="J996" s="6">
        <v>121.863</v>
      </c>
      <c r="K996" s="7">
        <v>45361</v>
      </c>
      <c r="L996" s="8">
        <v>0.8652777777777777</v>
      </c>
      <c r="M996" s="6" t="s">
        <v>23</v>
      </c>
      <c r="N996" s="6">
        <v>116.06</v>
      </c>
      <c r="O996" s="6">
        <v>4.7619047620000003</v>
      </c>
      <c r="P996" s="6">
        <v>5.8029999999999999</v>
      </c>
      <c r="Q996" s="6">
        <v>8.8000000000000007</v>
      </c>
    </row>
    <row r="997" spans="1:17" x14ac:dyDescent="0.25">
      <c r="A997" s="6" t="s">
        <v>1029</v>
      </c>
      <c r="B997" s="6" t="s">
        <v>42</v>
      </c>
      <c r="C997" s="6" t="s">
        <v>43</v>
      </c>
      <c r="D997" s="6" t="s">
        <v>27</v>
      </c>
      <c r="E997" s="6" t="s">
        <v>31</v>
      </c>
      <c r="F997" s="6" t="s">
        <v>46</v>
      </c>
      <c r="G997" s="6">
        <v>17.489999999999998</v>
      </c>
      <c r="H997" s="6">
        <v>10</v>
      </c>
      <c r="I997" s="6">
        <v>8.7449999999999992</v>
      </c>
      <c r="J997" s="6">
        <v>183.64500000000001</v>
      </c>
      <c r="K997" s="7">
        <v>45344</v>
      </c>
      <c r="L997" s="8">
        <v>0.77430555555555547</v>
      </c>
      <c r="M997" s="6" t="s">
        <v>23</v>
      </c>
      <c r="N997" s="6">
        <v>174.9</v>
      </c>
      <c r="O997" s="6">
        <v>4.7619047620000003</v>
      </c>
      <c r="P997" s="6">
        <v>8.7449999999999992</v>
      </c>
      <c r="Q997" s="6">
        <v>6.6</v>
      </c>
    </row>
    <row r="998" spans="1:17" x14ac:dyDescent="0.25">
      <c r="A998" s="6" t="s">
        <v>1030</v>
      </c>
      <c r="B998" s="6" t="s">
        <v>25</v>
      </c>
      <c r="C998" s="6" t="s">
        <v>26</v>
      </c>
      <c r="D998" s="6" t="s">
        <v>20</v>
      </c>
      <c r="E998" s="6" t="s">
        <v>21</v>
      </c>
      <c r="F998" s="6" t="s">
        <v>28</v>
      </c>
      <c r="G998" s="6">
        <v>60.95</v>
      </c>
      <c r="H998" s="6">
        <v>1</v>
      </c>
      <c r="I998" s="6">
        <v>3.0474999999999999</v>
      </c>
      <c r="J998" s="6">
        <v>63.997500000000002</v>
      </c>
      <c r="K998" s="7">
        <v>45340</v>
      </c>
      <c r="L998" s="8">
        <v>0.4861111111111111</v>
      </c>
      <c r="M998" s="6" t="s">
        <v>23</v>
      </c>
      <c r="N998" s="6">
        <v>60.95</v>
      </c>
      <c r="O998" s="6">
        <v>4.7619047620000003</v>
      </c>
      <c r="P998" s="6">
        <v>3.0474999999999999</v>
      </c>
      <c r="Q998" s="6">
        <v>5.9</v>
      </c>
    </row>
    <row r="999" spans="1:17" x14ac:dyDescent="0.25">
      <c r="A999" s="6" t="s">
        <v>1031</v>
      </c>
      <c r="B999" s="6" t="s">
        <v>25</v>
      </c>
      <c r="C999" s="6" t="s">
        <v>26</v>
      </c>
      <c r="D999" s="6" t="s">
        <v>27</v>
      </c>
      <c r="E999" s="6" t="s">
        <v>31</v>
      </c>
      <c r="F999" s="6" t="s">
        <v>22</v>
      </c>
      <c r="G999" s="6">
        <v>40.35</v>
      </c>
      <c r="H999" s="6">
        <v>1</v>
      </c>
      <c r="I999" s="6">
        <v>2.0175000000000001</v>
      </c>
      <c r="J999" s="6">
        <v>42.3675</v>
      </c>
      <c r="K999" s="7">
        <v>45320</v>
      </c>
      <c r="L999" s="8">
        <v>0.57361111111111118</v>
      </c>
      <c r="M999" s="6" t="s">
        <v>23</v>
      </c>
      <c r="N999" s="6">
        <v>40.35</v>
      </c>
      <c r="O999" s="6">
        <v>4.7619047620000003</v>
      </c>
      <c r="P999" s="6">
        <v>2.0175000000000001</v>
      </c>
      <c r="Q999" s="6">
        <v>6.2</v>
      </c>
    </row>
    <row r="1000" spans="1:17" x14ac:dyDescent="0.25">
      <c r="A1000" s="6" t="s">
        <v>1032</v>
      </c>
      <c r="B1000" s="6" t="s">
        <v>42</v>
      </c>
      <c r="C1000" s="6" t="s">
        <v>43</v>
      </c>
      <c r="D1000" s="6" t="s">
        <v>27</v>
      </c>
      <c r="E1000" s="6" t="s">
        <v>21</v>
      </c>
      <c r="F1000" s="6" t="s">
        <v>32</v>
      </c>
      <c r="G1000" s="6">
        <v>97.38</v>
      </c>
      <c r="H1000" s="6">
        <v>10</v>
      </c>
      <c r="I1000" s="6">
        <v>48.69</v>
      </c>
      <c r="J1000" s="6">
        <v>1022.49</v>
      </c>
      <c r="K1000" s="7">
        <v>45353</v>
      </c>
      <c r="L1000" s="8">
        <v>0.71944444444444444</v>
      </c>
      <c r="M1000" s="6" t="s">
        <v>23</v>
      </c>
      <c r="N1000" s="6">
        <v>973.8</v>
      </c>
      <c r="O1000" s="6">
        <v>4.7619047620000003</v>
      </c>
      <c r="P1000" s="6">
        <v>48.69</v>
      </c>
      <c r="Q1000" s="6">
        <v>4.4000000000000004</v>
      </c>
    </row>
    <row r="1001" spans="1:17" x14ac:dyDescent="0.25">
      <c r="A1001" s="6" t="s">
        <v>1033</v>
      </c>
      <c r="B1001" s="6" t="s">
        <v>18</v>
      </c>
      <c r="C1001" s="6" t="s">
        <v>19</v>
      </c>
      <c r="D1001" s="6" t="s">
        <v>20</v>
      </c>
      <c r="E1001" s="6" t="s">
        <v>31</v>
      </c>
      <c r="F1001" s="6" t="s">
        <v>44</v>
      </c>
      <c r="G1001" s="6">
        <v>31.84</v>
      </c>
      <c r="H1001" s="6">
        <v>1</v>
      </c>
      <c r="I1001" s="6">
        <v>1.5920000000000001</v>
      </c>
      <c r="J1001" s="6">
        <v>33.432000000000002</v>
      </c>
      <c r="K1001" s="7">
        <v>45331</v>
      </c>
      <c r="L1001" s="8">
        <v>0.55694444444444446</v>
      </c>
      <c r="M1001" s="6" t="s">
        <v>29</v>
      </c>
      <c r="N1001" s="6">
        <v>31.84</v>
      </c>
      <c r="O1001" s="6">
        <v>4.7619047620000003</v>
      </c>
      <c r="P1001" s="6">
        <v>1.5920000000000001</v>
      </c>
      <c r="Q1001" s="6">
        <v>7.7</v>
      </c>
    </row>
    <row r="1002" spans="1:17" x14ac:dyDescent="0.25">
      <c r="A1002" s="6" t="s">
        <v>1034</v>
      </c>
      <c r="B1002" s="6" t="s">
        <v>18</v>
      </c>
      <c r="C1002" s="6" t="s">
        <v>19</v>
      </c>
      <c r="D1002" s="6" t="s">
        <v>27</v>
      </c>
      <c r="E1002" s="6" t="s">
        <v>31</v>
      </c>
      <c r="F1002" s="6" t="s">
        <v>32</v>
      </c>
      <c r="G1002" s="6">
        <v>65.819999999999993</v>
      </c>
      <c r="H1002" s="6">
        <v>1</v>
      </c>
      <c r="I1002" s="6">
        <v>3.2909999999999999</v>
      </c>
      <c r="J1002" s="6">
        <v>69.111000000000004</v>
      </c>
      <c r="K1002" s="7">
        <v>45344</v>
      </c>
      <c r="L1002" s="8">
        <v>0.6479166666666667</v>
      </c>
      <c r="M1002" s="6" t="s">
        <v>29</v>
      </c>
      <c r="N1002" s="6">
        <v>65.819999999999993</v>
      </c>
      <c r="O1002" s="6">
        <v>4.7619047620000003</v>
      </c>
      <c r="P1002" s="6">
        <v>3.2909999999999999</v>
      </c>
      <c r="Q1002" s="6">
        <v>4.0999999999999996</v>
      </c>
    </row>
    <row r="1003" spans="1:17" x14ac:dyDescent="0.25">
      <c r="A1003" s="6" t="s">
        <v>1035</v>
      </c>
      <c r="B1003" s="6" t="s">
        <v>18</v>
      </c>
      <c r="C1003" s="6" t="s">
        <v>19</v>
      </c>
      <c r="D1003" s="6" t="s">
        <v>20</v>
      </c>
      <c r="E1003" s="6" t="s">
        <v>21</v>
      </c>
      <c r="F1003" s="6" t="s">
        <v>46</v>
      </c>
      <c r="G1003" s="6">
        <v>88.34</v>
      </c>
      <c r="H1003" s="6">
        <v>7</v>
      </c>
      <c r="I1003" s="6">
        <v>30.919</v>
      </c>
      <c r="J1003" s="6">
        <v>649.29899999999998</v>
      </c>
      <c r="K1003" s="7">
        <v>45340</v>
      </c>
      <c r="L1003" s="8">
        <v>0.56111111111111112</v>
      </c>
      <c r="M1003" s="6" t="s">
        <v>29</v>
      </c>
      <c r="N1003" s="6">
        <v>618.38</v>
      </c>
      <c r="O1003" s="6">
        <v>4.7619047620000003</v>
      </c>
      <c r="P1003" s="6">
        <v>30.919</v>
      </c>
      <c r="Q1003" s="6">
        <v>6.6</v>
      </c>
    </row>
  </sheetData>
  <mergeCells count="1">
    <mergeCell ref="A1:Q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Total Sales by Branch and Produ</vt:lpstr>
      <vt:lpstr>Average Rating by Branch and Cu</vt:lpstr>
      <vt:lpstr>Total Sales by Month</vt:lpstr>
      <vt:lpstr>Total Sales by Gender and Produ</vt:lpstr>
      <vt:lpstr>Average Unit Price by Product L</vt:lpstr>
      <vt:lpstr> Total Sales by Payment Method</vt:lpstr>
      <vt:lpstr>FORECASTED DATA</vt:lpstr>
      <vt:lpstr>AVG TOTAL SALES</vt:lpstr>
      <vt:lpstr>sales data</vt:lpstr>
      <vt:lpstr>DASHBOARD</vt:lpstr>
      <vt:lpstr>INSHIGHTS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Atkane home</dc:creator>
  <cp:lastModifiedBy>pranav atkane</cp:lastModifiedBy>
  <dcterms:created xsi:type="dcterms:W3CDTF">2024-07-11T09:10:21Z</dcterms:created>
  <dcterms:modified xsi:type="dcterms:W3CDTF">2024-12-13T15:34:36Z</dcterms:modified>
</cp:coreProperties>
</file>