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Statistics\"/>
    </mc:Choice>
  </mc:AlternateContent>
  <bookViews>
    <workbookView xWindow="0" yWindow="0" windowWidth="20490" windowHeight="7320" activeTab="1"/>
  </bookViews>
  <sheets>
    <sheet name="Overview" sheetId="1" r:id="rId1"/>
    <sheet name="Mean Varience SD" sheetId="2" r:id="rId2"/>
  </sheets>
  <calcPr calcId="162913"/>
</workbook>
</file>

<file path=xl/calcChain.xml><?xml version="1.0" encoding="utf-8"?>
<calcChain xmlns="http://schemas.openxmlformats.org/spreadsheetml/2006/main">
  <c r="D18" i="2" l="1"/>
  <c r="D17" i="2"/>
  <c r="D16" i="2"/>
  <c r="D15" i="2"/>
  <c r="D20" i="2" s="1"/>
  <c r="D18" i="1"/>
  <c r="D19" i="1" s="1"/>
  <c r="D17" i="1"/>
  <c r="D16" i="1"/>
  <c r="D15" i="1"/>
  <c r="D19" i="2" l="1"/>
</calcChain>
</file>

<file path=xl/sharedStrings.xml><?xml version="1.0" encoding="utf-8"?>
<sst xmlns="http://schemas.openxmlformats.org/spreadsheetml/2006/main" count="39" uniqueCount="20">
  <si>
    <t>Calculation of Mean Variance Standard Deviation</t>
  </si>
  <si>
    <t>Name</t>
  </si>
  <si>
    <t>ID</t>
  </si>
  <si>
    <t>EEE</t>
  </si>
  <si>
    <t>John</t>
  </si>
  <si>
    <t>Mark</t>
  </si>
  <si>
    <t>Emma</t>
  </si>
  <si>
    <t>David</t>
  </si>
  <si>
    <t>Coleridge</t>
  </si>
  <si>
    <t>Keat</t>
  </si>
  <si>
    <t>Pope</t>
  </si>
  <si>
    <t>Shaw</t>
  </si>
  <si>
    <t>Yeats</t>
  </si>
  <si>
    <t>Vinchant</t>
  </si>
  <si>
    <t>Sample Size</t>
  </si>
  <si>
    <t>Mean</t>
  </si>
  <si>
    <t>Variance</t>
  </si>
  <si>
    <t>Standard Deviation</t>
  </si>
  <si>
    <t>Standard Error</t>
  </si>
  <si>
    <t>Standard Error of 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</si>
</sst>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0"/>
      <name val="Calibri"/>
    </font>
    <font>
      <sz val="1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4"/>
      <color theme="0"/>
      <name val="Calibri"/>
    </font>
    <font>
      <b/>
      <sz val="12"/>
      <color theme="0"/>
      <name val="Calibri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4" fillId="4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6" fillId="2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4" fillId="6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9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5" workbookViewId="0">
      <selection activeCell="D19" sqref="D19"/>
    </sheetView>
  </sheetViews>
  <sheetFormatPr defaultColWidth="14.42578125" defaultRowHeight="15" customHeight="1"/>
  <cols>
    <col min="1" max="1" width="4.42578125" customWidth="1"/>
    <col min="2" max="2" width="22.140625" customWidth="1"/>
    <col min="3" max="3" width="19.28515625" customWidth="1"/>
    <col min="4" max="4" width="21.42578125" customWidth="1"/>
    <col min="5" max="5" width="37.42578125" customWidth="1"/>
    <col min="6" max="6" width="12.5703125" customWidth="1"/>
    <col min="7" max="7" width="14" customWidth="1"/>
    <col min="8" max="12" width="9.140625" customWidth="1"/>
    <col min="13" max="26" width="8.7109375" customWidth="1"/>
  </cols>
  <sheetData>
    <row r="1" spans="1:26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thickBot="1">
      <c r="A2" s="1"/>
      <c r="B2" s="30" t="s">
        <v>0</v>
      </c>
      <c r="C2" s="31"/>
      <c r="D2" s="3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thickBot="1">
      <c r="A4" s="1"/>
      <c r="B4" s="2" t="s">
        <v>1</v>
      </c>
      <c r="C4" s="3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" t="s">
        <v>4</v>
      </c>
      <c r="C5" s="5">
        <v>1312001</v>
      </c>
      <c r="D5" s="6">
        <v>82</v>
      </c>
      <c r="E5" s="1"/>
      <c r="F5" s="1"/>
      <c r="G5" s="1"/>
      <c r="H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7" t="s">
        <v>5</v>
      </c>
      <c r="C6" s="8">
        <v>1312002</v>
      </c>
      <c r="D6" s="9">
        <v>65</v>
      </c>
      <c r="E6" s="1"/>
      <c r="F6" s="1"/>
      <c r="G6" s="1"/>
      <c r="H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7" t="s">
        <v>6</v>
      </c>
      <c r="C7" s="8">
        <v>1312003</v>
      </c>
      <c r="D7" s="9">
        <v>84</v>
      </c>
      <c r="E7" s="1"/>
      <c r="F7" s="1"/>
      <c r="G7" s="1"/>
      <c r="H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" t="s">
        <v>7</v>
      </c>
      <c r="C8" s="8">
        <v>1312004</v>
      </c>
      <c r="D8" s="9">
        <v>68</v>
      </c>
      <c r="E8" s="1"/>
      <c r="F8" s="1"/>
      <c r="G8" s="1"/>
      <c r="H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" t="s">
        <v>8</v>
      </c>
      <c r="C9" s="8">
        <v>1312005</v>
      </c>
      <c r="D9" s="9">
        <v>65</v>
      </c>
      <c r="E9" s="1"/>
      <c r="F9" s="1"/>
      <c r="G9" s="1"/>
      <c r="H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7" t="s">
        <v>9</v>
      </c>
      <c r="C10" s="8">
        <v>1312006</v>
      </c>
      <c r="D10" s="9">
        <v>69</v>
      </c>
      <c r="E10" s="1"/>
      <c r="F10" s="1"/>
      <c r="G10" s="1"/>
      <c r="H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7" t="s">
        <v>10</v>
      </c>
      <c r="C11" s="8">
        <v>1312007</v>
      </c>
      <c r="D11" s="9">
        <v>64</v>
      </c>
      <c r="E11" s="1"/>
      <c r="F11" s="1"/>
      <c r="G11" s="1"/>
      <c r="H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7" t="s">
        <v>11</v>
      </c>
      <c r="C12" s="8">
        <v>1312008</v>
      </c>
      <c r="D12" s="9">
        <v>88</v>
      </c>
      <c r="E12" s="1"/>
      <c r="F12" s="1"/>
      <c r="G12" s="1"/>
      <c r="H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" t="s">
        <v>12</v>
      </c>
      <c r="C13" s="8">
        <v>1312009</v>
      </c>
      <c r="D13" s="9">
        <v>74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thickBot="1">
      <c r="A14" s="1"/>
      <c r="B14" s="10" t="s">
        <v>13</v>
      </c>
      <c r="C14" s="11">
        <v>1312010</v>
      </c>
      <c r="D14" s="12">
        <v>67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24" t="s">
        <v>14</v>
      </c>
      <c r="C15" s="25"/>
      <c r="D15" s="13">
        <f>COUNTA(D5:D14)</f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26" t="s">
        <v>15</v>
      </c>
      <c r="C16" s="27"/>
      <c r="D16" s="14">
        <f>AVERAGE(D5:D14)</f>
        <v>72.599999999999994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28" t="s">
        <v>16</v>
      </c>
      <c r="C17" s="27"/>
      <c r="D17" s="15">
        <f>VAR(D5:D14)</f>
        <v>79.155555555555722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29" t="s">
        <v>17</v>
      </c>
      <c r="C18" s="27"/>
      <c r="D18" s="16">
        <f>STDEV(D5:D14)</f>
        <v>8.8969407975750698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22" t="s">
        <v>18</v>
      </c>
      <c r="C19" s="23"/>
      <c r="D19" s="17">
        <f>D18/SQRT(D15)</f>
        <v>2.8134597128012286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B15:C15"/>
    <mergeCell ref="B16:C16"/>
    <mergeCell ref="B17:C17"/>
    <mergeCell ref="B18:C18"/>
    <mergeCell ref="B19:C1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3" workbookViewId="0">
      <selection activeCell="E4" sqref="E4"/>
    </sheetView>
  </sheetViews>
  <sheetFormatPr defaultColWidth="14.42578125" defaultRowHeight="15" customHeight="1"/>
  <cols>
    <col min="1" max="1" width="2.5703125" customWidth="1"/>
    <col min="2" max="2" width="22.140625" customWidth="1"/>
    <col min="3" max="3" width="19.28515625" customWidth="1"/>
    <col min="4" max="4" width="21.42578125" customWidth="1"/>
    <col min="5" max="5" width="13.85546875" customWidth="1"/>
    <col min="6" max="6" width="10.42578125" customWidth="1"/>
    <col min="7" max="13" width="9.140625" customWidth="1"/>
    <col min="14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30" t="s">
        <v>0</v>
      </c>
      <c r="C2" s="31"/>
      <c r="D2" s="32"/>
      <c r="E2" s="1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3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" t="s">
        <v>4</v>
      </c>
      <c r="C5" s="5">
        <v>1312001</v>
      </c>
      <c r="D5" s="6">
        <v>82</v>
      </c>
      <c r="E5" s="1"/>
      <c r="F5" s="1"/>
      <c r="G5" s="1"/>
      <c r="H5" s="1"/>
      <c r="I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7" t="s">
        <v>5</v>
      </c>
      <c r="C6" s="8">
        <v>1312002</v>
      </c>
      <c r="D6" s="9">
        <v>65</v>
      </c>
      <c r="E6" s="1"/>
      <c r="F6" s="1"/>
      <c r="G6" s="1"/>
      <c r="H6" s="1"/>
      <c r="I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7" t="s">
        <v>6</v>
      </c>
      <c r="C7" s="8">
        <v>1312003</v>
      </c>
      <c r="D7" s="9">
        <v>84</v>
      </c>
      <c r="E7" s="1"/>
      <c r="F7" s="1"/>
      <c r="G7" s="1"/>
      <c r="H7" s="1"/>
      <c r="I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" t="s">
        <v>7</v>
      </c>
      <c r="C8" s="8">
        <v>1312004</v>
      </c>
      <c r="D8" s="9">
        <v>68</v>
      </c>
      <c r="E8" s="1"/>
      <c r="F8" s="1"/>
      <c r="G8" s="1"/>
      <c r="H8" s="1"/>
      <c r="I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" t="s">
        <v>8</v>
      </c>
      <c r="C9" s="8">
        <v>1312005</v>
      </c>
      <c r="D9" s="9">
        <v>65</v>
      </c>
      <c r="E9" s="1"/>
      <c r="F9" s="1"/>
      <c r="G9" s="1"/>
      <c r="H9" s="1"/>
      <c r="I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7" t="s">
        <v>9</v>
      </c>
      <c r="C10" s="8">
        <v>1312006</v>
      </c>
      <c r="D10" s="9">
        <v>69</v>
      </c>
      <c r="E10" s="1"/>
      <c r="F10" s="1"/>
      <c r="G10" s="1"/>
      <c r="H10" s="1"/>
      <c r="I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7" t="s">
        <v>10</v>
      </c>
      <c r="C11" s="8">
        <v>1312007</v>
      </c>
      <c r="D11" s="9">
        <v>64</v>
      </c>
      <c r="E11" s="1"/>
      <c r="F11" s="1"/>
      <c r="G11" s="1"/>
      <c r="H11" s="1"/>
      <c r="I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7" t="s">
        <v>11</v>
      </c>
      <c r="C12" s="8">
        <v>1312008</v>
      </c>
      <c r="D12" s="9">
        <v>88</v>
      </c>
      <c r="E12" s="1"/>
      <c r="F12" s="1"/>
      <c r="G12" s="1"/>
      <c r="H12" s="1"/>
      <c r="I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" t="s">
        <v>12</v>
      </c>
      <c r="C13" s="8">
        <v>1312009</v>
      </c>
      <c r="D13" s="9">
        <v>74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0" t="s">
        <v>13</v>
      </c>
      <c r="C14" s="11">
        <v>1312010</v>
      </c>
      <c r="D14" s="12">
        <v>67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24" t="s">
        <v>14</v>
      </c>
      <c r="C15" s="25"/>
      <c r="D15" s="13">
        <f>COUNTA(D5:D14)</f>
        <v>10</v>
      </c>
      <c r="E15" s="1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26" t="s">
        <v>15</v>
      </c>
      <c r="C16" s="27"/>
      <c r="D16" s="14">
        <f>AVERAGE(D5:D14)</f>
        <v>72.599999999999994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28" t="s">
        <v>16</v>
      </c>
      <c r="C17" s="27"/>
      <c r="D17" s="15">
        <f>VAR(D5:D14)</f>
        <v>79.155555555555722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29" t="s">
        <v>17</v>
      </c>
      <c r="C18" s="27"/>
      <c r="D18" s="16">
        <f>STDEV(D5:D14)</f>
        <v>8.8969407975750698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22" t="s">
        <v>18</v>
      </c>
      <c r="C19" s="23"/>
      <c r="D19" s="17">
        <f>D18/SQRT(D15)</f>
        <v>2.8134597128012286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33" t="s">
        <v>19</v>
      </c>
      <c r="C20" s="23"/>
      <c r="D20" s="20">
        <f>SQRT((6*D15*(D15-1))/((D15-1)*(D15+1)*(D15+3)))</f>
        <v>0.64775027563129572</v>
      </c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9:C19"/>
    <mergeCell ref="B20:C20"/>
    <mergeCell ref="B2:D2"/>
    <mergeCell ref="B15:C15"/>
    <mergeCell ref="B16:C16"/>
    <mergeCell ref="B17:C17"/>
    <mergeCell ref="B18:C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Mean Varience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2024-02-22T12:58:38Z</dcterms:modified>
</cp:coreProperties>
</file>