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gar\Downloads\Statistics\"/>
    </mc:Choice>
  </mc:AlternateContent>
  <bookViews>
    <workbookView xWindow="0" yWindow="0" windowWidth="20490" windowHeight="8910" firstSheet="2" activeTab="6"/>
  </bookViews>
  <sheets>
    <sheet name="FREQUENCY function" sheetId="1" r:id="rId1"/>
    <sheet name="FREQUENCY FUCTION PRACTICS" sheetId="7" r:id="rId2"/>
    <sheet name="COUNTIFS function " sheetId="2" r:id="rId3"/>
    <sheet name="Using Pivot Table" sheetId="3" r:id="rId4"/>
    <sheet name="Pivot Table" sheetId="4" r:id="rId5"/>
    <sheet name="Using Data Analysis Tool " sheetId="5" r:id="rId6"/>
    <sheet name="Histogram" sheetId="6" r:id="rId7"/>
  </sheets>
  <calcPr calcId="162913"/>
  <pivotCaches>
    <pivotCache cacheId="0" r:id="rId8"/>
    <pivotCache cacheId="4" r:id="rId9"/>
  </pivotCaches>
</workbook>
</file>

<file path=xl/calcChain.xml><?xml version="1.0" encoding="utf-8"?>
<calcChain xmlns="http://schemas.openxmlformats.org/spreadsheetml/2006/main">
  <c r="D3" i="7" l="1"/>
  <c r="D4" i="7" s="1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G5" i="1" a="1"/>
  <c r="G5" i="1" s="1"/>
  <c r="G12" i="1" l="1"/>
  <c r="G8" i="1"/>
  <c r="G11" i="1"/>
  <c r="G7" i="1"/>
  <c r="G14" i="1"/>
  <c r="G10" i="1"/>
  <c r="G6" i="1"/>
  <c r="G13" i="1"/>
  <c r="G9" i="1"/>
  <c r="F7" i="5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6" i="5"/>
  <c r="G14" i="2"/>
  <c r="G13" i="2"/>
  <c r="G12" i="2"/>
  <c r="G11" i="2"/>
  <c r="G10" i="2"/>
  <c r="G9" i="2"/>
  <c r="G8" i="2"/>
  <c r="G7" i="2"/>
  <c r="G6" i="2"/>
  <c r="G5" i="2"/>
</calcChain>
</file>

<file path=xl/sharedStrings.xml><?xml version="1.0" encoding="utf-8"?>
<sst xmlns="http://schemas.openxmlformats.org/spreadsheetml/2006/main" count="159" uniqueCount="56">
  <si>
    <t>Utilizing FREQUENCY Function</t>
  </si>
  <si>
    <t xml:space="preserve">Name  </t>
  </si>
  <si>
    <t>Marks</t>
  </si>
  <si>
    <t>Lower Range</t>
  </si>
  <si>
    <t>Higher Range</t>
  </si>
  <si>
    <t xml:space="preserve">Frequency </t>
  </si>
  <si>
    <t xml:space="preserve">Liam </t>
  </si>
  <si>
    <t xml:space="preserve">Elijah </t>
  </si>
  <si>
    <t xml:space="preserve">Oliver </t>
  </si>
  <si>
    <t xml:space="preserve">William </t>
  </si>
  <si>
    <t xml:space="preserve">James </t>
  </si>
  <si>
    <t xml:space="preserve">Lucas </t>
  </si>
  <si>
    <t xml:space="preserve">Benjamin </t>
  </si>
  <si>
    <t xml:space="preserve">Henry </t>
  </si>
  <si>
    <t>Noah</t>
  </si>
  <si>
    <t xml:space="preserve">Jack </t>
  </si>
  <si>
    <t xml:space="preserve">Levi </t>
  </si>
  <si>
    <t xml:space="preserve">Jackson </t>
  </si>
  <si>
    <t>Applying COUNTIFS Function</t>
  </si>
  <si>
    <t>Using Pivot Table</t>
  </si>
  <si>
    <t xml:space="preserve">Name </t>
  </si>
  <si>
    <t xml:space="preserve">Product </t>
  </si>
  <si>
    <t xml:space="preserve">Sales </t>
  </si>
  <si>
    <t xml:space="preserve">Blazer </t>
  </si>
  <si>
    <t xml:space="preserve">Denim </t>
  </si>
  <si>
    <t>Trimmer</t>
  </si>
  <si>
    <t xml:space="preserve">Olive Oils </t>
  </si>
  <si>
    <t xml:space="preserve">Joggers </t>
  </si>
  <si>
    <t xml:space="preserve">Camera </t>
  </si>
  <si>
    <t xml:space="preserve">Mobile </t>
  </si>
  <si>
    <t xml:space="preserve">Laptop </t>
  </si>
  <si>
    <t>Apples</t>
  </si>
  <si>
    <t>Pope</t>
  </si>
  <si>
    <t>Oranges</t>
  </si>
  <si>
    <t xml:space="preserve">Jacky </t>
  </si>
  <si>
    <t>Baby Bottles</t>
  </si>
  <si>
    <t>Lukaku</t>
  </si>
  <si>
    <t xml:space="preserve">Count of Sales </t>
  </si>
  <si>
    <t>Grand Total</t>
  </si>
  <si>
    <t>Use of Data Analysis Tool</t>
  </si>
  <si>
    <t xml:space="preserve">Bin </t>
  </si>
  <si>
    <t>Bin</t>
  </si>
  <si>
    <t>Frequency</t>
  </si>
  <si>
    <t>Cumulative %</t>
  </si>
  <si>
    <t>More</t>
  </si>
  <si>
    <t>1450-1949</t>
  </si>
  <si>
    <t>2450-2949</t>
  </si>
  <si>
    <t>4450-4949</t>
  </si>
  <si>
    <t>450-949</t>
  </si>
  <si>
    <t>4950-5449</t>
  </si>
  <si>
    <t>5450-5949</t>
  </si>
  <si>
    <t>6450-6949</t>
  </si>
  <si>
    <t>6950-7449</t>
  </si>
  <si>
    <t>950-1449</t>
  </si>
  <si>
    <t>Row Labels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</si>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</sst>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7" x14ac:knownFonts="1">
    <font>
      <sz val="11"/>
      <color theme="1"/>
      <name val="Calibri"/>
      <scheme val="minor"/>
    </font>
    <font>
      <b/>
      <sz val="13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ACCCE9"/>
      </bottom>
      <diagonal/>
    </border>
    <border>
      <left/>
      <right/>
      <top/>
      <bottom style="thick">
        <color rgb="FFACCCE9"/>
      </bottom>
      <diagonal/>
    </border>
    <border>
      <left/>
      <right/>
      <top/>
      <bottom style="thick">
        <color rgb="FFACCCE9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0" fillId="0" borderId="10" xfId="0" pivotButton="1" applyFont="1" applyBorder="1" applyAlignment="1"/>
    <xf numFmtId="0" fontId="0" fillId="0" borderId="11" xfId="0" applyFont="1" applyBorder="1" applyAlignment="1"/>
    <xf numFmtId="164" fontId="0" fillId="0" borderId="10" xfId="0" applyNumberFormat="1" applyFont="1" applyBorder="1" applyAlignment="1"/>
    <xf numFmtId="0" fontId="0" fillId="0" borderId="11" xfId="0" applyNumberFormat="1" applyFont="1" applyBorder="1" applyAlignment="1"/>
    <xf numFmtId="164" fontId="0" fillId="0" borderId="12" xfId="0" applyNumberFormat="1" applyFont="1" applyBorder="1" applyAlignment="1"/>
    <xf numFmtId="0" fontId="0" fillId="0" borderId="13" xfId="0" applyNumberFormat="1" applyFont="1" applyBorder="1" applyAlignment="1"/>
    <xf numFmtId="164" fontId="0" fillId="0" borderId="14" xfId="0" applyNumberFormat="1" applyFont="1" applyBorder="1" applyAlignment="1"/>
    <xf numFmtId="0" fontId="0" fillId="0" borderId="15" xfId="0" applyNumberFormat="1" applyFont="1" applyBorder="1" applyAlignment="1"/>
    <xf numFmtId="0" fontId="0" fillId="0" borderId="10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IN" sz="1600" b="1" i="0">
                <a:solidFill>
                  <a:schemeClr val="lt1"/>
                </a:solidFill>
                <a:latin typeface="+mn-lt"/>
              </a:rPr>
              <a:t>Frequency Distribution Table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Table'!$A$4:$A$13</c:f>
              <c:strCache>
                <c:ptCount val="10"/>
                <c:pt idx="0">
                  <c:v>950-1449</c:v>
                </c:pt>
                <c:pt idx="1">
                  <c:v>6950-7449</c:v>
                </c:pt>
                <c:pt idx="2">
                  <c:v>6450-6949</c:v>
                </c:pt>
                <c:pt idx="3">
                  <c:v>5450-5949</c:v>
                </c:pt>
                <c:pt idx="4">
                  <c:v>4950-5449</c:v>
                </c:pt>
                <c:pt idx="5">
                  <c:v>450-949</c:v>
                </c:pt>
                <c:pt idx="6">
                  <c:v>4450-4949</c:v>
                </c:pt>
                <c:pt idx="7">
                  <c:v>2450-2949</c:v>
                </c:pt>
                <c:pt idx="8">
                  <c:v>1450-1949</c:v>
                </c:pt>
                <c:pt idx="9">
                  <c:v>Grand Total</c:v>
                </c:pt>
              </c:strCache>
            </c:strRef>
          </c:cat>
          <c:val>
            <c:numRef>
              <c:f>'Pivot Table'!$B$4:$B$13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086-4C24-B2E4-1DB619DD3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2823261"/>
        <c:axId val="894727185"/>
      </c:barChart>
      <c:catAx>
        <c:axId val="17228232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894727185"/>
        <c:crosses val="autoZero"/>
        <c:auto val="1"/>
        <c:lblAlgn val="ctr"/>
        <c:lblOffset val="100"/>
        <c:noMultiLvlLbl val="1"/>
      </c:catAx>
      <c:valAx>
        <c:axId val="89472718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722823261"/>
        <c:crosses val="autoZero"/>
        <c:crossBetween val="between"/>
      </c:valAx>
    </c:plotArea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IN" sz="1600" b="1" i="0">
                <a:solidFill>
                  <a:schemeClr val="lt1"/>
                </a:solidFill>
                <a:latin typeface="+mn-lt"/>
              </a:rPr>
              <a:t>Frequency Distribution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Frequency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Histogram!$A$2:$A$16</c:f>
              <c:strCache>
                <c:ptCount val="15"/>
                <c:pt idx="0">
                  <c:v>950</c:v>
                </c:pt>
                <c:pt idx="1">
                  <c:v>1450</c:v>
                </c:pt>
                <c:pt idx="2">
                  <c:v>1950</c:v>
                </c:pt>
                <c:pt idx="3">
                  <c:v>2450</c:v>
                </c:pt>
                <c:pt idx="4">
                  <c:v>2950</c:v>
                </c:pt>
                <c:pt idx="5">
                  <c:v>3450</c:v>
                </c:pt>
                <c:pt idx="6">
                  <c:v>3950</c:v>
                </c:pt>
                <c:pt idx="7">
                  <c:v>4450</c:v>
                </c:pt>
                <c:pt idx="8">
                  <c:v>4950</c:v>
                </c:pt>
                <c:pt idx="9">
                  <c:v>5450</c:v>
                </c:pt>
                <c:pt idx="10">
                  <c:v>5950</c:v>
                </c:pt>
                <c:pt idx="11">
                  <c:v>6450</c:v>
                </c:pt>
                <c:pt idx="12">
                  <c:v>6950</c:v>
                </c:pt>
                <c:pt idx="13">
                  <c:v>7450</c:v>
                </c:pt>
                <c:pt idx="14">
                  <c:v>More</c:v>
                </c:pt>
              </c:strCache>
            </c:strRef>
          </c:cat>
          <c:val>
            <c:numRef>
              <c:f>Histogram!$B$2:$B$16</c:f>
              <c:numCache>
                <c:formatCode>General</c:formatCode>
                <c:ptCount val="15"/>
                <c:pt idx="0">
                  <c:v>6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AEC-4E13-90CF-4448DCC3A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915904"/>
        <c:axId val="524467880"/>
      </c:barChart>
      <c:lineChart>
        <c:grouping val="standard"/>
        <c:varyColors val="0"/>
        <c:ser>
          <c:idx val="1"/>
          <c:order val="1"/>
          <c:tx>
            <c:v>Cumulative %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6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Histogram!$A$2:$A$16</c:f>
              <c:strCache>
                <c:ptCount val="15"/>
                <c:pt idx="0">
                  <c:v>950</c:v>
                </c:pt>
                <c:pt idx="1">
                  <c:v>1450</c:v>
                </c:pt>
                <c:pt idx="2">
                  <c:v>1950</c:v>
                </c:pt>
                <c:pt idx="3">
                  <c:v>2450</c:v>
                </c:pt>
                <c:pt idx="4">
                  <c:v>2950</c:v>
                </c:pt>
                <c:pt idx="5">
                  <c:v>3450</c:v>
                </c:pt>
                <c:pt idx="6">
                  <c:v>3950</c:v>
                </c:pt>
                <c:pt idx="7">
                  <c:v>4450</c:v>
                </c:pt>
                <c:pt idx="8">
                  <c:v>4950</c:v>
                </c:pt>
                <c:pt idx="9">
                  <c:v>5450</c:v>
                </c:pt>
                <c:pt idx="10">
                  <c:v>5950</c:v>
                </c:pt>
                <c:pt idx="11">
                  <c:v>6450</c:v>
                </c:pt>
                <c:pt idx="12">
                  <c:v>6950</c:v>
                </c:pt>
                <c:pt idx="13">
                  <c:v>7450</c:v>
                </c:pt>
                <c:pt idx="14">
                  <c:v>More</c:v>
                </c:pt>
              </c:strCache>
            </c:strRef>
          </c:cat>
          <c:val>
            <c:numRef>
              <c:f>Histogram!$C$2:$C$16</c:f>
              <c:numCache>
                <c:formatCode>0.00%</c:formatCode>
                <c:ptCount val="15"/>
                <c:pt idx="0">
                  <c:v>0.4</c:v>
                </c:pt>
                <c:pt idx="1">
                  <c:v>0.53333333333333333</c:v>
                </c:pt>
                <c:pt idx="2">
                  <c:v>0.6</c:v>
                </c:pt>
                <c:pt idx="3">
                  <c:v>0.6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0.73333333333333328</c:v>
                </c:pt>
                <c:pt idx="9">
                  <c:v>0.8</c:v>
                </c:pt>
                <c:pt idx="10">
                  <c:v>0.8666666666666667</c:v>
                </c:pt>
                <c:pt idx="11">
                  <c:v>0.8666666666666667</c:v>
                </c:pt>
                <c:pt idx="12">
                  <c:v>0.93333333333333335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EC-4E13-90CF-4448DCC3A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2915904"/>
        <c:axId val="524467880"/>
      </c:lineChart>
      <c:catAx>
        <c:axId val="772915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1" i="0">
                    <a:solidFill>
                      <a:schemeClr val="lt1"/>
                    </a:solidFill>
                    <a:latin typeface="+mn-lt"/>
                  </a:defRPr>
                </a:pPr>
                <a:r>
                  <a:rPr lang="en-IN" sz="900" b="1" i="0">
                    <a:solidFill>
                      <a:schemeClr val="lt1"/>
                    </a:solidFill>
                    <a:latin typeface="+mn-lt"/>
                  </a:rPr>
                  <a:t>Bin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524467880"/>
        <c:crosses val="autoZero"/>
        <c:auto val="1"/>
        <c:lblAlgn val="ctr"/>
        <c:lblOffset val="100"/>
        <c:noMultiLvlLbl val="1"/>
      </c:catAx>
      <c:valAx>
        <c:axId val="524467880"/>
        <c:scaling>
          <c:orientation val="minMax"/>
          <c:max val="7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chemeClr val="lt1"/>
                    </a:solidFill>
                    <a:latin typeface="+mn-lt"/>
                  </a:defRPr>
                </a:pPr>
                <a:r>
                  <a:rPr lang="en-IN" sz="900" b="1" i="0">
                    <a:solidFill>
                      <a:schemeClr val="lt1"/>
                    </a:solidFill>
                    <a:latin typeface="+mn-lt"/>
                  </a:rPr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772915904"/>
        <c:crosses val="autoZero"/>
        <c:crossBetween val="between"/>
        <c:majorUnit val="1"/>
      </c:valAx>
    </c:plotArea>
    <c:legend>
      <c:legendPos val="b"/>
      <c:layout/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2</xdr:row>
      <xdr:rowOff>66675</xdr:rowOff>
    </xdr:from>
    <xdr:ext cx="4371975" cy="287655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0</xdr:row>
      <xdr:rowOff>171450</xdr:rowOff>
    </xdr:from>
    <xdr:ext cx="4114800" cy="2990850"/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gar" refreshedDate="45302.382829166665" createdVersion="6" refreshedVersion="6" minRefreshableVersion="3" recordCount="15">
  <cacheSource type="worksheet">
    <worksheetSource ref="A1:D16" sheet="FREQUENCY FUCTION PRACTICS"/>
  </cacheSource>
  <cacheFields count="4">
    <cacheField name="Name " numFmtId="0">
      <sharedItems/>
    </cacheField>
    <cacheField name="Product " numFmtId="0">
      <sharedItems/>
    </cacheField>
    <cacheField name="Sales " numFmtId="164">
      <sharedItems containsSemiMixedTypes="0" containsString="0" containsNumber="1" containsInteger="1" minValue="450" maxValue="7250"/>
    </cacheField>
    <cacheField name="Bin " numFmtId="0">
      <sharedItems containsString="0" containsBlank="1" containsNumber="1" containsInteger="1" minValue="950" maxValue="7450" count="15">
        <n v="950"/>
        <n v="1450"/>
        <n v="1950"/>
        <n v="2450"/>
        <n v="2950"/>
        <n v="3450"/>
        <n v="3950"/>
        <n v="4450"/>
        <n v="4950"/>
        <n v="5450"/>
        <n v="5950"/>
        <n v="6450"/>
        <n v="6950"/>
        <n v="745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Sagar" refreshedDate="45344.785174884259" refreshedVersion="6" recordCount="15">
  <cacheSource type="worksheet">
    <worksheetSource ref="B4:D19" sheet="Using Pivot Table"/>
  </cacheSource>
  <cacheFields count="3">
    <cacheField name="Name " numFmtId="0">
      <sharedItems/>
    </cacheField>
    <cacheField name="Product " numFmtId="0">
      <sharedItems/>
    </cacheField>
    <cacheField name="Sales " numFmtId="164">
      <sharedItems containsSemiMixedTypes="0" containsString="0" containsNumber="1" containsInteger="1" minValue="450" maxValue="7250" count="15">
        <n v="5200"/>
        <n v="2500"/>
        <n v="1260"/>
        <n v="890"/>
        <n v="1000"/>
        <n v="4500"/>
        <n v="5620"/>
        <n v="7250"/>
        <n v="1500"/>
        <n v="920"/>
        <n v="6500"/>
        <n v="600"/>
        <n v="650"/>
        <n v="450"/>
        <n v="560"/>
      </sharedItems>
      <fieldGroup base="2">
        <rangePr autoStart="0" autoEnd="0" startNum="450" endNum="7250" groupInterval="500"/>
        <groupItems count="16">
          <s v="&lt;450"/>
          <s v="450-949"/>
          <s v="950-1449"/>
          <s v="1450-1949"/>
          <s v="1950-2449"/>
          <s v="2450-2949"/>
          <s v="2950-3449"/>
          <s v="3450-3949"/>
          <s v="3950-4449"/>
          <s v="4450-4949"/>
          <s v="4950-5449"/>
          <s v="5450-5949"/>
          <s v="5950-6449"/>
          <s v="6450-6949"/>
          <s v="6950-7449"/>
          <s v="&gt;74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s v="Liam "/>
    <s v="Blazer "/>
    <n v="5200"/>
    <x v="0"/>
  </r>
  <r>
    <s v="Elijah "/>
    <s v="Denim "/>
    <n v="2500"/>
    <x v="1"/>
  </r>
  <r>
    <s v="Oliver "/>
    <s v="Trimmer"/>
    <n v="1260"/>
    <x v="2"/>
  </r>
  <r>
    <s v="William "/>
    <s v="Olive Oils "/>
    <n v="890"/>
    <x v="3"/>
  </r>
  <r>
    <s v="James "/>
    <s v="Joggers "/>
    <n v="1000"/>
    <x v="4"/>
  </r>
  <r>
    <s v="Lucas "/>
    <s v="Camera "/>
    <n v="4500"/>
    <x v="5"/>
  </r>
  <r>
    <s v="Benjamin "/>
    <s v="Mobile "/>
    <n v="5620"/>
    <x v="6"/>
  </r>
  <r>
    <s v="Henry "/>
    <s v="Laptop "/>
    <n v="7250"/>
    <x v="7"/>
  </r>
  <r>
    <s v="Noah"/>
    <s v="Trimmer"/>
    <n v="1500"/>
    <x v="8"/>
  </r>
  <r>
    <s v="Jack "/>
    <s v="Joggers "/>
    <n v="920"/>
    <x v="9"/>
  </r>
  <r>
    <s v="Levi "/>
    <s v="Blazer "/>
    <n v="6500"/>
    <x v="10"/>
  </r>
  <r>
    <s v="Jackson "/>
    <s v="Apples"/>
    <n v="600"/>
    <x v="11"/>
  </r>
  <r>
    <s v="Pope"/>
    <s v="Oranges"/>
    <n v="650"/>
    <x v="12"/>
  </r>
  <r>
    <s v="Jacky "/>
    <s v="Baby Bottles"/>
    <n v="450"/>
    <x v="13"/>
  </r>
  <r>
    <s v="Lukaku"/>
    <s v="Baby Bottles"/>
    <n v="560"/>
    <x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">
  <r>
    <s v="Liam "/>
    <s v="Blazer "/>
    <x v="0"/>
  </r>
  <r>
    <s v="Elijah "/>
    <s v="Denim "/>
    <x v="1"/>
  </r>
  <r>
    <s v="Oliver "/>
    <s v="Trimmer"/>
    <x v="2"/>
  </r>
  <r>
    <s v="William "/>
    <s v="Olive Oils "/>
    <x v="3"/>
  </r>
  <r>
    <s v="James "/>
    <s v="Joggers "/>
    <x v="4"/>
  </r>
  <r>
    <s v="Lucas "/>
    <s v="Camera "/>
    <x v="5"/>
  </r>
  <r>
    <s v="Benjamin "/>
    <s v="Mobile "/>
    <x v="6"/>
  </r>
  <r>
    <s v="Henry "/>
    <s v="Laptop "/>
    <x v="7"/>
  </r>
  <r>
    <s v="Noah"/>
    <s v="Trimmer"/>
    <x v="8"/>
  </r>
  <r>
    <s v="Jack "/>
    <s v="Joggers "/>
    <x v="9"/>
  </r>
  <r>
    <s v="Levi "/>
    <s v="Blazer "/>
    <x v="10"/>
  </r>
  <r>
    <s v="Jackson "/>
    <s v="Apples"/>
    <x v="11"/>
  </r>
  <r>
    <s v="Pope"/>
    <s v="Oranges"/>
    <x v="12"/>
  </r>
  <r>
    <s v="Jacky "/>
    <s v="Baby Bottles"/>
    <x v="13"/>
  </r>
  <r>
    <s v="Lukaku"/>
    <s v="Baby Bottles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:G19" firstHeaderRow="1" firstDataRow="1" firstDataCol="1"/>
  <pivotFields count="4">
    <pivotField showAll="0"/>
    <pivotField showAll="0"/>
    <pivotField dataField="1" numFmtId="164"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Sales " fld="2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 Table" cacheId="4" applyNumberFormats="0" applyBorderFormats="0" applyFontFormats="0" applyPatternFormats="0" applyAlignmentFormats="0" applyWidthHeightFormats="0" dataCaption="" updatedVersion="6" compact="0" compactData="0">
  <location ref="A3:B13" firstHeaderRow="1" firstDataRow="1" firstDataCol="1"/>
  <pivotFields count="3">
    <pivotField name="Name " compact="0" outline="0" multipleItemSelectionAllowed="1" showAll="0"/>
    <pivotField name="Product " compact="0" outline="0" multipleItemSelectionAllowed="1" showAll="0"/>
    <pivotField name="Sales " axis="axisRow" dataField="1" compact="0" numFmtId="164" outline="0" multipleItemSelectionAllowed="1" showAll="0" sortType="descending">
      <items count="17">
        <item x="2"/>
        <item x="14"/>
        <item x="13"/>
        <item x="12"/>
        <item x="11"/>
        <item x="10"/>
        <item x="1"/>
        <item x="9"/>
        <item x="8"/>
        <item x="7"/>
        <item x="6"/>
        <item x="5"/>
        <item x="4"/>
        <item x="3"/>
        <item x="15"/>
        <item x="0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4"/>
    </i>
    <i>
      <x v="5"/>
    </i>
    <i>
      <x v="6"/>
    </i>
    <i>
      <x v="7"/>
    </i>
    <i>
      <x v="11"/>
    </i>
    <i>
      <x v="13"/>
    </i>
    <i t="grand">
      <x/>
    </i>
  </rowItems>
  <colItems count="1">
    <i/>
  </colItems>
  <dataFields count="1">
    <dataField name="Count of Sales " fld="2" subtotal="count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0"/>
  <sheetViews>
    <sheetView showGridLines="0" workbookViewId="0">
      <selection activeCell="M13" sqref="M13"/>
    </sheetView>
  </sheetViews>
  <sheetFormatPr defaultColWidth="14.42578125" defaultRowHeight="15" customHeight="1" x14ac:dyDescent="0.25"/>
  <cols>
    <col min="1" max="1" width="3.7109375" customWidth="1"/>
    <col min="2" max="2" width="12.5703125" customWidth="1"/>
    <col min="3" max="3" width="10.28515625" customWidth="1"/>
    <col min="4" max="4" width="5.28515625" customWidth="1"/>
    <col min="5" max="5" width="13.7109375" customWidth="1"/>
    <col min="6" max="6" width="14.140625" customWidth="1"/>
    <col min="7" max="7" width="11.7109375" customWidth="1"/>
    <col min="8" max="26" width="8.7109375" customWidth="1"/>
  </cols>
  <sheetData>
    <row r="1" spans="2:12" ht="19.5" customHeight="1" x14ac:dyDescent="0.25"/>
    <row r="2" spans="2:12" ht="19.5" customHeight="1" x14ac:dyDescent="0.25">
      <c r="B2" s="26" t="s">
        <v>0</v>
      </c>
      <c r="C2" s="27"/>
      <c r="D2" s="27"/>
      <c r="E2" s="27"/>
      <c r="F2" s="27"/>
      <c r="G2" s="28"/>
    </row>
    <row r="3" spans="2:12" ht="19.5" customHeight="1" x14ac:dyDescent="0.25"/>
    <row r="4" spans="2:12" ht="19.5" customHeight="1" x14ac:dyDescent="0.25">
      <c r="B4" s="1" t="s">
        <v>1</v>
      </c>
      <c r="C4" s="1" t="s">
        <v>2</v>
      </c>
      <c r="E4" s="1" t="s">
        <v>3</v>
      </c>
      <c r="F4" s="1" t="s">
        <v>4</v>
      </c>
      <c r="G4" s="1" t="s">
        <v>5</v>
      </c>
    </row>
    <row r="5" spans="2:12" ht="19.5" customHeight="1" x14ac:dyDescent="0.25">
      <c r="B5" s="2" t="s">
        <v>6</v>
      </c>
      <c r="C5" s="2">
        <v>25</v>
      </c>
      <c r="E5" s="2">
        <v>0</v>
      </c>
      <c r="F5" s="2">
        <v>10</v>
      </c>
      <c r="G5" s="2">
        <f t="array" ref="G5:G14">FREQUENCY(C5:C16,F5:F14)</f>
        <v>0</v>
      </c>
    </row>
    <row r="6" spans="2:12" ht="19.5" customHeight="1" x14ac:dyDescent="0.25">
      <c r="B6" s="2" t="s">
        <v>7</v>
      </c>
      <c r="C6" s="2">
        <v>38</v>
      </c>
      <c r="E6" s="2">
        <v>10</v>
      </c>
      <c r="F6" s="2">
        <v>20</v>
      </c>
      <c r="G6" s="2">
        <v>1</v>
      </c>
    </row>
    <row r="7" spans="2:12" ht="19.5" customHeight="1" x14ac:dyDescent="0.25">
      <c r="B7" s="2" t="s">
        <v>8</v>
      </c>
      <c r="C7" s="2">
        <v>37</v>
      </c>
      <c r="E7" s="2">
        <v>20</v>
      </c>
      <c r="F7" s="2">
        <v>30</v>
      </c>
      <c r="G7" s="2">
        <v>1</v>
      </c>
    </row>
    <row r="8" spans="2:12" ht="19.5" customHeight="1" x14ac:dyDescent="0.25">
      <c r="B8" s="2" t="s">
        <v>9</v>
      </c>
      <c r="C8" s="2">
        <v>39</v>
      </c>
      <c r="E8" s="2">
        <v>30</v>
      </c>
      <c r="F8" s="2">
        <v>40</v>
      </c>
      <c r="G8" s="2">
        <v>3</v>
      </c>
    </row>
    <row r="9" spans="2:12" ht="19.5" customHeight="1" x14ac:dyDescent="0.25">
      <c r="B9" s="2" t="s">
        <v>10</v>
      </c>
      <c r="C9" s="2">
        <v>47</v>
      </c>
      <c r="E9" s="2">
        <v>40</v>
      </c>
      <c r="F9" s="2">
        <v>50</v>
      </c>
      <c r="G9" s="2">
        <v>1</v>
      </c>
      <c r="L9" s="3"/>
    </row>
    <row r="10" spans="2:12" ht="19.5" customHeight="1" x14ac:dyDescent="0.25">
      <c r="B10" s="2" t="s">
        <v>11</v>
      </c>
      <c r="C10" s="2">
        <v>52</v>
      </c>
      <c r="E10" s="2">
        <v>50</v>
      </c>
      <c r="F10" s="2">
        <v>60</v>
      </c>
      <c r="G10" s="2">
        <v>2</v>
      </c>
    </row>
    <row r="11" spans="2:12" ht="19.5" customHeight="1" x14ac:dyDescent="0.25">
      <c r="B11" s="2" t="s">
        <v>12</v>
      </c>
      <c r="C11" s="2">
        <v>55</v>
      </c>
      <c r="E11" s="2">
        <v>60</v>
      </c>
      <c r="F11" s="2">
        <v>70</v>
      </c>
      <c r="G11" s="2">
        <v>0</v>
      </c>
    </row>
    <row r="12" spans="2:12" ht="19.5" customHeight="1" x14ac:dyDescent="0.25">
      <c r="B12" s="2" t="s">
        <v>13</v>
      </c>
      <c r="C12" s="2">
        <v>78</v>
      </c>
      <c r="E12" s="2">
        <v>70</v>
      </c>
      <c r="F12" s="2">
        <v>80</v>
      </c>
      <c r="G12" s="2">
        <v>1</v>
      </c>
    </row>
    <row r="13" spans="2:12" ht="19.5" customHeight="1" x14ac:dyDescent="0.25">
      <c r="B13" s="2" t="s">
        <v>14</v>
      </c>
      <c r="C13" s="2">
        <v>84</v>
      </c>
      <c r="E13" s="2">
        <v>80</v>
      </c>
      <c r="F13" s="2">
        <v>90</v>
      </c>
      <c r="G13" s="2">
        <v>1</v>
      </c>
    </row>
    <row r="14" spans="2:12" ht="19.5" customHeight="1" x14ac:dyDescent="0.25">
      <c r="B14" s="2" t="s">
        <v>15</v>
      </c>
      <c r="C14" s="2">
        <v>92</v>
      </c>
      <c r="E14" s="2">
        <v>90</v>
      </c>
      <c r="F14" s="2">
        <v>100</v>
      </c>
      <c r="G14" s="2">
        <v>2</v>
      </c>
    </row>
    <row r="15" spans="2:12" ht="19.5" customHeight="1" x14ac:dyDescent="0.25">
      <c r="B15" s="2" t="s">
        <v>16</v>
      </c>
      <c r="C15" s="2">
        <v>95</v>
      </c>
    </row>
    <row r="16" spans="2:12" ht="19.5" customHeight="1" x14ac:dyDescent="0.25">
      <c r="B16" s="2" t="s">
        <v>17</v>
      </c>
      <c r="C16" s="2">
        <v>13</v>
      </c>
      <c r="E16" s="3"/>
      <c r="F16" s="4"/>
    </row>
    <row r="17" spans="5:6" ht="19.5" customHeight="1" x14ac:dyDescent="0.25">
      <c r="E17" s="3"/>
      <c r="F17" s="4"/>
    </row>
    <row r="18" spans="5:6" ht="19.5" customHeight="1" x14ac:dyDescent="0.25"/>
    <row r="19" spans="5:6" ht="19.5" customHeight="1" x14ac:dyDescent="0.25"/>
    <row r="20" spans="5:6" ht="19.5" customHeight="1" x14ac:dyDescent="0.25"/>
    <row r="21" spans="5:6" ht="19.5" customHeight="1" x14ac:dyDescent="0.25"/>
    <row r="22" spans="5:6" ht="19.5" customHeight="1" x14ac:dyDescent="0.25"/>
    <row r="23" spans="5:6" ht="19.5" customHeight="1" x14ac:dyDescent="0.25"/>
    <row r="24" spans="5:6" ht="19.5" customHeight="1" x14ac:dyDescent="0.25"/>
    <row r="25" spans="5:6" ht="19.5" customHeight="1" x14ac:dyDescent="0.25"/>
    <row r="26" spans="5:6" ht="19.5" customHeight="1" x14ac:dyDescent="0.25"/>
    <row r="27" spans="5:6" ht="19.5" customHeight="1" x14ac:dyDescent="0.25"/>
    <row r="28" spans="5:6" ht="19.5" customHeight="1" x14ac:dyDescent="0.25"/>
    <row r="29" spans="5:6" ht="19.5" customHeight="1" x14ac:dyDescent="0.25"/>
    <row r="30" spans="5:6" ht="19.5" customHeight="1" x14ac:dyDescent="0.25"/>
    <row r="31" spans="5:6" ht="19.5" customHeight="1" x14ac:dyDescent="0.25"/>
    <row r="32" spans="5:6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</sheetData>
  <mergeCells count="1">
    <mergeCell ref="B2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1" sqref="D21"/>
    </sheetView>
  </sheetViews>
  <sheetFormatPr defaultRowHeight="15" x14ac:dyDescent="0.25"/>
  <cols>
    <col min="5" max="5" width="14.140625" bestFit="1" customWidth="1"/>
    <col min="6" max="6" width="13.140625" customWidth="1"/>
    <col min="7" max="7" width="14.140625" customWidth="1"/>
  </cols>
  <sheetData>
    <row r="1" spans="1:7" ht="15.75" x14ac:dyDescent="0.25">
      <c r="A1" s="1" t="s">
        <v>20</v>
      </c>
      <c r="B1" s="1" t="s">
        <v>21</v>
      </c>
      <c r="C1" s="1" t="s">
        <v>22</v>
      </c>
      <c r="D1" s="1" t="s">
        <v>40</v>
      </c>
    </row>
    <row r="2" spans="1:7" x14ac:dyDescent="0.25">
      <c r="A2" s="2" t="s">
        <v>6</v>
      </c>
      <c r="B2" s="2" t="s">
        <v>23</v>
      </c>
      <c r="C2" s="5">
        <v>5200</v>
      </c>
      <c r="D2" s="2">
        <v>950</v>
      </c>
      <c r="E2" s="18"/>
      <c r="F2" s="19"/>
      <c r="G2" s="20"/>
    </row>
    <row r="3" spans="1:7" x14ac:dyDescent="0.25">
      <c r="A3" s="2" t="s">
        <v>7</v>
      </c>
      <c r="B3" s="2" t="s">
        <v>24</v>
      </c>
      <c r="C3" s="5">
        <v>2500</v>
      </c>
      <c r="D3" s="2">
        <f t="shared" ref="D3:D15" si="0">D2+500</f>
        <v>1450</v>
      </c>
      <c r="E3" s="21"/>
      <c r="F3" s="24" t="s">
        <v>54</v>
      </c>
      <c r="G3" t="s">
        <v>37</v>
      </c>
    </row>
    <row r="4" spans="1:7" x14ac:dyDescent="0.25">
      <c r="A4" s="2" t="s">
        <v>8</v>
      </c>
      <c r="B4" s="2" t="s">
        <v>25</v>
      </c>
      <c r="C4" s="5">
        <v>1260</v>
      </c>
      <c r="D4" s="2">
        <f t="shared" si="0"/>
        <v>1950</v>
      </c>
      <c r="E4" s="21"/>
      <c r="F4" s="25">
        <v>950</v>
      </c>
      <c r="G4" s="23">
        <v>1</v>
      </c>
    </row>
    <row r="5" spans="1:7" x14ac:dyDescent="0.25">
      <c r="A5" s="2" t="s">
        <v>9</v>
      </c>
      <c r="B5" s="2" t="s">
        <v>26</v>
      </c>
      <c r="C5" s="5">
        <v>890</v>
      </c>
      <c r="D5" s="2">
        <f t="shared" si="0"/>
        <v>2450</v>
      </c>
      <c r="E5" s="21"/>
      <c r="F5" s="25">
        <v>1450</v>
      </c>
      <c r="G5" s="23">
        <v>1</v>
      </c>
    </row>
    <row r="6" spans="1:7" x14ac:dyDescent="0.25">
      <c r="A6" s="2" t="s">
        <v>10</v>
      </c>
      <c r="B6" s="2" t="s">
        <v>27</v>
      </c>
      <c r="C6" s="5">
        <v>1000</v>
      </c>
      <c r="D6" s="2">
        <f t="shared" si="0"/>
        <v>2950</v>
      </c>
      <c r="E6" s="21"/>
      <c r="F6" s="25">
        <v>1950</v>
      </c>
      <c r="G6" s="23">
        <v>1</v>
      </c>
    </row>
    <row r="7" spans="1:7" x14ac:dyDescent="0.25">
      <c r="A7" s="2" t="s">
        <v>11</v>
      </c>
      <c r="B7" s="2" t="s">
        <v>28</v>
      </c>
      <c r="C7" s="5">
        <v>4500</v>
      </c>
      <c r="D7" s="2">
        <f t="shared" si="0"/>
        <v>3450</v>
      </c>
      <c r="E7" s="21"/>
      <c r="F7" s="25">
        <v>2450</v>
      </c>
      <c r="G7" s="23">
        <v>1</v>
      </c>
    </row>
    <row r="8" spans="1:7" x14ac:dyDescent="0.25">
      <c r="A8" s="2" t="s">
        <v>12</v>
      </c>
      <c r="B8" s="2" t="s">
        <v>29</v>
      </c>
      <c r="C8" s="5">
        <v>5620</v>
      </c>
      <c r="D8" s="2">
        <f t="shared" si="0"/>
        <v>3950</v>
      </c>
      <c r="E8" s="21"/>
      <c r="F8" s="25">
        <v>2950</v>
      </c>
      <c r="G8" s="23">
        <v>1</v>
      </c>
    </row>
    <row r="9" spans="1:7" x14ac:dyDescent="0.25">
      <c r="A9" s="2" t="s">
        <v>13</v>
      </c>
      <c r="B9" s="2" t="s">
        <v>30</v>
      </c>
      <c r="C9" s="5">
        <v>7250</v>
      </c>
      <c r="D9" s="2">
        <f t="shared" si="0"/>
        <v>4450</v>
      </c>
      <c r="E9" s="21"/>
      <c r="F9" s="25">
        <v>3450</v>
      </c>
      <c r="G9" s="23">
        <v>1</v>
      </c>
    </row>
    <row r="10" spans="1:7" x14ac:dyDescent="0.25">
      <c r="A10" s="2" t="s">
        <v>14</v>
      </c>
      <c r="B10" s="2" t="s">
        <v>25</v>
      </c>
      <c r="C10" s="5">
        <v>1500</v>
      </c>
      <c r="D10" s="2">
        <f t="shared" si="0"/>
        <v>4950</v>
      </c>
      <c r="E10" s="21"/>
      <c r="F10" s="25">
        <v>3950</v>
      </c>
      <c r="G10" s="23">
        <v>1</v>
      </c>
    </row>
    <row r="11" spans="1:7" x14ac:dyDescent="0.25">
      <c r="A11" s="2" t="s">
        <v>15</v>
      </c>
      <c r="B11" s="2" t="s">
        <v>27</v>
      </c>
      <c r="C11" s="5">
        <v>920</v>
      </c>
      <c r="D11" s="2">
        <f t="shared" si="0"/>
        <v>5450</v>
      </c>
      <c r="E11" s="21"/>
      <c r="F11" s="25">
        <v>4450</v>
      </c>
      <c r="G11" s="23">
        <v>1</v>
      </c>
    </row>
    <row r="12" spans="1:7" x14ac:dyDescent="0.25">
      <c r="A12" s="2" t="s">
        <v>16</v>
      </c>
      <c r="B12" s="2" t="s">
        <v>23</v>
      </c>
      <c r="C12" s="5">
        <v>6500</v>
      </c>
      <c r="D12" s="2">
        <f t="shared" si="0"/>
        <v>5950</v>
      </c>
      <c r="E12" s="21"/>
      <c r="F12" s="25">
        <v>4950</v>
      </c>
      <c r="G12" s="23">
        <v>1</v>
      </c>
    </row>
    <row r="13" spans="1:7" x14ac:dyDescent="0.25">
      <c r="A13" s="2" t="s">
        <v>17</v>
      </c>
      <c r="B13" s="2" t="s">
        <v>31</v>
      </c>
      <c r="C13" s="5">
        <v>600</v>
      </c>
      <c r="D13" s="2">
        <f t="shared" si="0"/>
        <v>6450</v>
      </c>
      <c r="E13" s="21"/>
      <c r="F13" s="25">
        <v>5450</v>
      </c>
      <c r="G13" s="23">
        <v>1</v>
      </c>
    </row>
    <row r="14" spans="1:7" x14ac:dyDescent="0.25">
      <c r="A14" s="2" t="s">
        <v>32</v>
      </c>
      <c r="B14" s="2" t="s">
        <v>33</v>
      </c>
      <c r="C14" s="5">
        <v>650</v>
      </c>
      <c r="D14" s="2">
        <f t="shared" si="0"/>
        <v>6950</v>
      </c>
      <c r="E14" s="21"/>
      <c r="F14" s="25">
        <v>5950</v>
      </c>
      <c r="G14" s="23">
        <v>1</v>
      </c>
    </row>
    <row r="15" spans="1:7" x14ac:dyDescent="0.25">
      <c r="A15" s="2" t="s">
        <v>34</v>
      </c>
      <c r="B15" s="2" t="s">
        <v>35</v>
      </c>
      <c r="C15" s="5">
        <v>450</v>
      </c>
      <c r="D15" s="2">
        <f t="shared" si="0"/>
        <v>7450</v>
      </c>
      <c r="E15" s="21"/>
      <c r="F15" s="25">
        <v>6450</v>
      </c>
      <c r="G15" s="23">
        <v>1</v>
      </c>
    </row>
    <row r="16" spans="1:7" x14ac:dyDescent="0.25">
      <c r="A16" s="2" t="s">
        <v>36</v>
      </c>
      <c r="B16" s="2" t="s">
        <v>35</v>
      </c>
      <c r="C16" s="5">
        <v>560</v>
      </c>
      <c r="E16" s="21"/>
      <c r="F16" s="25">
        <v>6950</v>
      </c>
      <c r="G16" s="23">
        <v>1</v>
      </c>
    </row>
    <row r="17" spans="5:7" x14ac:dyDescent="0.25">
      <c r="E17" s="21"/>
      <c r="F17" s="25">
        <v>7450</v>
      </c>
      <c r="G17" s="23">
        <v>1</v>
      </c>
    </row>
    <row r="18" spans="5:7" x14ac:dyDescent="0.25">
      <c r="E18" s="21"/>
      <c r="F18" s="25" t="s">
        <v>55</v>
      </c>
      <c r="G18" s="23">
        <v>1</v>
      </c>
    </row>
    <row r="19" spans="5:7" x14ac:dyDescent="0.25">
      <c r="E19" s="22"/>
      <c r="F19" s="25" t="s">
        <v>38</v>
      </c>
      <c r="G19" s="2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0"/>
  <sheetViews>
    <sheetView showGridLines="0" workbookViewId="0">
      <selection activeCell="G6" sqref="G6"/>
    </sheetView>
  </sheetViews>
  <sheetFormatPr defaultColWidth="14.42578125" defaultRowHeight="15" customHeight="1" x14ac:dyDescent="0.25"/>
  <cols>
    <col min="1" max="1" width="2.42578125" customWidth="1"/>
    <col min="2" max="2" width="17" customWidth="1"/>
    <col min="3" max="3" width="18" customWidth="1"/>
    <col min="4" max="4" width="4.7109375" customWidth="1"/>
    <col min="5" max="5" width="13.140625" customWidth="1"/>
    <col min="6" max="6" width="14.28515625" customWidth="1"/>
    <col min="7" max="7" width="12.7109375" customWidth="1"/>
    <col min="8" max="26" width="8.7109375" customWidth="1"/>
  </cols>
  <sheetData>
    <row r="1" spans="2:7" ht="19.5" customHeight="1" x14ac:dyDescent="0.25"/>
    <row r="2" spans="2:7" ht="19.5" customHeight="1" x14ac:dyDescent="0.25">
      <c r="B2" s="26" t="s">
        <v>18</v>
      </c>
      <c r="C2" s="27"/>
      <c r="D2" s="27"/>
      <c r="E2" s="27"/>
      <c r="F2" s="27"/>
      <c r="G2" s="28"/>
    </row>
    <row r="3" spans="2:7" ht="19.5" customHeight="1" x14ac:dyDescent="0.25"/>
    <row r="4" spans="2:7" ht="19.5" customHeight="1" x14ac:dyDescent="0.25">
      <c r="B4" s="1" t="s">
        <v>1</v>
      </c>
      <c r="C4" s="1" t="s">
        <v>2</v>
      </c>
      <c r="E4" s="1" t="s">
        <v>3</v>
      </c>
      <c r="F4" s="1" t="s">
        <v>4</v>
      </c>
      <c r="G4" s="1" t="s">
        <v>5</v>
      </c>
    </row>
    <row r="5" spans="2:7" ht="19.5" customHeight="1" x14ac:dyDescent="0.25">
      <c r="B5" s="2" t="s">
        <v>6</v>
      </c>
      <c r="C5" s="2">
        <v>25</v>
      </c>
      <c r="E5" s="2">
        <v>0</v>
      </c>
      <c r="F5" s="2">
        <v>10</v>
      </c>
      <c r="G5" s="2">
        <f>COUNTIFS(C5:C16,"&lt;="&amp;10)</f>
        <v>0</v>
      </c>
    </row>
    <row r="6" spans="2:7" ht="19.5" customHeight="1" x14ac:dyDescent="0.25">
      <c r="B6" s="2" t="s">
        <v>7</v>
      </c>
      <c r="C6" s="2">
        <v>38</v>
      </c>
      <c r="E6" s="2">
        <v>10</v>
      </c>
      <c r="F6" s="2">
        <v>20</v>
      </c>
      <c r="G6" s="2">
        <f>COUNTIFS($C$5:$C$16,"&gt;"&amp;10,$C$5:$C$16,"&lt;="&amp;20)</f>
        <v>1</v>
      </c>
    </row>
    <row r="7" spans="2:7" ht="19.5" customHeight="1" x14ac:dyDescent="0.25">
      <c r="B7" s="2" t="s">
        <v>8</v>
      </c>
      <c r="C7" s="2">
        <v>37</v>
      </c>
      <c r="E7" s="2">
        <v>20</v>
      </c>
      <c r="F7" s="2">
        <v>30</v>
      </c>
      <c r="G7" s="2">
        <f>COUNTIFS($C$5:$C$16,"&gt;"&amp;20,$C$5:$C$16,"&lt;="&amp;30)</f>
        <v>1</v>
      </c>
    </row>
    <row r="8" spans="2:7" ht="19.5" customHeight="1" x14ac:dyDescent="0.25">
      <c r="B8" s="2" t="s">
        <v>9</v>
      </c>
      <c r="C8" s="2">
        <v>39</v>
      </c>
      <c r="E8" s="2">
        <v>30</v>
      </c>
      <c r="F8" s="2">
        <v>40</v>
      </c>
      <c r="G8" s="2">
        <f>COUNTIFS($C$5:$C$16,"&gt;"&amp;30,$C$5:$C$16,"&lt;="&amp;40)</f>
        <v>3</v>
      </c>
    </row>
    <row r="9" spans="2:7" ht="19.5" customHeight="1" x14ac:dyDescent="0.25">
      <c r="B9" s="2" t="s">
        <v>10</v>
      </c>
      <c r="C9" s="2">
        <v>47</v>
      </c>
      <c r="E9" s="2">
        <v>40</v>
      </c>
      <c r="F9" s="2">
        <v>50</v>
      </c>
      <c r="G9" s="2">
        <f>COUNTIFS($C$5:$C$16,"&gt;"&amp;40,$C$5:$C$16,"&lt;="&amp;50)</f>
        <v>1</v>
      </c>
    </row>
    <row r="10" spans="2:7" ht="19.5" customHeight="1" x14ac:dyDescent="0.25">
      <c r="B10" s="2" t="s">
        <v>11</v>
      </c>
      <c r="C10" s="2">
        <v>52</v>
      </c>
      <c r="E10" s="2">
        <v>50</v>
      </c>
      <c r="F10" s="2">
        <v>60</v>
      </c>
      <c r="G10" s="2">
        <f>COUNTIFS($C$5:$C$16,"&gt;"&amp;50,$C$5:$C$16,"&lt;="&amp;60)</f>
        <v>2</v>
      </c>
    </row>
    <row r="11" spans="2:7" ht="19.5" customHeight="1" x14ac:dyDescent="0.25">
      <c r="B11" s="2" t="s">
        <v>12</v>
      </c>
      <c r="C11" s="2">
        <v>55</v>
      </c>
      <c r="E11" s="2">
        <v>60</v>
      </c>
      <c r="F11" s="2">
        <v>70</v>
      </c>
      <c r="G11" s="2">
        <f>COUNTIFS($C$5:$C$16,"&gt;"&amp;60,$C$5:$C$16,"&lt;="&amp;70)</f>
        <v>0</v>
      </c>
    </row>
    <row r="12" spans="2:7" ht="19.5" customHeight="1" x14ac:dyDescent="0.25">
      <c r="B12" s="2" t="s">
        <v>13</v>
      </c>
      <c r="C12" s="2">
        <v>78</v>
      </c>
      <c r="E12" s="2">
        <v>70</v>
      </c>
      <c r="F12" s="2">
        <v>80</v>
      </c>
      <c r="G12" s="2">
        <f>COUNTIFS($C$5:$C$16,"&gt;"&amp;70,$C$5:$C$16,"&lt;="&amp;80)</f>
        <v>1</v>
      </c>
    </row>
    <row r="13" spans="2:7" ht="19.5" customHeight="1" x14ac:dyDescent="0.25">
      <c r="B13" s="2" t="s">
        <v>14</v>
      </c>
      <c r="C13" s="2">
        <v>84</v>
      </c>
      <c r="E13" s="2">
        <v>80</v>
      </c>
      <c r="F13" s="2">
        <v>90</v>
      </c>
      <c r="G13" s="2">
        <f>COUNTIFS($C$5:$C$16,"&gt;"&amp;80,$C$5:$C$16,"&lt;="&amp;90)</f>
        <v>1</v>
      </c>
    </row>
    <row r="14" spans="2:7" ht="19.5" customHeight="1" x14ac:dyDescent="0.25">
      <c r="B14" s="2" t="s">
        <v>15</v>
      </c>
      <c r="C14" s="2">
        <v>92</v>
      </c>
      <c r="E14" s="2">
        <v>90</v>
      </c>
      <c r="F14" s="2">
        <v>100</v>
      </c>
      <c r="G14" s="2">
        <f>COUNTIFS($C$5:$C$16,"&gt;"&amp;90,$C$5:$C$16,"&lt;="&amp;100)</f>
        <v>2</v>
      </c>
    </row>
    <row r="15" spans="2:7" ht="19.5" customHeight="1" x14ac:dyDescent="0.25">
      <c r="B15" s="2" t="s">
        <v>16</v>
      </c>
      <c r="C15" s="2">
        <v>95</v>
      </c>
    </row>
    <row r="16" spans="2:7" ht="19.5" customHeight="1" x14ac:dyDescent="0.25">
      <c r="B16" s="2" t="s">
        <v>17</v>
      </c>
      <c r="C16" s="2">
        <v>13</v>
      </c>
    </row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  <row r="32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</sheetData>
  <mergeCells count="1">
    <mergeCell ref="B2:G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showGridLines="0" topLeftCell="A6" workbookViewId="0">
      <selection activeCell="B4" sqref="B4:D19"/>
    </sheetView>
  </sheetViews>
  <sheetFormatPr defaultColWidth="14.42578125" defaultRowHeight="15" customHeight="1" x14ac:dyDescent="0.25"/>
  <cols>
    <col min="1" max="1" width="5.5703125" customWidth="1"/>
    <col min="2" max="2" width="14.140625" customWidth="1"/>
    <col min="3" max="3" width="16.140625" customWidth="1"/>
    <col min="4" max="4" width="14.42578125" customWidth="1"/>
    <col min="5" max="26" width="8.7109375" customWidth="1"/>
  </cols>
  <sheetData>
    <row r="1" spans="2:4" ht="19.5" customHeight="1" x14ac:dyDescent="0.25"/>
    <row r="2" spans="2:4" ht="19.5" customHeight="1" x14ac:dyDescent="0.25">
      <c r="B2" s="29" t="s">
        <v>19</v>
      </c>
      <c r="C2" s="30"/>
      <c r="D2" s="31"/>
    </row>
    <row r="3" spans="2:4" ht="19.5" customHeight="1" x14ac:dyDescent="0.25"/>
    <row r="4" spans="2:4" ht="19.5" customHeight="1" x14ac:dyDescent="0.25">
      <c r="B4" s="1" t="s">
        <v>20</v>
      </c>
      <c r="C4" s="1" t="s">
        <v>21</v>
      </c>
      <c r="D4" s="1" t="s">
        <v>22</v>
      </c>
    </row>
    <row r="5" spans="2:4" ht="19.5" customHeight="1" x14ac:dyDescent="0.25">
      <c r="B5" s="2" t="s">
        <v>6</v>
      </c>
      <c r="C5" s="2" t="s">
        <v>23</v>
      </c>
      <c r="D5" s="5">
        <v>5200</v>
      </c>
    </row>
    <row r="6" spans="2:4" ht="19.5" customHeight="1" x14ac:dyDescent="0.25">
      <c r="B6" s="2" t="s">
        <v>7</v>
      </c>
      <c r="C6" s="2" t="s">
        <v>24</v>
      </c>
      <c r="D6" s="5">
        <v>2500</v>
      </c>
    </row>
    <row r="7" spans="2:4" ht="19.5" customHeight="1" x14ac:dyDescent="0.25">
      <c r="B7" s="2" t="s">
        <v>8</v>
      </c>
      <c r="C7" s="2" t="s">
        <v>25</v>
      </c>
      <c r="D7" s="5">
        <v>1260</v>
      </c>
    </row>
    <row r="8" spans="2:4" ht="19.5" customHeight="1" x14ac:dyDescent="0.25">
      <c r="B8" s="2" t="s">
        <v>9</v>
      </c>
      <c r="C8" s="2" t="s">
        <v>26</v>
      </c>
      <c r="D8" s="5">
        <v>890</v>
      </c>
    </row>
    <row r="9" spans="2:4" ht="19.5" customHeight="1" x14ac:dyDescent="0.25">
      <c r="B9" s="2" t="s">
        <v>10</v>
      </c>
      <c r="C9" s="2" t="s">
        <v>27</v>
      </c>
      <c r="D9" s="5">
        <v>1000</v>
      </c>
    </row>
    <row r="10" spans="2:4" ht="19.5" customHeight="1" x14ac:dyDescent="0.25">
      <c r="B10" s="2" t="s">
        <v>11</v>
      </c>
      <c r="C10" s="2" t="s">
        <v>28</v>
      </c>
      <c r="D10" s="5">
        <v>4500</v>
      </c>
    </row>
    <row r="11" spans="2:4" ht="19.5" customHeight="1" x14ac:dyDescent="0.25">
      <c r="B11" s="2" t="s">
        <v>12</v>
      </c>
      <c r="C11" s="2" t="s">
        <v>29</v>
      </c>
      <c r="D11" s="5">
        <v>5620</v>
      </c>
    </row>
    <row r="12" spans="2:4" ht="19.5" customHeight="1" x14ac:dyDescent="0.25">
      <c r="B12" s="2" t="s">
        <v>13</v>
      </c>
      <c r="C12" s="2" t="s">
        <v>30</v>
      </c>
      <c r="D12" s="5">
        <v>7250</v>
      </c>
    </row>
    <row r="13" spans="2:4" ht="19.5" customHeight="1" x14ac:dyDescent="0.25">
      <c r="B13" s="2" t="s">
        <v>14</v>
      </c>
      <c r="C13" s="2" t="s">
        <v>25</v>
      </c>
      <c r="D13" s="5">
        <v>1500</v>
      </c>
    </row>
    <row r="14" spans="2:4" ht="19.5" customHeight="1" x14ac:dyDescent="0.25">
      <c r="B14" s="2" t="s">
        <v>15</v>
      </c>
      <c r="C14" s="2" t="s">
        <v>27</v>
      </c>
      <c r="D14" s="5">
        <v>920</v>
      </c>
    </row>
    <row r="15" spans="2:4" ht="19.5" customHeight="1" x14ac:dyDescent="0.25">
      <c r="B15" s="2" t="s">
        <v>16</v>
      </c>
      <c r="C15" s="2" t="s">
        <v>23</v>
      </c>
      <c r="D15" s="5">
        <v>6500</v>
      </c>
    </row>
    <row r="16" spans="2:4" ht="19.5" customHeight="1" x14ac:dyDescent="0.25">
      <c r="B16" s="2" t="s">
        <v>17</v>
      </c>
      <c r="C16" s="2" t="s">
        <v>31</v>
      </c>
      <c r="D16" s="5">
        <v>600</v>
      </c>
    </row>
    <row r="17" spans="2:4" ht="19.5" customHeight="1" x14ac:dyDescent="0.25">
      <c r="B17" s="2" t="s">
        <v>32</v>
      </c>
      <c r="C17" s="2" t="s">
        <v>33</v>
      </c>
      <c r="D17" s="5">
        <v>650</v>
      </c>
    </row>
    <row r="18" spans="2:4" ht="19.5" customHeight="1" x14ac:dyDescent="0.25">
      <c r="B18" s="2" t="s">
        <v>34</v>
      </c>
      <c r="C18" s="2" t="s">
        <v>35</v>
      </c>
      <c r="D18" s="5">
        <v>450</v>
      </c>
    </row>
    <row r="19" spans="2:4" ht="19.5" customHeight="1" x14ac:dyDescent="0.25">
      <c r="B19" s="2" t="s">
        <v>36</v>
      </c>
      <c r="C19" s="2" t="s">
        <v>35</v>
      </c>
      <c r="D19" s="5">
        <v>560</v>
      </c>
    </row>
    <row r="20" spans="2:4" ht="19.5" customHeight="1" x14ac:dyDescent="0.25"/>
    <row r="21" spans="2:4" ht="19.5" customHeight="1" x14ac:dyDescent="0.25"/>
    <row r="22" spans="2:4" ht="19.5" customHeight="1" x14ac:dyDescent="0.25"/>
    <row r="23" spans="2:4" ht="19.5" customHeight="1" x14ac:dyDescent="0.25"/>
    <row r="24" spans="2:4" ht="19.5" customHeight="1" x14ac:dyDescent="0.25"/>
    <row r="25" spans="2:4" ht="19.5" customHeight="1" x14ac:dyDescent="0.25"/>
    <row r="26" spans="2:4" ht="19.5" customHeight="1" x14ac:dyDescent="0.25"/>
    <row r="27" spans="2:4" ht="19.5" customHeight="1" x14ac:dyDescent="0.25"/>
    <row r="28" spans="2:4" ht="19.5" customHeight="1" x14ac:dyDescent="0.25"/>
    <row r="29" spans="2:4" ht="19.5" customHeight="1" x14ac:dyDescent="0.25"/>
    <row r="30" spans="2:4" ht="19.5" customHeight="1" x14ac:dyDescent="0.25"/>
    <row r="31" spans="2:4" ht="19.5" customHeight="1" x14ac:dyDescent="0.25"/>
    <row r="32" spans="2:4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</sheetData>
  <mergeCells count="1">
    <mergeCell ref="B2:D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0"/>
  <sheetViews>
    <sheetView showGridLines="0" workbookViewId="0">
      <selection activeCell="A4" sqref="A4"/>
    </sheetView>
  </sheetViews>
  <sheetFormatPr defaultColWidth="14.42578125" defaultRowHeight="15" customHeight="1" x14ac:dyDescent="0.25"/>
  <cols>
    <col min="1" max="1" width="13.140625" customWidth="1"/>
    <col min="2" max="2" width="14.140625" customWidth="1"/>
    <col min="3" max="3" width="13.42578125" customWidth="1"/>
    <col min="4" max="26" width="8.7109375" customWidth="1"/>
  </cols>
  <sheetData>
    <row r="3" spans="1:2" x14ac:dyDescent="0.25">
      <c r="A3" s="10" t="s">
        <v>22</v>
      </c>
      <c r="B3" s="11" t="s">
        <v>37</v>
      </c>
    </row>
    <row r="4" spans="1:2" x14ac:dyDescent="0.25">
      <c r="A4" s="12" t="s">
        <v>53</v>
      </c>
      <c r="B4" s="13">
        <v>2</v>
      </c>
    </row>
    <row r="5" spans="1:2" x14ac:dyDescent="0.25">
      <c r="A5" s="14" t="s">
        <v>52</v>
      </c>
      <c r="B5" s="15">
        <v>1</v>
      </c>
    </row>
    <row r="6" spans="1:2" x14ac:dyDescent="0.25">
      <c r="A6" s="14" t="s">
        <v>51</v>
      </c>
      <c r="B6" s="15">
        <v>1</v>
      </c>
    </row>
    <row r="7" spans="1:2" x14ac:dyDescent="0.25">
      <c r="A7" s="14" t="s">
        <v>50</v>
      </c>
      <c r="B7" s="15">
        <v>1</v>
      </c>
    </row>
    <row r="8" spans="1:2" x14ac:dyDescent="0.25">
      <c r="A8" s="14" t="s">
        <v>49</v>
      </c>
      <c r="B8" s="15">
        <v>1</v>
      </c>
    </row>
    <row r="9" spans="1:2" x14ac:dyDescent="0.25">
      <c r="A9" s="14" t="s">
        <v>48</v>
      </c>
      <c r="B9" s="15">
        <v>6</v>
      </c>
    </row>
    <row r="10" spans="1:2" x14ac:dyDescent="0.25">
      <c r="A10" s="14" t="s">
        <v>47</v>
      </c>
      <c r="B10" s="15">
        <v>1</v>
      </c>
    </row>
    <row r="11" spans="1:2" x14ac:dyDescent="0.25">
      <c r="A11" s="14" t="s">
        <v>46</v>
      </c>
      <c r="B11" s="15">
        <v>1</v>
      </c>
    </row>
    <row r="12" spans="1:2" x14ac:dyDescent="0.25">
      <c r="A12" s="14" t="s">
        <v>45</v>
      </c>
      <c r="B12" s="15">
        <v>1</v>
      </c>
    </row>
    <row r="13" spans="1:2" x14ac:dyDescent="0.25">
      <c r="A13" s="16" t="s">
        <v>38</v>
      </c>
      <c r="B13" s="17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showGridLines="0" topLeftCell="A4" workbookViewId="0">
      <selection activeCell="F4" sqref="F4:F18"/>
    </sheetView>
  </sheetViews>
  <sheetFormatPr defaultColWidth="14.42578125" defaultRowHeight="15" customHeight="1" x14ac:dyDescent="0.25"/>
  <cols>
    <col min="1" max="1" width="4.140625" customWidth="1"/>
    <col min="2" max="2" width="13.7109375" customWidth="1"/>
    <col min="3" max="3" width="13.28515625" customWidth="1"/>
    <col min="4" max="4" width="12.85546875" customWidth="1"/>
    <col min="5" max="5" width="5" customWidth="1"/>
    <col min="6" max="26" width="8.7109375" customWidth="1"/>
  </cols>
  <sheetData>
    <row r="1" spans="2:6" ht="19.5" customHeight="1" x14ac:dyDescent="0.25"/>
    <row r="2" spans="2:6" ht="19.5" customHeight="1" x14ac:dyDescent="0.25">
      <c r="B2" s="26" t="s">
        <v>39</v>
      </c>
      <c r="C2" s="27"/>
      <c r="D2" s="27"/>
      <c r="E2" s="27"/>
      <c r="F2" s="28"/>
    </row>
    <row r="3" spans="2:6" ht="19.5" customHeight="1" x14ac:dyDescent="0.25"/>
    <row r="4" spans="2:6" ht="19.5" customHeight="1" x14ac:dyDescent="0.25">
      <c r="B4" s="1" t="s">
        <v>20</v>
      </c>
      <c r="C4" s="1" t="s">
        <v>21</v>
      </c>
      <c r="D4" s="1" t="s">
        <v>22</v>
      </c>
      <c r="F4" s="1" t="s">
        <v>40</v>
      </c>
    </row>
    <row r="5" spans="2:6" ht="19.5" customHeight="1" x14ac:dyDescent="0.25">
      <c r="B5" s="2" t="s">
        <v>6</v>
      </c>
      <c r="C5" s="2" t="s">
        <v>23</v>
      </c>
      <c r="D5" s="5">
        <v>5200</v>
      </c>
      <c r="F5" s="2">
        <v>950</v>
      </c>
    </row>
    <row r="6" spans="2:6" ht="19.5" customHeight="1" x14ac:dyDescent="0.25">
      <c r="B6" s="2" t="s">
        <v>7</v>
      </c>
      <c r="C6" s="2" t="s">
        <v>24</v>
      </c>
      <c r="D6" s="5">
        <v>2500</v>
      </c>
      <c r="F6" s="2">
        <f t="shared" ref="F6:F18" si="0">F5+500</f>
        <v>1450</v>
      </c>
    </row>
    <row r="7" spans="2:6" ht="19.5" customHeight="1" x14ac:dyDescent="0.25">
      <c r="B7" s="2" t="s">
        <v>8</v>
      </c>
      <c r="C7" s="2" t="s">
        <v>25</v>
      </c>
      <c r="D7" s="5">
        <v>1260</v>
      </c>
      <c r="F7" s="2">
        <f t="shared" si="0"/>
        <v>1950</v>
      </c>
    </row>
    <row r="8" spans="2:6" ht="19.5" customHeight="1" x14ac:dyDescent="0.25">
      <c r="B8" s="2" t="s">
        <v>9</v>
      </c>
      <c r="C8" s="2" t="s">
        <v>26</v>
      </c>
      <c r="D8" s="5">
        <v>890</v>
      </c>
      <c r="F8" s="2">
        <f t="shared" si="0"/>
        <v>2450</v>
      </c>
    </row>
    <row r="9" spans="2:6" ht="19.5" customHeight="1" x14ac:dyDescent="0.25">
      <c r="B9" s="2" t="s">
        <v>10</v>
      </c>
      <c r="C9" s="2" t="s">
        <v>27</v>
      </c>
      <c r="D9" s="5">
        <v>1000</v>
      </c>
      <c r="F9" s="2">
        <f t="shared" si="0"/>
        <v>2950</v>
      </c>
    </row>
    <row r="10" spans="2:6" ht="19.5" customHeight="1" x14ac:dyDescent="0.25">
      <c r="B10" s="2" t="s">
        <v>11</v>
      </c>
      <c r="C10" s="2" t="s">
        <v>28</v>
      </c>
      <c r="D10" s="5">
        <v>4500</v>
      </c>
      <c r="F10" s="2">
        <f t="shared" si="0"/>
        <v>3450</v>
      </c>
    </row>
    <row r="11" spans="2:6" ht="19.5" customHeight="1" x14ac:dyDescent="0.25">
      <c r="B11" s="2" t="s">
        <v>12</v>
      </c>
      <c r="C11" s="2" t="s">
        <v>29</v>
      </c>
      <c r="D11" s="5">
        <v>5620</v>
      </c>
      <c r="F11" s="2">
        <f t="shared" si="0"/>
        <v>3950</v>
      </c>
    </row>
    <row r="12" spans="2:6" ht="19.5" customHeight="1" x14ac:dyDescent="0.25">
      <c r="B12" s="2" t="s">
        <v>13</v>
      </c>
      <c r="C12" s="2" t="s">
        <v>30</v>
      </c>
      <c r="D12" s="5">
        <v>7250</v>
      </c>
      <c r="F12" s="2">
        <f t="shared" si="0"/>
        <v>4450</v>
      </c>
    </row>
    <row r="13" spans="2:6" ht="19.5" customHeight="1" x14ac:dyDescent="0.25">
      <c r="B13" s="2" t="s">
        <v>14</v>
      </c>
      <c r="C13" s="2" t="s">
        <v>25</v>
      </c>
      <c r="D13" s="5">
        <v>1500</v>
      </c>
      <c r="F13" s="2">
        <f t="shared" si="0"/>
        <v>4950</v>
      </c>
    </row>
    <row r="14" spans="2:6" ht="19.5" customHeight="1" x14ac:dyDescent="0.25">
      <c r="B14" s="2" t="s">
        <v>15</v>
      </c>
      <c r="C14" s="2" t="s">
        <v>27</v>
      </c>
      <c r="D14" s="5">
        <v>920</v>
      </c>
      <c r="F14" s="2">
        <f t="shared" si="0"/>
        <v>5450</v>
      </c>
    </row>
    <row r="15" spans="2:6" ht="19.5" customHeight="1" x14ac:dyDescent="0.25">
      <c r="B15" s="2" t="s">
        <v>16</v>
      </c>
      <c r="C15" s="2" t="s">
        <v>23</v>
      </c>
      <c r="D15" s="5">
        <v>6500</v>
      </c>
      <c r="F15" s="2">
        <f t="shared" si="0"/>
        <v>5950</v>
      </c>
    </row>
    <row r="16" spans="2:6" ht="19.5" customHeight="1" x14ac:dyDescent="0.25">
      <c r="B16" s="2" t="s">
        <v>17</v>
      </c>
      <c r="C16" s="2" t="s">
        <v>31</v>
      </c>
      <c r="D16" s="5">
        <v>600</v>
      </c>
      <c r="F16" s="2">
        <f t="shared" si="0"/>
        <v>6450</v>
      </c>
    </row>
    <row r="17" spans="2:6" ht="19.5" customHeight="1" x14ac:dyDescent="0.25">
      <c r="B17" s="2" t="s">
        <v>32</v>
      </c>
      <c r="C17" s="2" t="s">
        <v>33</v>
      </c>
      <c r="D17" s="5">
        <v>650</v>
      </c>
      <c r="F17" s="2">
        <f t="shared" si="0"/>
        <v>6950</v>
      </c>
    </row>
    <row r="18" spans="2:6" ht="19.5" customHeight="1" x14ac:dyDescent="0.25">
      <c r="B18" s="2" t="s">
        <v>34</v>
      </c>
      <c r="C18" s="2" t="s">
        <v>35</v>
      </c>
      <c r="D18" s="5">
        <v>450</v>
      </c>
      <c r="F18" s="2">
        <f t="shared" si="0"/>
        <v>7450</v>
      </c>
    </row>
    <row r="19" spans="2:6" ht="19.5" customHeight="1" x14ac:dyDescent="0.25">
      <c r="B19" s="2" t="s">
        <v>36</v>
      </c>
      <c r="C19" s="2" t="s">
        <v>35</v>
      </c>
      <c r="D19" s="5">
        <v>560</v>
      </c>
    </row>
    <row r="20" spans="2:6" ht="19.5" customHeight="1" x14ac:dyDescent="0.25"/>
    <row r="21" spans="2:6" ht="19.5" customHeight="1" x14ac:dyDescent="0.25"/>
    <row r="22" spans="2:6" ht="19.5" customHeight="1" x14ac:dyDescent="0.25"/>
    <row r="23" spans="2:6" ht="19.5" customHeight="1" x14ac:dyDescent="0.25"/>
    <row r="24" spans="2:6" ht="19.5" customHeight="1" x14ac:dyDescent="0.25"/>
    <row r="25" spans="2:6" ht="19.5" customHeight="1" x14ac:dyDescent="0.25"/>
    <row r="26" spans="2:6" ht="19.5" customHeight="1" x14ac:dyDescent="0.25"/>
    <row r="27" spans="2:6" ht="19.5" customHeight="1" x14ac:dyDescent="0.25"/>
    <row r="28" spans="2:6" ht="19.5" customHeight="1" x14ac:dyDescent="0.25"/>
    <row r="29" spans="2:6" ht="19.5" customHeight="1" x14ac:dyDescent="0.25"/>
    <row r="30" spans="2:6" ht="19.5" customHeight="1" x14ac:dyDescent="0.25"/>
    <row r="31" spans="2:6" ht="19.5" customHeight="1" x14ac:dyDescent="0.25"/>
    <row r="32" spans="2:6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</sheetData>
  <mergeCells count="1">
    <mergeCell ref="B2:F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showGridLines="0" tabSelected="1" workbookViewId="0"/>
  </sheetViews>
  <sheetFormatPr defaultColWidth="14.42578125" defaultRowHeight="15" customHeight="1" x14ac:dyDescent="0.25"/>
  <cols>
    <col min="1" max="1" width="8.7109375" customWidth="1"/>
    <col min="2" max="2" width="10.5703125" customWidth="1"/>
    <col min="3" max="3" width="13.5703125" customWidth="1"/>
    <col min="4" max="26" width="8.7109375" customWidth="1"/>
  </cols>
  <sheetData>
    <row r="1" spans="1:3" x14ac:dyDescent="0.25">
      <c r="A1" s="6" t="s">
        <v>41</v>
      </c>
      <c r="B1" s="6" t="s">
        <v>42</v>
      </c>
      <c r="C1" s="6" t="s">
        <v>43</v>
      </c>
    </row>
    <row r="2" spans="1:3" x14ac:dyDescent="0.25">
      <c r="A2" s="4">
        <v>950</v>
      </c>
      <c r="B2" s="4">
        <v>6</v>
      </c>
      <c r="C2" s="7">
        <v>0.4</v>
      </c>
    </row>
    <row r="3" spans="1:3" x14ac:dyDescent="0.25">
      <c r="A3" s="4">
        <v>1450</v>
      </c>
      <c r="B3" s="4">
        <v>2</v>
      </c>
      <c r="C3" s="7">
        <v>0.53333333333333333</v>
      </c>
    </row>
    <row r="4" spans="1:3" x14ac:dyDescent="0.25">
      <c r="A4" s="4">
        <v>1950</v>
      </c>
      <c r="B4" s="4">
        <v>1</v>
      </c>
      <c r="C4" s="7">
        <v>0.6</v>
      </c>
    </row>
    <row r="5" spans="1:3" x14ac:dyDescent="0.25">
      <c r="A5" s="4">
        <v>2450</v>
      </c>
      <c r="B5" s="4">
        <v>0</v>
      </c>
      <c r="C5" s="7">
        <v>0.6</v>
      </c>
    </row>
    <row r="6" spans="1:3" x14ac:dyDescent="0.25">
      <c r="A6" s="4">
        <v>2950</v>
      </c>
      <c r="B6" s="4">
        <v>1</v>
      </c>
      <c r="C6" s="7">
        <v>0.66666666666666663</v>
      </c>
    </row>
    <row r="7" spans="1:3" x14ac:dyDescent="0.25">
      <c r="A7" s="4">
        <v>3450</v>
      </c>
      <c r="B7" s="4">
        <v>0</v>
      </c>
      <c r="C7" s="7">
        <v>0.66666666666666663</v>
      </c>
    </row>
    <row r="8" spans="1:3" x14ac:dyDescent="0.25">
      <c r="A8" s="4">
        <v>3950</v>
      </c>
      <c r="B8" s="4">
        <v>0</v>
      </c>
      <c r="C8" s="7">
        <v>0.66666666666666663</v>
      </c>
    </row>
    <row r="9" spans="1:3" x14ac:dyDescent="0.25">
      <c r="A9" s="4">
        <v>4450</v>
      </c>
      <c r="B9" s="4">
        <v>0</v>
      </c>
      <c r="C9" s="7">
        <v>0.66666666666666663</v>
      </c>
    </row>
    <row r="10" spans="1:3" x14ac:dyDescent="0.25">
      <c r="A10" s="4">
        <v>4950</v>
      </c>
      <c r="B10" s="4">
        <v>1</v>
      </c>
      <c r="C10" s="7">
        <v>0.73333333333333328</v>
      </c>
    </row>
    <row r="11" spans="1:3" x14ac:dyDescent="0.25">
      <c r="A11" s="4">
        <v>5450</v>
      </c>
      <c r="B11" s="4">
        <v>1</v>
      </c>
      <c r="C11" s="7">
        <v>0.8</v>
      </c>
    </row>
    <row r="12" spans="1:3" x14ac:dyDescent="0.25">
      <c r="A12" s="4">
        <v>5950</v>
      </c>
      <c r="B12" s="4">
        <v>1</v>
      </c>
      <c r="C12" s="7">
        <v>0.8666666666666667</v>
      </c>
    </row>
    <row r="13" spans="1:3" x14ac:dyDescent="0.25">
      <c r="A13" s="4">
        <v>6450</v>
      </c>
      <c r="B13" s="4">
        <v>0</v>
      </c>
      <c r="C13" s="7">
        <v>0.8666666666666667</v>
      </c>
    </row>
    <row r="14" spans="1:3" x14ac:dyDescent="0.25">
      <c r="A14" s="4">
        <v>6950</v>
      </c>
      <c r="B14" s="4">
        <v>1</v>
      </c>
      <c r="C14" s="7">
        <v>0.93333333333333335</v>
      </c>
    </row>
    <row r="15" spans="1:3" x14ac:dyDescent="0.25">
      <c r="A15" s="4">
        <v>7450</v>
      </c>
      <c r="B15" s="4">
        <v>1</v>
      </c>
      <c r="C15" s="7">
        <v>1</v>
      </c>
    </row>
    <row r="16" spans="1:3" x14ac:dyDescent="0.25">
      <c r="A16" s="8" t="s">
        <v>44</v>
      </c>
      <c r="B16" s="8">
        <v>0</v>
      </c>
      <c r="C16" s="9"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FREQUENCY function</vt:lpstr>
      <vt:lpstr>FREQUENCY FUCTION PRACTICS</vt:lpstr>
      <vt:lpstr>COUNTIFS function </vt:lpstr>
      <vt:lpstr>Using Pivot Table</vt:lpstr>
      <vt:lpstr>Pivot Table</vt:lpstr>
      <vt:lpstr>Using Data Analysis Tool </vt:lpstr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modified xsi:type="dcterms:W3CDTF">2024-02-22T13:24:22Z</dcterms:modified>
</cp:coreProperties>
</file>