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Phase1 " sheetId="1" r:id="rId1"/>
    <sheet name="Phase2" sheetId="2" r:id="rId2"/>
    <sheet name="Phase3" sheetId="3" r:id="rId3"/>
    <sheet name="Phase 4" sheetId="4" r:id="rId4"/>
    <sheet name="Phase 5" sheetId="5" r:id="rId5"/>
    <sheet name="Phase 6" sheetId="6" r:id="rId6"/>
    <sheet name="Phase 7" sheetId="7" r:id="rId7"/>
  </sheets>
  <calcPr calcId="152511"/>
</workbook>
</file>

<file path=xl/calcChain.xml><?xml version="1.0" encoding="utf-8"?>
<calcChain xmlns="http://schemas.openxmlformats.org/spreadsheetml/2006/main">
  <c r="E11" i="3" l="1"/>
  <c r="E65" i="3"/>
  <c r="E67" i="3" s="1"/>
  <c r="E66" i="3" l="1"/>
</calcChain>
</file>

<file path=xl/sharedStrings.xml><?xml version="1.0" encoding="utf-8"?>
<sst xmlns="http://schemas.openxmlformats.org/spreadsheetml/2006/main" count="250" uniqueCount="176">
  <si>
    <t>Application</t>
  </si>
  <si>
    <t>PetStore</t>
  </si>
  <si>
    <t>URL</t>
  </si>
  <si>
    <t>https://petstore.octoperf.com/actions/Catalog.action</t>
  </si>
  <si>
    <t>Identifying Test Environment(Phase1)</t>
  </si>
  <si>
    <t>Response Time</t>
  </si>
  <si>
    <t>Min</t>
  </si>
  <si>
    <t>Avg</t>
  </si>
  <si>
    <t>Max</t>
  </si>
  <si>
    <t>90th Percentile</t>
  </si>
  <si>
    <t>95th Percentile</t>
  </si>
  <si>
    <t>Hlts/Sec</t>
  </si>
  <si>
    <t>Throughput</t>
  </si>
  <si>
    <t>Identify Performance Metrics(Phase2)</t>
  </si>
  <si>
    <t>Plan and Design Performance Tests</t>
  </si>
  <si>
    <t>Scenario 1</t>
  </si>
  <si>
    <t>Shopping Fish</t>
  </si>
  <si>
    <t>Scenario 2</t>
  </si>
  <si>
    <t>Scenario 3</t>
  </si>
  <si>
    <t>Shopping Dog</t>
  </si>
  <si>
    <t>Shopping Reptiles</t>
  </si>
  <si>
    <t>Scenario 4</t>
  </si>
  <si>
    <t>Shopping Cats</t>
  </si>
  <si>
    <t>Scenario 5</t>
  </si>
  <si>
    <t>Scenario 6</t>
  </si>
  <si>
    <t>Shopping Birds</t>
  </si>
  <si>
    <t>Login &amp; Logout</t>
  </si>
  <si>
    <t>Scenario 7</t>
  </si>
  <si>
    <t>Scenario 8</t>
  </si>
  <si>
    <t>Add to Cart</t>
  </si>
  <si>
    <t>Search</t>
  </si>
  <si>
    <t>Login Details</t>
  </si>
  <si>
    <t>Configuring the test environment(Phase 4)</t>
  </si>
  <si>
    <t>Implementing Test Design (Phase 5)</t>
  </si>
  <si>
    <t>Execute the test (Phase6)</t>
  </si>
  <si>
    <t>Analyze Report and Retest(Phase 7)</t>
  </si>
  <si>
    <t>&lt;0.5</t>
  </si>
  <si>
    <t>&lt;1.0</t>
  </si>
  <si>
    <t>SLA(SEC)</t>
  </si>
  <si>
    <t>&lt;2.0</t>
  </si>
  <si>
    <t>&lt;1.5</t>
  </si>
  <si>
    <t>&lt;1.8</t>
  </si>
  <si>
    <t>Scenario1</t>
  </si>
  <si>
    <t>Step1</t>
  </si>
  <si>
    <t>Enter the store</t>
  </si>
  <si>
    <t>Assertion</t>
  </si>
  <si>
    <t>Fish</t>
  </si>
  <si>
    <t>Step2</t>
  </si>
  <si>
    <t>Step3</t>
  </si>
  <si>
    <t>Step4</t>
  </si>
  <si>
    <t>Step5</t>
  </si>
  <si>
    <t>Click on sign in</t>
  </si>
  <si>
    <t>Please enter username and password</t>
  </si>
  <si>
    <t>Enter the credentilas and login</t>
  </si>
  <si>
    <t>Username and Password</t>
  </si>
  <si>
    <t>My Account</t>
  </si>
  <si>
    <t>Click Fish</t>
  </si>
  <si>
    <t>AngelFish</t>
  </si>
  <si>
    <t>Step6</t>
  </si>
  <si>
    <t>Step7</t>
  </si>
  <si>
    <t>Step8</t>
  </si>
  <si>
    <t>Step9</t>
  </si>
  <si>
    <t>Step10</t>
  </si>
  <si>
    <t>Click on product</t>
  </si>
  <si>
    <t>Item is FI-SW-01</t>
  </si>
  <si>
    <t>FI-SW-01</t>
  </si>
  <si>
    <t>Click on add to cart</t>
  </si>
  <si>
    <t>Quantity must be random number</t>
  </si>
  <si>
    <t>Shopping cart</t>
  </si>
  <si>
    <t>Click on proceed to checkout</t>
  </si>
  <si>
    <t>Payment details</t>
  </si>
  <si>
    <t>Enter payment details and click continue</t>
  </si>
  <si>
    <t>Test Payment card data &amp; Address</t>
  </si>
  <si>
    <t>Please confirm the information below and then press continue…</t>
  </si>
  <si>
    <t>Click on confirm</t>
  </si>
  <si>
    <t>SignOut</t>
  </si>
  <si>
    <t>Step#</t>
  </si>
  <si>
    <t>Transactions</t>
  </si>
  <si>
    <t>Test data required</t>
  </si>
  <si>
    <t>Sign in</t>
  </si>
  <si>
    <t>Web Application</t>
  </si>
  <si>
    <t>Api</t>
  </si>
  <si>
    <t>Api Call</t>
  </si>
  <si>
    <t>Method</t>
  </si>
  <si>
    <t>Post</t>
  </si>
  <si>
    <t>Testdata</t>
  </si>
  <si>
    <t>Fish/Dog/Reptiles</t>
  </si>
  <si>
    <t>In Scope:</t>
  </si>
  <si>
    <t>Out of Scope:</t>
  </si>
  <si>
    <t>Security Testing</t>
  </si>
  <si>
    <t>Functional Testing</t>
  </si>
  <si>
    <t>UAT</t>
  </si>
  <si>
    <t>Operational acceptance testing</t>
  </si>
  <si>
    <t>App Servers</t>
  </si>
  <si>
    <t>Web Servers</t>
  </si>
  <si>
    <t>SQL Servers</t>
  </si>
  <si>
    <t>Firewall</t>
  </si>
  <si>
    <t>Load Generators</t>
  </si>
  <si>
    <t>App01</t>
  </si>
  <si>
    <t>Web01</t>
  </si>
  <si>
    <t>SQL01</t>
  </si>
  <si>
    <t>Firewall01</t>
  </si>
  <si>
    <t>Load01</t>
  </si>
  <si>
    <t>App02</t>
  </si>
  <si>
    <t>Load2</t>
  </si>
  <si>
    <t>Load Test</t>
  </si>
  <si>
    <t>Soak Test</t>
  </si>
  <si>
    <t>Spike Test</t>
  </si>
  <si>
    <t>Smoke Test</t>
  </si>
  <si>
    <t>Scenario 1:</t>
  </si>
  <si>
    <t>100 Users / 1hr</t>
  </si>
  <si>
    <t>150 Users / 1 hr</t>
  </si>
  <si>
    <t>200 Users / 1hr</t>
  </si>
  <si>
    <t>Ramp up/Ramp down</t>
  </si>
  <si>
    <t>10 min</t>
  </si>
  <si>
    <t>4 min/6min</t>
  </si>
  <si>
    <t>40 Users/8hr</t>
  </si>
  <si>
    <t>60 Users/8hr</t>
  </si>
  <si>
    <t>80 Users/8hr</t>
  </si>
  <si>
    <t>10 users/10 min</t>
  </si>
  <si>
    <t>Scenario 2:</t>
  </si>
  <si>
    <t>API 1</t>
  </si>
  <si>
    <t>Think Time</t>
  </si>
  <si>
    <t>Pacing</t>
  </si>
  <si>
    <t>Post/Get</t>
  </si>
  <si>
    <t>1 users in 1 hr</t>
  </si>
  <si>
    <t>10 users</t>
  </si>
  <si>
    <t>100 users</t>
  </si>
  <si>
    <t xml:space="preserve">Transaction 1 </t>
  </si>
  <si>
    <t>ThinkTime</t>
  </si>
  <si>
    <t>Transaction2</t>
  </si>
  <si>
    <t>Transacion3</t>
  </si>
  <si>
    <t>Transacion4</t>
  </si>
  <si>
    <t>31 sec</t>
  </si>
  <si>
    <t>Load Test Dates</t>
  </si>
  <si>
    <t>Soak Test Dates</t>
  </si>
  <si>
    <t>Spike Test Dates</t>
  </si>
  <si>
    <t>Monday</t>
  </si>
  <si>
    <t>Tuesday</t>
  </si>
  <si>
    <t>Wednesday</t>
  </si>
  <si>
    <t>Thursday</t>
  </si>
  <si>
    <t>Friday</t>
  </si>
  <si>
    <t>Saturday</t>
  </si>
  <si>
    <t>300 users</t>
  </si>
  <si>
    <t>300 users percentage</t>
  </si>
  <si>
    <t>Collect Details From</t>
  </si>
  <si>
    <t>BA, Functional Team, Dev</t>
  </si>
  <si>
    <t>Collect from: BA/ Business</t>
  </si>
  <si>
    <t>Complexity</t>
  </si>
  <si>
    <t>Effort in Days</t>
  </si>
  <si>
    <t>Medium</t>
  </si>
  <si>
    <t>No.of Testers=2</t>
  </si>
  <si>
    <t>Total Efforts by 2 TESTERS</t>
  </si>
  <si>
    <t>8  DAYS+2DAYS BUFFER</t>
  </si>
  <si>
    <t>username</t>
  </si>
  <si>
    <t>password</t>
  </si>
  <si>
    <t xml:space="preserve">Step 5 </t>
  </si>
  <si>
    <t>productId</t>
  </si>
  <si>
    <t>Step 6</t>
  </si>
  <si>
    <t>Working item id</t>
  </si>
  <si>
    <t>sagar</t>
  </si>
  <si>
    <t>FI-SW-02</t>
  </si>
  <si>
    <t>FI-FW-01</t>
  </si>
  <si>
    <t>FI-FW-02</t>
  </si>
  <si>
    <t>EST-3</t>
  </si>
  <si>
    <t>EST-4, EST-5</t>
  </si>
  <si>
    <t>EST-20,EST-21</t>
  </si>
  <si>
    <t>EST-1, EST-2</t>
  </si>
  <si>
    <t>Integration Testing</t>
  </si>
  <si>
    <t>Tested By</t>
  </si>
  <si>
    <t>Completed</t>
  </si>
  <si>
    <t>Sagar</t>
  </si>
  <si>
    <t>Done</t>
  </si>
  <si>
    <t>To be done before testing starts</t>
  </si>
  <si>
    <t>Executed in the project</t>
  </si>
  <si>
    <t>To be done with full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</si>
</sst>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1" applyBorder="1" applyAlignment="1">
      <alignment horizontal="center"/>
    </xf>
    <xf numFmtId="0" fontId="1" fillId="0" borderId="2" xfId="0" applyFont="1" applyBorder="1"/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1" applyBorder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tstore.octoperf.com/actions/Catalog.ac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octoperf.com/actions/Catalog.action" TargetMode="External"/><Relationship Id="rId1" Type="http://schemas.openxmlformats.org/officeDocument/2006/relationships/hyperlink" Target="https://petstore.octoperf.com/actions/Catalog.ac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opLeftCell="B1" zoomScale="115" zoomScaleNormal="115" workbookViewId="0">
      <selection activeCell="C8" sqref="C8"/>
    </sheetView>
  </sheetViews>
  <sheetFormatPr defaultRowHeight="15" x14ac:dyDescent="0.25"/>
  <cols>
    <col min="2" max="2" width="14.5703125" customWidth="1"/>
    <col min="3" max="3" width="51" customWidth="1"/>
    <col min="5" max="5" width="39.7109375" customWidth="1"/>
  </cols>
  <sheetData>
    <row r="1" spans="2:5" x14ac:dyDescent="0.25">
      <c r="B1" s="1" t="s">
        <v>4</v>
      </c>
    </row>
    <row r="2" spans="2:5" x14ac:dyDescent="0.25">
      <c r="B2" s="4" t="s">
        <v>0</v>
      </c>
      <c r="C2" s="4" t="s">
        <v>1</v>
      </c>
      <c r="E2" s="4" t="s">
        <v>145</v>
      </c>
    </row>
    <row r="3" spans="2:5" x14ac:dyDescent="0.25">
      <c r="B3" s="4" t="s">
        <v>2</v>
      </c>
      <c r="C3" s="22" t="s">
        <v>3</v>
      </c>
      <c r="E3" s="4" t="s">
        <v>146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1" sqref="F11"/>
    </sheetView>
  </sheetViews>
  <sheetFormatPr defaultRowHeight="15" x14ac:dyDescent="0.25"/>
  <cols>
    <col min="1" max="1" width="28.28515625" customWidth="1"/>
    <col min="2" max="2" width="23.28515625" customWidth="1"/>
    <col min="5" max="5" width="14.7109375" customWidth="1"/>
    <col min="6" max="6" width="15" customWidth="1"/>
  </cols>
  <sheetData>
    <row r="1" spans="1:7" x14ac:dyDescent="0.25">
      <c r="A1" s="1" t="s">
        <v>13</v>
      </c>
    </row>
    <row r="2" spans="1:7" x14ac:dyDescent="0.25">
      <c r="A2" s="4"/>
      <c r="B2" s="4"/>
      <c r="C2" s="5" t="s">
        <v>38</v>
      </c>
      <c r="D2" s="1"/>
      <c r="E2" s="1" t="s">
        <v>147</v>
      </c>
      <c r="F2" s="1"/>
      <c r="G2" s="1"/>
    </row>
    <row r="3" spans="1:7" x14ac:dyDescent="0.25">
      <c r="A3" s="5" t="s">
        <v>5</v>
      </c>
      <c r="B3" s="5" t="s">
        <v>6</v>
      </c>
      <c r="C3" s="4" t="s">
        <v>36</v>
      </c>
    </row>
    <row r="4" spans="1:7" x14ac:dyDescent="0.25">
      <c r="A4" s="5"/>
      <c r="B4" s="5" t="s">
        <v>7</v>
      </c>
      <c r="C4" s="4" t="s">
        <v>37</v>
      </c>
    </row>
    <row r="5" spans="1:7" x14ac:dyDescent="0.25">
      <c r="A5" s="5"/>
      <c r="B5" s="5" t="s">
        <v>8</v>
      </c>
      <c r="C5" s="4" t="s">
        <v>39</v>
      </c>
    </row>
    <row r="6" spans="1:7" x14ac:dyDescent="0.25">
      <c r="A6" s="5"/>
      <c r="B6" s="5" t="s">
        <v>9</v>
      </c>
      <c r="C6" s="4" t="s">
        <v>40</v>
      </c>
    </row>
    <row r="7" spans="1:7" x14ac:dyDescent="0.25">
      <c r="A7" s="5"/>
      <c r="B7" s="5" t="s">
        <v>10</v>
      </c>
      <c r="C7" s="4" t="s">
        <v>41</v>
      </c>
    </row>
    <row r="8" spans="1:7" x14ac:dyDescent="0.25">
      <c r="A8" s="1"/>
      <c r="B8" s="1"/>
    </row>
    <row r="9" spans="1:7" x14ac:dyDescent="0.25">
      <c r="A9" s="5" t="s">
        <v>11</v>
      </c>
      <c r="B9" s="5" t="s">
        <v>12</v>
      </c>
      <c r="C9" s="4"/>
    </row>
    <row r="10" spans="1:7" x14ac:dyDescent="0.25">
      <c r="A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="70" zoomScaleNormal="70" workbookViewId="0">
      <selection activeCell="A18" sqref="A18:D18"/>
    </sheetView>
  </sheetViews>
  <sheetFormatPr defaultRowHeight="15" x14ac:dyDescent="0.25"/>
  <cols>
    <col min="1" max="1" width="34" customWidth="1"/>
    <col min="2" max="2" width="54.5703125" customWidth="1"/>
    <col min="3" max="3" width="59.140625" customWidth="1"/>
    <col min="4" max="4" width="58" customWidth="1"/>
    <col min="5" max="5" width="29.140625" customWidth="1"/>
    <col min="6" max="6" width="40" customWidth="1"/>
    <col min="7" max="7" width="27" customWidth="1"/>
    <col min="8" max="8" width="41.5703125" customWidth="1"/>
  </cols>
  <sheetData>
    <row r="1" spans="1:8" x14ac:dyDescent="0.25">
      <c r="B1" s="1" t="s">
        <v>14</v>
      </c>
      <c r="C1" s="1" t="s">
        <v>147</v>
      </c>
    </row>
    <row r="2" spans="1:8" x14ac:dyDescent="0.25">
      <c r="B2" s="1"/>
    </row>
    <row r="3" spans="1:8" x14ac:dyDescent="0.25">
      <c r="A3" s="3" t="s">
        <v>87</v>
      </c>
      <c r="E3" s="6" t="s">
        <v>144</v>
      </c>
      <c r="F3" s="6" t="s">
        <v>143</v>
      </c>
      <c r="G3" s="6" t="s">
        <v>148</v>
      </c>
      <c r="H3" s="20" t="s">
        <v>149</v>
      </c>
    </row>
    <row r="4" spans="1:8" x14ac:dyDescent="0.25">
      <c r="A4" s="6" t="s">
        <v>80</v>
      </c>
      <c r="B4" s="6" t="s">
        <v>15</v>
      </c>
      <c r="C4" s="6" t="s">
        <v>16</v>
      </c>
      <c r="D4" s="13" t="s">
        <v>31</v>
      </c>
      <c r="E4" s="7">
        <v>20</v>
      </c>
      <c r="F4" s="7">
        <v>30</v>
      </c>
      <c r="G4" s="15" t="s">
        <v>150</v>
      </c>
      <c r="H4" s="21">
        <v>2</v>
      </c>
    </row>
    <row r="5" spans="1:8" x14ac:dyDescent="0.25">
      <c r="A5" s="6" t="s">
        <v>80</v>
      </c>
      <c r="B5" s="6" t="s">
        <v>17</v>
      </c>
      <c r="C5" s="6" t="s">
        <v>19</v>
      </c>
      <c r="D5" s="13" t="s">
        <v>31</v>
      </c>
      <c r="E5" s="7">
        <v>10</v>
      </c>
      <c r="F5" s="7">
        <v>30</v>
      </c>
      <c r="G5" s="15" t="s">
        <v>150</v>
      </c>
      <c r="H5" s="21">
        <v>2</v>
      </c>
    </row>
    <row r="6" spans="1:8" x14ac:dyDescent="0.25">
      <c r="A6" s="6" t="s">
        <v>80</v>
      </c>
      <c r="B6" s="6" t="s">
        <v>18</v>
      </c>
      <c r="C6" s="6" t="s">
        <v>20</v>
      </c>
      <c r="D6" s="13" t="s">
        <v>31</v>
      </c>
      <c r="E6" s="7">
        <v>10</v>
      </c>
      <c r="F6" s="7">
        <v>15</v>
      </c>
      <c r="G6" s="15" t="s">
        <v>150</v>
      </c>
      <c r="H6" s="21">
        <v>2</v>
      </c>
    </row>
    <row r="7" spans="1:8" x14ac:dyDescent="0.25">
      <c r="A7" s="6" t="s">
        <v>80</v>
      </c>
      <c r="B7" s="6" t="s">
        <v>21</v>
      </c>
      <c r="C7" s="6" t="s">
        <v>22</v>
      </c>
      <c r="D7" s="13" t="s">
        <v>31</v>
      </c>
      <c r="E7" s="7">
        <v>20</v>
      </c>
      <c r="F7" s="7">
        <v>15</v>
      </c>
      <c r="G7" s="15" t="s">
        <v>150</v>
      </c>
      <c r="H7" s="21">
        <v>2</v>
      </c>
    </row>
    <row r="8" spans="1:8" x14ac:dyDescent="0.25">
      <c r="A8" s="6" t="s">
        <v>80</v>
      </c>
      <c r="B8" s="6" t="s">
        <v>23</v>
      </c>
      <c r="C8" s="6" t="s">
        <v>25</v>
      </c>
      <c r="D8" s="13" t="s">
        <v>31</v>
      </c>
      <c r="E8" s="7">
        <v>10</v>
      </c>
      <c r="F8" s="7">
        <v>15</v>
      </c>
      <c r="G8" s="15" t="s">
        <v>150</v>
      </c>
      <c r="H8" s="21">
        <v>2</v>
      </c>
    </row>
    <row r="9" spans="1:8" x14ac:dyDescent="0.25">
      <c r="A9" s="6" t="s">
        <v>80</v>
      </c>
      <c r="B9" s="6" t="s">
        <v>24</v>
      </c>
      <c r="C9" s="6" t="s">
        <v>26</v>
      </c>
      <c r="D9" s="13" t="s">
        <v>31</v>
      </c>
      <c r="E9" s="7">
        <v>20</v>
      </c>
      <c r="F9" s="15">
        <v>15</v>
      </c>
      <c r="G9" s="15" t="s">
        <v>150</v>
      </c>
      <c r="H9" s="21">
        <v>2</v>
      </c>
    </row>
    <row r="10" spans="1:8" x14ac:dyDescent="0.25">
      <c r="A10" s="6" t="s">
        <v>80</v>
      </c>
      <c r="B10" s="6" t="s">
        <v>27</v>
      </c>
      <c r="C10" s="6" t="s">
        <v>29</v>
      </c>
      <c r="D10" s="13" t="s">
        <v>31</v>
      </c>
      <c r="E10" s="7">
        <v>10</v>
      </c>
      <c r="F10" s="7">
        <v>120</v>
      </c>
      <c r="G10" s="15" t="s">
        <v>150</v>
      </c>
      <c r="H10" s="21">
        <v>2</v>
      </c>
    </row>
    <row r="11" spans="1:8" x14ac:dyDescent="0.25">
      <c r="A11" s="6" t="s">
        <v>81</v>
      </c>
      <c r="B11" s="6" t="s">
        <v>28</v>
      </c>
      <c r="C11" s="6" t="s">
        <v>30</v>
      </c>
      <c r="D11" s="13"/>
      <c r="E11" s="7">
        <f>SUM(E4:E10)</f>
        <v>100</v>
      </c>
      <c r="F11" s="7">
        <v>60</v>
      </c>
      <c r="G11" s="4"/>
      <c r="H11" s="4"/>
    </row>
    <row r="12" spans="1:8" x14ac:dyDescent="0.25">
      <c r="C12" s="1"/>
    </row>
    <row r="13" spans="1:8" x14ac:dyDescent="0.25">
      <c r="E13" t="s">
        <v>151</v>
      </c>
      <c r="G13" s="19" t="s">
        <v>152</v>
      </c>
      <c r="H13" s="1" t="s">
        <v>153</v>
      </c>
    </row>
    <row r="16" spans="1:8" x14ac:dyDescent="0.25">
      <c r="A16" s="6" t="s">
        <v>80</v>
      </c>
      <c r="B16" s="6" t="s">
        <v>42</v>
      </c>
      <c r="C16" s="6" t="s">
        <v>16</v>
      </c>
      <c r="D16" s="7"/>
    </row>
    <row r="18" spans="1:4" x14ac:dyDescent="0.25">
      <c r="A18" s="6" t="s">
        <v>76</v>
      </c>
      <c r="B18" s="6" t="s">
        <v>77</v>
      </c>
      <c r="C18" s="6" t="s">
        <v>78</v>
      </c>
      <c r="D18" s="6" t="s">
        <v>45</v>
      </c>
    </row>
    <row r="19" spans="1:4" x14ac:dyDescent="0.25">
      <c r="A19" s="16" t="s">
        <v>43</v>
      </c>
      <c r="B19" s="17" t="s">
        <v>44</v>
      </c>
      <c r="C19" s="18" t="s">
        <v>3</v>
      </c>
      <c r="D19" s="17" t="s">
        <v>46</v>
      </c>
    </row>
    <row r="20" spans="1:4" x14ac:dyDescent="0.25">
      <c r="A20" s="16" t="s">
        <v>47</v>
      </c>
      <c r="B20" s="17" t="s">
        <v>51</v>
      </c>
      <c r="C20" s="17"/>
      <c r="D20" s="17" t="s">
        <v>52</v>
      </c>
    </row>
    <row r="21" spans="1:4" x14ac:dyDescent="0.25">
      <c r="A21" s="16" t="s">
        <v>48</v>
      </c>
      <c r="B21" s="17" t="s">
        <v>53</v>
      </c>
      <c r="C21" s="17" t="s">
        <v>54</v>
      </c>
      <c r="D21" s="17" t="s">
        <v>55</v>
      </c>
    </row>
    <row r="22" spans="1:4" x14ac:dyDescent="0.25">
      <c r="A22" s="16" t="s">
        <v>49</v>
      </c>
      <c r="B22" s="17" t="s">
        <v>56</v>
      </c>
      <c r="C22" s="17"/>
      <c r="D22" s="17" t="s">
        <v>57</v>
      </c>
    </row>
    <row r="23" spans="1:4" x14ac:dyDescent="0.25">
      <c r="A23" s="16" t="s">
        <v>50</v>
      </c>
      <c r="B23" s="17" t="s">
        <v>63</v>
      </c>
      <c r="C23" s="17" t="s">
        <v>64</v>
      </c>
      <c r="D23" s="17" t="s">
        <v>65</v>
      </c>
    </row>
    <row r="24" spans="1:4" x14ac:dyDescent="0.25">
      <c r="A24" s="16" t="s">
        <v>58</v>
      </c>
      <c r="B24" s="17" t="s">
        <v>66</v>
      </c>
      <c r="C24" s="17" t="s">
        <v>67</v>
      </c>
      <c r="D24" s="17" t="s">
        <v>68</v>
      </c>
    </row>
    <row r="25" spans="1:4" x14ac:dyDescent="0.25">
      <c r="A25" s="16" t="s">
        <v>59</v>
      </c>
      <c r="B25" s="17" t="s">
        <v>69</v>
      </c>
      <c r="C25" s="17"/>
      <c r="D25" s="17" t="s">
        <v>70</v>
      </c>
    </row>
    <row r="26" spans="1:4" x14ac:dyDescent="0.25">
      <c r="A26" s="16" t="s">
        <v>60</v>
      </c>
      <c r="B26" s="17" t="s">
        <v>71</v>
      </c>
      <c r="C26" s="17" t="s">
        <v>72</v>
      </c>
      <c r="D26" s="17" t="s">
        <v>73</v>
      </c>
    </row>
    <row r="27" spans="1:4" x14ac:dyDescent="0.25">
      <c r="A27" s="16" t="s">
        <v>61</v>
      </c>
      <c r="B27" s="17" t="s">
        <v>74</v>
      </c>
      <c r="C27" s="17"/>
      <c r="D27" s="17" t="s">
        <v>68</v>
      </c>
    </row>
    <row r="28" spans="1:4" x14ac:dyDescent="0.25">
      <c r="A28" s="16" t="s">
        <v>62</v>
      </c>
      <c r="B28" s="17" t="s">
        <v>75</v>
      </c>
      <c r="C28" s="17"/>
      <c r="D28" s="17" t="s">
        <v>79</v>
      </c>
    </row>
    <row r="31" spans="1:4" x14ac:dyDescent="0.25">
      <c r="A31" s="11" t="s">
        <v>82</v>
      </c>
    </row>
    <row r="32" spans="1:4" x14ac:dyDescent="0.25">
      <c r="A32" s="7"/>
      <c r="B32" s="7"/>
    </row>
    <row r="33" spans="1:3" x14ac:dyDescent="0.25">
      <c r="A33" s="6" t="s">
        <v>2</v>
      </c>
      <c r="B33" s="10" t="s">
        <v>3</v>
      </c>
    </row>
    <row r="34" spans="1:3" x14ac:dyDescent="0.25">
      <c r="A34" s="6" t="s">
        <v>83</v>
      </c>
      <c r="B34" s="7" t="s">
        <v>84</v>
      </c>
    </row>
    <row r="35" spans="1:3" x14ac:dyDescent="0.25">
      <c r="A35" s="6" t="s">
        <v>85</v>
      </c>
      <c r="B35" s="7" t="s">
        <v>86</v>
      </c>
    </row>
    <row r="39" spans="1:3" x14ac:dyDescent="0.25">
      <c r="A39" s="6" t="s">
        <v>93</v>
      </c>
      <c r="B39" s="7" t="s">
        <v>98</v>
      </c>
      <c r="C39" s="7" t="s">
        <v>103</v>
      </c>
    </row>
    <row r="40" spans="1:3" x14ac:dyDescent="0.25">
      <c r="A40" s="6" t="s">
        <v>94</v>
      </c>
      <c r="B40" s="7" t="s">
        <v>99</v>
      </c>
      <c r="C40" s="7"/>
    </row>
    <row r="41" spans="1:3" x14ac:dyDescent="0.25">
      <c r="A41" s="6" t="s">
        <v>95</v>
      </c>
      <c r="B41" s="7" t="s">
        <v>100</v>
      </c>
      <c r="C41" s="7"/>
    </row>
    <row r="42" spans="1:3" x14ac:dyDescent="0.25">
      <c r="A42" s="6" t="s">
        <v>96</v>
      </c>
      <c r="B42" s="7" t="s">
        <v>101</v>
      </c>
      <c r="C42" s="7"/>
    </row>
    <row r="43" spans="1:3" x14ac:dyDescent="0.25">
      <c r="A43" s="6" t="s">
        <v>97</v>
      </c>
      <c r="B43" s="7" t="s">
        <v>102</v>
      </c>
      <c r="C43" s="7" t="s">
        <v>104</v>
      </c>
    </row>
    <row r="45" spans="1:3" x14ac:dyDescent="0.25">
      <c r="A45" s="5" t="s">
        <v>108</v>
      </c>
    </row>
    <row r="46" spans="1:3" x14ac:dyDescent="0.25">
      <c r="A46" s="4"/>
    </row>
    <row r="48" spans="1:3" x14ac:dyDescent="0.25">
      <c r="A48" s="1"/>
    </row>
    <row r="49" spans="1:7" x14ac:dyDescent="0.25">
      <c r="A49" s="5" t="s">
        <v>109</v>
      </c>
      <c r="B49" s="4"/>
      <c r="C49" s="4"/>
      <c r="D49" s="4"/>
    </row>
    <row r="50" spans="1:7" x14ac:dyDescent="0.25">
      <c r="A50" s="5" t="s">
        <v>105</v>
      </c>
      <c r="B50" s="7" t="s">
        <v>110</v>
      </c>
      <c r="C50" s="7" t="s">
        <v>111</v>
      </c>
      <c r="D50" s="7" t="s">
        <v>112</v>
      </c>
      <c r="E50" s="4"/>
      <c r="F50" s="4"/>
      <c r="G50" s="4"/>
    </row>
    <row r="51" spans="1:7" x14ac:dyDescent="0.25">
      <c r="A51" s="5" t="s">
        <v>106</v>
      </c>
      <c r="B51" s="7" t="s">
        <v>116</v>
      </c>
      <c r="C51" s="7" t="s">
        <v>117</v>
      </c>
      <c r="D51" s="7" t="s">
        <v>118</v>
      </c>
      <c r="E51" s="6" t="s">
        <v>113</v>
      </c>
      <c r="F51" s="7" t="s">
        <v>114</v>
      </c>
      <c r="G51" s="7" t="s">
        <v>115</v>
      </c>
    </row>
    <row r="52" spans="1:7" x14ac:dyDescent="0.25">
      <c r="A52" s="5" t="s">
        <v>107</v>
      </c>
      <c r="B52" s="7" t="s">
        <v>119</v>
      </c>
      <c r="C52" s="7"/>
      <c r="D52" s="7"/>
      <c r="E52" s="7"/>
      <c r="F52" s="7"/>
      <c r="G52" s="7"/>
    </row>
    <row r="53" spans="1:7" x14ac:dyDescent="0.25">
      <c r="A53" s="4"/>
      <c r="B53" s="7" t="s">
        <v>119</v>
      </c>
      <c r="C53" s="7"/>
      <c r="D53" s="7"/>
      <c r="E53" s="7"/>
      <c r="F53" s="7"/>
      <c r="G53" s="7"/>
    </row>
    <row r="54" spans="1:7" x14ac:dyDescent="0.25">
      <c r="E54" s="7"/>
      <c r="F54" s="7"/>
      <c r="G54" s="7"/>
    </row>
    <row r="56" spans="1:7" x14ac:dyDescent="0.25">
      <c r="A56" s="5" t="s">
        <v>120</v>
      </c>
    </row>
    <row r="57" spans="1:7" x14ac:dyDescent="0.25">
      <c r="A57" s="5" t="s">
        <v>105</v>
      </c>
    </row>
    <row r="58" spans="1:7" x14ac:dyDescent="0.25">
      <c r="A58" s="5" t="s">
        <v>106</v>
      </c>
    </row>
    <row r="59" spans="1:7" x14ac:dyDescent="0.25">
      <c r="A59" s="5" t="s">
        <v>107</v>
      </c>
    </row>
    <row r="61" spans="1:7" x14ac:dyDescent="0.25">
      <c r="A61" s="9"/>
      <c r="B61" s="9">
        <v>12000</v>
      </c>
      <c r="C61" s="9"/>
      <c r="D61" s="9"/>
    </row>
    <row r="62" spans="1:7" x14ac:dyDescent="0.25">
      <c r="A62" s="9"/>
      <c r="B62" s="8" t="s">
        <v>5</v>
      </c>
      <c r="C62" s="8" t="s">
        <v>122</v>
      </c>
      <c r="D62" s="8" t="s">
        <v>123</v>
      </c>
      <c r="E62" s="9"/>
    </row>
    <row r="63" spans="1:7" x14ac:dyDescent="0.25">
      <c r="A63" s="6" t="s">
        <v>121</v>
      </c>
      <c r="B63" s="7">
        <v>1</v>
      </c>
      <c r="C63" s="7">
        <v>20</v>
      </c>
      <c r="D63" s="7">
        <v>10</v>
      </c>
      <c r="E63" s="8"/>
    </row>
    <row r="64" spans="1:7" x14ac:dyDescent="0.25">
      <c r="A64" s="6" t="s">
        <v>124</v>
      </c>
      <c r="B64" s="7"/>
      <c r="C64" s="7"/>
      <c r="D64" s="7" t="s">
        <v>125</v>
      </c>
      <c r="E64" s="7" t="s">
        <v>133</v>
      </c>
    </row>
    <row r="65" spans="1:5" x14ac:dyDescent="0.25">
      <c r="A65" s="7"/>
      <c r="B65" s="7"/>
      <c r="C65" s="7"/>
      <c r="D65" s="7" t="s">
        <v>126</v>
      </c>
      <c r="E65" s="12">
        <f>3600/31</f>
        <v>116.12903225806451</v>
      </c>
    </row>
    <row r="66" spans="1:5" x14ac:dyDescent="0.25">
      <c r="A66" s="7"/>
      <c r="B66" s="7"/>
      <c r="C66" s="7"/>
      <c r="D66" s="7" t="s">
        <v>127</v>
      </c>
      <c r="E66" s="12">
        <f>E65*10</f>
        <v>1161.2903225806451</v>
      </c>
    </row>
    <row r="67" spans="1:5" x14ac:dyDescent="0.25">
      <c r="A67" s="9"/>
      <c r="B67" s="9"/>
      <c r="C67" s="9"/>
      <c r="D67" s="9"/>
      <c r="E67" s="12">
        <f>E65*100</f>
        <v>11612.903225806451</v>
      </c>
    </row>
    <row r="68" spans="1:5" x14ac:dyDescent="0.25">
      <c r="B68" s="1" t="s">
        <v>128</v>
      </c>
      <c r="E68" s="9"/>
    </row>
    <row r="69" spans="1:5" x14ac:dyDescent="0.25">
      <c r="B69" s="1" t="s">
        <v>129</v>
      </c>
    </row>
    <row r="70" spans="1:5" x14ac:dyDescent="0.25">
      <c r="B70" s="1" t="s">
        <v>130</v>
      </c>
    </row>
    <row r="71" spans="1:5" x14ac:dyDescent="0.25">
      <c r="B71" s="1" t="s">
        <v>129</v>
      </c>
    </row>
    <row r="72" spans="1:5" x14ac:dyDescent="0.25">
      <c r="B72" s="1" t="s">
        <v>131</v>
      </c>
    </row>
    <row r="73" spans="1:5" x14ac:dyDescent="0.25">
      <c r="B73" s="1" t="s">
        <v>129</v>
      </c>
    </row>
    <row r="74" spans="1:5" x14ac:dyDescent="0.25">
      <c r="B74" s="1" t="s">
        <v>132</v>
      </c>
    </row>
    <row r="75" spans="1:5" x14ac:dyDescent="0.25">
      <c r="B75" s="1" t="s">
        <v>123</v>
      </c>
    </row>
    <row r="80" spans="1:5" x14ac:dyDescent="0.25">
      <c r="A80" s="5" t="s">
        <v>134</v>
      </c>
      <c r="B80" s="4" t="s">
        <v>137</v>
      </c>
      <c r="C80" s="4" t="s">
        <v>138</v>
      </c>
      <c r="D80" s="4"/>
    </row>
    <row r="81" spans="1:7" x14ac:dyDescent="0.25">
      <c r="A81" s="5" t="s">
        <v>135</v>
      </c>
      <c r="B81" s="4"/>
      <c r="C81" s="4"/>
      <c r="D81" s="4" t="s">
        <v>139</v>
      </c>
      <c r="E81" s="4"/>
      <c r="F81" s="4"/>
      <c r="G81" s="4"/>
    </row>
    <row r="82" spans="1:7" x14ac:dyDescent="0.25">
      <c r="A82" s="5" t="s">
        <v>136</v>
      </c>
      <c r="B82" s="4"/>
      <c r="C82" s="4"/>
      <c r="D82" s="4"/>
      <c r="E82" s="4" t="s">
        <v>140</v>
      </c>
      <c r="F82" s="4"/>
      <c r="G82" s="4"/>
    </row>
    <row r="83" spans="1:7" x14ac:dyDescent="0.25">
      <c r="A83" s="4"/>
      <c r="B83" s="4"/>
      <c r="C83" s="4"/>
      <c r="D83" s="4"/>
      <c r="E83" s="4"/>
      <c r="F83" s="4" t="s">
        <v>141</v>
      </c>
      <c r="G83" s="4"/>
    </row>
    <row r="84" spans="1:7" x14ac:dyDescent="0.25">
      <c r="E84" s="4"/>
      <c r="F84" s="4"/>
      <c r="G84" s="4" t="s">
        <v>142</v>
      </c>
    </row>
    <row r="89" spans="1:7" x14ac:dyDescent="0.25">
      <c r="A89" s="2" t="s">
        <v>88</v>
      </c>
    </row>
    <row r="90" spans="1:7" x14ac:dyDescent="0.25">
      <c r="A90" s="14" t="s">
        <v>89</v>
      </c>
    </row>
    <row r="91" spans="1:7" x14ac:dyDescent="0.25">
      <c r="A91" s="14" t="s">
        <v>90</v>
      </c>
    </row>
    <row r="92" spans="1:7" x14ac:dyDescent="0.25">
      <c r="A92" s="14" t="s">
        <v>91</v>
      </c>
    </row>
    <row r="93" spans="1:7" x14ac:dyDescent="0.25">
      <c r="A93" s="14" t="s">
        <v>92</v>
      </c>
    </row>
  </sheetData>
  <hyperlinks>
    <hyperlink ref="C19" r:id="rId1"/>
    <hyperlink ref="B3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">
        <v>32</v>
      </c>
    </row>
    <row r="3" spans="1:1" x14ac:dyDescent="0.25">
      <c r="A3" t="s">
        <v>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9" sqref="F9"/>
    </sheetView>
  </sheetViews>
  <sheetFormatPr defaultRowHeight="15" x14ac:dyDescent="0.25"/>
  <cols>
    <col min="1" max="1" width="15" customWidth="1"/>
    <col min="2" max="2" width="25" customWidth="1"/>
    <col min="3" max="3" width="21.28515625" customWidth="1"/>
    <col min="4" max="4" width="18.140625" customWidth="1"/>
    <col min="5" max="5" width="20.42578125" customWidth="1"/>
    <col min="6" max="6" width="18.28515625" customWidth="1"/>
  </cols>
  <sheetData>
    <row r="1" spans="1:5" s="1" customFormat="1" x14ac:dyDescent="0.25">
      <c r="A1" s="1" t="s">
        <v>33</v>
      </c>
    </row>
    <row r="2" spans="1:5" x14ac:dyDescent="0.25">
      <c r="C2" t="s">
        <v>169</v>
      </c>
      <c r="D2" t="s">
        <v>168</v>
      </c>
      <c r="E2" t="s">
        <v>108</v>
      </c>
    </row>
    <row r="3" spans="1:5" x14ac:dyDescent="0.25">
      <c r="A3" s="4" t="s">
        <v>15</v>
      </c>
      <c r="B3" s="23" t="s">
        <v>170</v>
      </c>
      <c r="C3" s="4" t="s">
        <v>171</v>
      </c>
      <c r="D3" s="5" t="s">
        <v>172</v>
      </c>
      <c r="E3" s="5" t="s">
        <v>172</v>
      </c>
    </row>
    <row r="4" spans="1:5" x14ac:dyDescent="0.25">
      <c r="A4" s="4" t="s">
        <v>17</v>
      </c>
      <c r="B4" s="23" t="s">
        <v>170</v>
      </c>
      <c r="C4" s="4" t="s">
        <v>171</v>
      </c>
      <c r="D4" s="5" t="s">
        <v>172</v>
      </c>
      <c r="E4" s="5" t="s">
        <v>172</v>
      </c>
    </row>
    <row r="5" spans="1:5" x14ac:dyDescent="0.25">
      <c r="A5" s="4" t="s">
        <v>18</v>
      </c>
      <c r="B5" s="23" t="s">
        <v>170</v>
      </c>
      <c r="C5" s="4" t="s">
        <v>171</v>
      </c>
      <c r="D5" s="5" t="s">
        <v>172</v>
      </c>
      <c r="E5" s="5" t="s">
        <v>172</v>
      </c>
    </row>
    <row r="6" spans="1:5" x14ac:dyDescent="0.25">
      <c r="A6" s="4" t="s">
        <v>21</v>
      </c>
      <c r="B6" s="23" t="s">
        <v>170</v>
      </c>
      <c r="C6" s="4" t="s">
        <v>171</v>
      </c>
      <c r="D6" s="5" t="s">
        <v>172</v>
      </c>
      <c r="E6" s="5" t="s">
        <v>172</v>
      </c>
    </row>
    <row r="7" spans="1:5" x14ac:dyDescent="0.25">
      <c r="A7" s="4" t="s">
        <v>23</v>
      </c>
      <c r="B7" s="23" t="s">
        <v>170</v>
      </c>
      <c r="C7" s="4" t="s">
        <v>171</v>
      </c>
      <c r="D7" s="5" t="s">
        <v>172</v>
      </c>
      <c r="E7" s="5" t="s">
        <v>172</v>
      </c>
    </row>
    <row r="8" spans="1:5" x14ac:dyDescent="0.25">
      <c r="A8" s="4" t="s">
        <v>24</v>
      </c>
      <c r="B8" s="23" t="s">
        <v>170</v>
      </c>
      <c r="C8" s="4" t="s">
        <v>171</v>
      </c>
      <c r="D8" s="5" t="s">
        <v>172</v>
      </c>
      <c r="E8" s="5" t="s">
        <v>172</v>
      </c>
    </row>
    <row r="9" spans="1:5" x14ac:dyDescent="0.25">
      <c r="A9" s="4" t="s">
        <v>27</v>
      </c>
      <c r="B9" s="23" t="s">
        <v>170</v>
      </c>
      <c r="C9" s="4" t="s">
        <v>171</v>
      </c>
      <c r="D9" s="5" t="s">
        <v>172</v>
      </c>
      <c r="E9" s="5" t="s">
        <v>172</v>
      </c>
    </row>
    <row r="10" spans="1:5" x14ac:dyDescent="0.25">
      <c r="A10" s="4" t="s">
        <v>28</v>
      </c>
      <c r="B10" s="23" t="s">
        <v>170</v>
      </c>
      <c r="C10" s="4" t="s">
        <v>171</v>
      </c>
      <c r="D10" s="5" t="s">
        <v>172</v>
      </c>
      <c r="E10" s="5" t="s">
        <v>172</v>
      </c>
    </row>
    <row r="16" spans="1:5" x14ac:dyDescent="0.25">
      <c r="A16" t="s">
        <v>48</v>
      </c>
      <c r="B16" t="s">
        <v>154</v>
      </c>
      <c r="C16" t="s">
        <v>160</v>
      </c>
    </row>
    <row r="17" spans="1:6" x14ac:dyDescent="0.25">
      <c r="B17" t="s">
        <v>155</v>
      </c>
      <c r="C17" t="s">
        <v>160</v>
      </c>
    </row>
    <row r="18" spans="1:6" x14ac:dyDescent="0.25">
      <c r="A18" t="s">
        <v>156</v>
      </c>
      <c r="B18" t="s">
        <v>157</v>
      </c>
      <c r="C18" t="s">
        <v>65</v>
      </c>
      <c r="D18" t="s">
        <v>161</v>
      </c>
      <c r="E18" t="s">
        <v>162</v>
      </c>
      <c r="F18" t="s">
        <v>163</v>
      </c>
    </row>
    <row r="19" spans="1:6" x14ac:dyDescent="0.25">
      <c r="A19" t="s">
        <v>158</v>
      </c>
      <c r="B19" t="s">
        <v>159</v>
      </c>
      <c r="C19" t="s">
        <v>167</v>
      </c>
      <c r="D19" t="s">
        <v>164</v>
      </c>
      <c r="E19" t="s">
        <v>165</v>
      </c>
      <c r="F19" t="s">
        <v>166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3" sqref="B3"/>
    </sheetView>
  </sheetViews>
  <sheetFormatPr defaultRowHeight="15" x14ac:dyDescent="0.25"/>
  <sheetData>
    <row r="1" spans="1:1" x14ac:dyDescent="0.25">
      <c r="A1" s="1" t="s">
        <v>34</v>
      </c>
    </row>
    <row r="3" spans="1:1" x14ac:dyDescent="0.25">
      <c r="A3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G7" sqref="G7"/>
    </sheetView>
  </sheetViews>
  <sheetFormatPr defaultRowHeight="15" x14ac:dyDescent="0.25"/>
  <sheetData>
    <row r="1" spans="1:1" x14ac:dyDescent="0.25">
      <c r="A1" s="1" t="s">
        <v>35</v>
      </c>
    </row>
    <row r="3" spans="1:1" x14ac:dyDescent="0.25">
      <c r="A3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Phase1 </vt:lpstr>
      <vt:lpstr>Phase2</vt:lpstr>
      <vt:lpstr>Phase3</vt:lpstr>
      <vt:lpstr>Phase 4</vt:lpstr>
      <vt:lpstr>Phase 5</vt:lpstr>
      <vt:lpstr>Phase 6</vt:lpstr>
      <vt:lpstr>Phase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2023-12-23T05:24:48Z</dcterms:modified>
</cp:coreProperties>
</file>