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deepblue/Documents/My Documents/ant/"/>
    </mc:Choice>
  </mc:AlternateContent>
  <xr:revisionPtr revIDLastSave="0" documentId="13_ncr:1_{45231AEE-B4F1-8C4E-9936-EC87E1A0F12C}" xr6:coauthVersionLast="46" xr6:coauthVersionMax="46" xr10:uidLastSave="{00000000-0000-0000-0000-000000000000}"/>
  <bookViews>
    <workbookView xWindow="-25480" yWindow="0" windowWidth="25480" windowHeight="216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0" i="1" l="1"/>
  <c r="K30" i="1"/>
  <c r="I30" i="1"/>
  <c r="J30" i="1" s="1"/>
  <c r="S30" i="1" l="1"/>
  <c r="T30" i="1" s="1"/>
  <c r="Q30" i="1"/>
  <c r="R30" i="1" s="1"/>
  <c r="X30" i="1" l="1"/>
  <c r="E31" i="1" s="1"/>
  <c r="AC30" i="1"/>
  <c r="N31" i="1" s="1"/>
  <c r="Y30" i="1"/>
  <c r="F31" i="1" s="1"/>
  <c r="U30" i="1"/>
  <c r="W30" i="1" s="1"/>
  <c r="AB30" i="1"/>
  <c r="M31" i="1" s="1"/>
  <c r="Z30" i="1"/>
  <c r="G31" i="1" s="1"/>
  <c r="AA30" i="1"/>
  <c r="H31" i="1" s="1"/>
  <c r="V30" i="1"/>
  <c r="AE30" i="1"/>
  <c r="P31" i="1" s="1"/>
  <c r="AD30" i="1"/>
  <c r="O31" i="1" s="1"/>
  <c r="K31" i="1" l="1"/>
  <c r="L31" i="1" s="1"/>
  <c r="I31" i="1"/>
  <c r="J31" i="1" s="1"/>
  <c r="Q31" i="1" l="1"/>
  <c r="R31" i="1" s="1"/>
  <c r="U31" i="1" s="1"/>
  <c r="S31" i="1"/>
  <c r="T31" i="1" s="1"/>
  <c r="V31" i="1" s="1"/>
  <c r="AC31" i="1"/>
  <c r="N32" i="1" s="1"/>
  <c r="Z31" i="1"/>
  <c r="G32" i="1" s="1"/>
  <c r="AA31" i="1"/>
  <c r="H32" i="1" s="1"/>
  <c r="Y31" i="1"/>
  <c r="F32" i="1" s="1"/>
  <c r="AB31" i="1" l="1"/>
  <c r="M32" i="1" s="1"/>
  <c r="AE31" i="1"/>
  <c r="P32" i="1" s="1"/>
  <c r="X31" i="1"/>
  <c r="E32" i="1" s="1"/>
  <c r="I32" i="1" s="1"/>
  <c r="J32" i="1" s="1"/>
  <c r="AD31" i="1"/>
  <c r="O32" i="1" s="1"/>
  <c r="W31" i="1"/>
  <c r="K32" i="1"/>
  <c r="L32" i="1" s="1"/>
  <c r="S32" i="1" l="1"/>
  <c r="T32" i="1" s="1"/>
  <c r="AD32" i="1" s="1"/>
  <c r="O33" i="1" s="1"/>
  <c r="Q32" i="1"/>
  <c r="R32" i="1" s="1"/>
  <c r="V32" i="1" l="1"/>
  <c r="AE32" i="1"/>
  <c r="P33" i="1" s="1"/>
  <c r="Z32" i="1"/>
  <c r="G33" i="1" s="1"/>
  <c r="AB32" i="1"/>
  <c r="M33" i="1" s="1"/>
  <c r="Y32" i="1"/>
  <c r="F33" i="1" s="1"/>
  <c r="X32" i="1"/>
  <c r="E33" i="1" s="1"/>
  <c r="AC32" i="1"/>
  <c r="N33" i="1" s="1"/>
  <c r="AA32" i="1"/>
  <c r="H33" i="1" s="1"/>
  <c r="U32" i="1"/>
  <c r="W32" i="1" l="1"/>
  <c r="I33" i="1"/>
  <c r="J33" i="1" s="1"/>
  <c r="K33" i="1"/>
  <c r="L33" i="1" s="1"/>
  <c r="Q33" i="1" l="1"/>
  <c r="R33" i="1" s="1"/>
  <c r="AC33" i="1" s="1"/>
  <c r="N34" i="1" s="1"/>
  <c r="S33" i="1"/>
  <c r="T33" i="1" s="1"/>
  <c r="V33" i="1" s="1"/>
  <c r="AB33" i="1" l="1"/>
  <c r="M34" i="1" s="1"/>
  <c r="U33" i="1"/>
  <c r="W33" i="1" s="1"/>
  <c r="AD33" i="1"/>
  <c r="O34" i="1" s="1"/>
  <c r="X33" i="1"/>
  <c r="E34" i="1" s="1"/>
  <c r="Y33" i="1"/>
  <c r="F34" i="1" s="1"/>
  <c r="AA33" i="1"/>
  <c r="H34" i="1" s="1"/>
  <c r="AE33" i="1"/>
  <c r="P34" i="1" s="1"/>
  <c r="Z33" i="1"/>
  <c r="G34" i="1" s="1"/>
  <c r="I34" i="1" l="1"/>
  <c r="J34" i="1" s="1"/>
  <c r="K34" i="1"/>
  <c r="L34" i="1" s="1"/>
  <c r="Q34" i="1" l="1"/>
  <c r="R34" i="1" s="1"/>
  <c r="AC34" i="1" s="1"/>
  <c r="N35" i="1" s="1"/>
  <c r="S34" i="1"/>
  <c r="T34" i="1" s="1"/>
  <c r="AA34" i="1" s="1"/>
  <c r="H35" i="1" s="1"/>
  <c r="AB34" i="1"/>
  <c r="M35" i="1" s="1"/>
  <c r="U34" i="1"/>
  <c r="Z34" i="1"/>
  <c r="G35" i="1" s="1"/>
  <c r="Y34" i="1"/>
  <c r="F35" i="1" s="1"/>
  <c r="X34" i="1" l="1"/>
  <c r="E35" i="1" s="1"/>
  <c r="AD34" i="1"/>
  <c r="O35" i="1" s="1"/>
  <c r="AE34" i="1"/>
  <c r="P35" i="1" s="1"/>
  <c r="V34" i="1"/>
  <c r="W34" i="1" s="1"/>
  <c r="I35" i="1"/>
  <c r="J35" i="1" s="1"/>
  <c r="K35" i="1"/>
  <c r="L35" i="1" s="1"/>
  <c r="Q35" i="1" l="1"/>
  <c r="R35" i="1" s="1"/>
  <c r="AC35" i="1" s="1"/>
  <c r="N36" i="1" s="1"/>
  <c r="S35" i="1"/>
  <c r="T35" i="1" s="1"/>
  <c r="X35" i="1" l="1"/>
  <c r="E36" i="1" s="1"/>
  <c r="U35" i="1"/>
  <c r="AB35" i="1"/>
  <c r="M36" i="1" s="1"/>
  <c r="AA35" i="1"/>
  <c r="H36" i="1" s="1"/>
  <c r="Y35" i="1"/>
  <c r="F36" i="1" s="1"/>
  <c r="Z35" i="1"/>
  <c r="G36" i="1" s="1"/>
  <c r="AE35" i="1"/>
  <c r="P36" i="1" s="1"/>
  <c r="AD35" i="1"/>
  <c r="O36" i="1" s="1"/>
  <c r="V35" i="1"/>
  <c r="W35" i="1" l="1"/>
  <c r="I36" i="1"/>
  <c r="J36" i="1" s="1"/>
  <c r="K36" i="1"/>
  <c r="L36" i="1" s="1"/>
  <c r="S36" i="1" l="1"/>
  <c r="T36" i="1" s="1"/>
  <c r="V36" i="1" s="1"/>
  <c r="Q36" i="1"/>
  <c r="R36" i="1" s="1"/>
  <c r="AD36" i="1" l="1"/>
  <c r="O37" i="1" s="1"/>
  <c r="AE36" i="1"/>
  <c r="P37" i="1" s="1"/>
  <c r="AC36" i="1"/>
  <c r="N37" i="1" s="1"/>
  <c r="U36" i="1"/>
  <c r="W36" i="1" s="1"/>
  <c r="AB36" i="1"/>
  <c r="M37" i="1" s="1"/>
  <c r="Y36" i="1"/>
  <c r="F37" i="1" s="1"/>
  <c r="X36" i="1"/>
  <c r="E37" i="1" s="1"/>
  <c r="AA36" i="1"/>
  <c r="H37" i="1" s="1"/>
  <c r="Z36" i="1"/>
  <c r="G37" i="1" s="1"/>
  <c r="K37" i="1" l="1"/>
  <c r="L37" i="1" s="1"/>
  <c r="I37" i="1"/>
  <c r="J37" i="1" s="1"/>
  <c r="Q37" i="1" l="1"/>
  <c r="R37" i="1" s="1"/>
  <c r="AC37" i="1" s="1"/>
  <c r="N38" i="1" s="1"/>
  <c r="S37" i="1"/>
  <c r="T37" i="1" s="1"/>
  <c r="Y37" i="1" s="1"/>
  <c r="F38" i="1" s="1"/>
  <c r="U37" i="1" l="1"/>
  <c r="AB37" i="1"/>
  <c r="M38" i="1" s="1"/>
  <c r="AA37" i="1"/>
  <c r="H38" i="1" s="1"/>
  <c r="AD37" i="1"/>
  <c r="O38" i="1" s="1"/>
  <c r="V37" i="1"/>
  <c r="W37" i="1" s="1"/>
  <c r="AE37" i="1"/>
  <c r="P38" i="1" s="1"/>
  <c r="X37" i="1"/>
  <c r="E38" i="1" s="1"/>
  <c r="Z37" i="1"/>
  <c r="G38" i="1" s="1"/>
  <c r="I38" i="1" l="1"/>
  <c r="J38" i="1" s="1"/>
  <c r="K38" i="1"/>
  <c r="L38" i="1" s="1"/>
  <c r="Q38" i="1" l="1"/>
  <c r="R38" i="1" s="1"/>
  <c r="S38" i="1"/>
  <c r="T38" i="1" s="1"/>
  <c r="AE38" i="1" l="1"/>
  <c r="P39" i="1" s="1"/>
  <c r="AD38" i="1"/>
  <c r="O39" i="1" s="1"/>
  <c r="V38" i="1"/>
  <c r="Y38" i="1"/>
  <c r="F39" i="1" s="1"/>
  <c r="X38" i="1"/>
  <c r="E39" i="1" s="1"/>
  <c r="U38" i="1"/>
  <c r="AC38" i="1"/>
  <c r="N39" i="1" s="1"/>
  <c r="AB38" i="1"/>
  <c r="M39" i="1" s="1"/>
  <c r="AA38" i="1"/>
  <c r="H39" i="1" s="1"/>
  <c r="Z38" i="1"/>
  <c r="G39" i="1" s="1"/>
  <c r="I39" i="1" l="1"/>
  <c r="J39" i="1" s="1"/>
  <c r="W38" i="1"/>
  <c r="K39" i="1"/>
  <c r="L39" i="1" s="1"/>
  <c r="S39" i="1" l="1"/>
  <c r="T39" i="1" s="1"/>
  <c r="AD39" i="1" s="1"/>
  <c r="O40" i="1" s="1"/>
  <c r="Q39" i="1"/>
  <c r="R39" i="1" s="1"/>
  <c r="V39" i="1" l="1"/>
  <c r="AE39" i="1"/>
  <c r="P40" i="1" s="1"/>
  <c r="AB39" i="1"/>
  <c r="M40" i="1" s="1"/>
  <c r="AA39" i="1"/>
  <c r="H40" i="1" s="1"/>
  <c r="AC39" i="1"/>
  <c r="N40" i="1" s="1"/>
  <c r="Z39" i="1"/>
  <c r="G40" i="1" s="1"/>
  <c r="Y39" i="1"/>
  <c r="F40" i="1" s="1"/>
  <c r="X39" i="1"/>
  <c r="E40" i="1" s="1"/>
  <c r="U39" i="1"/>
  <c r="W39" i="1" s="1"/>
  <c r="I40" i="1" l="1"/>
  <c r="J40" i="1" s="1"/>
  <c r="K40" i="1"/>
  <c r="L40" i="1" s="1"/>
  <c r="Q40" i="1" l="1"/>
  <c r="R40" i="1" s="1"/>
  <c r="U40" i="1" s="1"/>
  <c r="S40" i="1"/>
  <c r="T40" i="1" s="1"/>
  <c r="X40" i="1" l="1"/>
  <c r="E41" i="1" s="1"/>
  <c r="AB40" i="1"/>
  <c r="M41" i="1" s="1"/>
  <c r="AC40" i="1"/>
  <c r="N41" i="1" s="1"/>
  <c r="AA40" i="1"/>
  <c r="H41" i="1" s="1"/>
  <c r="V40" i="1"/>
  <c r="W40" i="1" s="1"/>
  <c r="AE40" i="1"/>
  <c r="P41" i="1" s="1"/>
  <c r="AD40" i="1"/>
  <c r="O41" i="1" s="1"/>
  <c r="Z40" i="1"/>
  <c r="G41" i="1" s="1"/>
  <c r="Y40" i="1"/>
  <c r="F41" i="1" s="1"/>
  <c r="I41" i="1" s="1"/>
  <c r="J41" i="1" s="1"/>
  <c r="K41" i="1" l="1"/>
  <c r="L41" i="1" s="1"/>
  <c r="Q41" i="1" s="1"/>
  <c r="R41" i="1" s="1"/>
  <c r="AC41" i="1" l="1"/>
  <c r="N42" i="1" s="1"/>
  <c r="U41" i="1"/>
  <c r="AB41" i="1"/>
  <c r="M42" i="1" s="1"/>
  <c r="S41" i="1"/>
  <c r="T41" i="1" s="1"/>
  <c r="Z41" i="1" s="1"/>
  <c r="G42" i="1" s="1"/>
  <c r="AD41" i="1" l="1"/>
  <c r="O42" i="1" s="1"/>
  <c r="V41" i="1"/>
  <c r="W41" i="1" s="1"/>
  <c r="AE41" i="1"/>
  <c r="P42" i="1" s="1"/>
  <c r="X41" i="1"/>
  <c r="E42" i="1" s="1"/>
  <c r="Y41" i="1"/>
  <c r="F42" i="1" s="1"/>
  <c r="AA41" i="1"/>
  <c r="H42" i="1" s="1"/>
  <c r="I42" i="1" l="1"/>
  <c r="J42" i="1" s="1"/>
  <c r="K42" i="1"/>
  <c r="L42" i="1" s="1"/>
  <c r="Q42" i="1" l="1"/>
  <c r="R42" i="1" s="1"/>
  <c r="S42" i="1"/>
  <c r="T42" i="1" s="1"/>
  <c r="V42" i="1" l="1"/>
  <c r="AE42" i="1"/>
  <c r="P43" i="1" s="1"/>
  <c r="AD42" i="1"/>
  <c r="O43" i="1" s="1"/>
  <c r="AA42" i="1"/>
  <c r="H43" i="1" s="1"/>
  <c r="Z42" i="1"/>
  <c r="G43" i="1" s="1"/>
  <c r="U42" i="1"/>
  <c r="W42" i="1" s="1"/>
  <c r="AC42" i="1"/>
  <c r="N43" i="1" s="1"/>
  <c r="AB42" i="1"/>
  <c r="M43" i="1" s="1"/>
  <c r="Y42" i="1"/>
  <c r="F43" i="1" s="1"/>
  <c r="X42" i="1"/>
  <c r="E43" i="1" s="1"/>
  <c r="K43" i="1" l="1"/>
  <c r="L43" i="1" s="1"/>
  <c r="I43" i="1"/>
  <c r="J43" i="1" s="1"/>
  <c r="S43" i="1" s="1"/>
  <c r="T43" i="1" s="1"/>
  <c r="Q43" i="1" l="1"/>
  <c r="R43" i="1" s="1"/>
  <c r="AE43" i="1"/>
  <c r="P44" i="1" s="1"/>
  <c r="V43" i="1"/>
  <c r="AD43" i="1"/>
  <c r="O44" i="1" s="1"/>
  <c r="X43" i="1"/>
  <c r="E44" i="1" s="1"/>
  <c r="AB43" i="1"/>
  <c r="M44" i="1" s="1"/>
  <c r="AA43" i="1"/>
  <c r="H44" i="1" s="1"/>
  <c r="Z43" i="1"/>
  <c r="G44" i="1" s="1"/>
  <c r="Y43" i="1"/>
  <c r="F44" i="1" s="1"/>
  <c r="U43" i="1"/>
  <c r="AC43" i="1"/>
  <c r="N44" i="1" s="1"/>
  <c r="K44" i="1" l="1"/>
  <c r="L44" i="1" s="1"/>
  <c r="I44" i="1"/>
  <c r="J44" i="1" s="1"/>
  <c r="S44" i="1" s="1"/>
  <c r="T44" i="1" s="1"/>
  <c r="W43" i="1"/>
  <c r="Q44" i="1" l="1"/>
  <c r="R44" i="1" s="1"/>
  <c r="AC44" i="1" s="1"/>
  <c r="N45" i="1" s="1"/>
  <c r="U44" i="1"/>
  <c r="AB44" i="1"/>
  <c r="M45" i="1" s="1"/>
  <c r="AA44" i="1"/>
  <c r="H45" i="1" s="1"/>
  <c r="Z44" i="1"/>
  <c r="G45" i="1" s="1"/>
  <c r="Y44" i="1"/>
  <c r="F45" i="1" s="1"/>
  <c r="X44" i="1"/>
  <c r="E45" i="1" s="1"/>
  <c r="V44" i="1"/>
  <c r="AE44" i="1"/>
  <c r="P45" i="1" s="1"/>
  <c r="AD44" i="1"/>
  <c r="O45" i="1" s="1"/>
  <c r="I45" i="1" l="1"/>
  <c r="J45" i="1" s="1"/>
  <c r="K45" i="1"/>
  <c r="L45" i="1" s="1"/>
  <c r="W44" i="1"/>
  <c r="S45" i="1" l="1"/>
  <c r="T45" i="1" s="1"/>
  <c r="V45" i="1" s="1"/>
  <c r="AD45" i="1"/>
  <c r="O46" i="1" s="1"/>
  <c r="Q45" i="1"/>
  <c r="R45" i="1" s="1"/>
  <c r="AE45" i="1" l="1"/>
  <c r="P46" i="1" s="1"/>
  <c r="Z45" i="1"/>
  <c r="G46" i="1" s="1"/>
  <c r="Y45" i="1"/>
  <c r="F46" i="1" s="1"/>
  <c r="AB45" i="1"/>
  <c r="M46" i="1" s="1"/>
  <c r="AA45" i="1"/>
  <c r="H46" i="1" s="1"/>
  <c r="X45" i="1"/>
  <c r="E46" i="1" s="1"/>
  <c r="U45" i="1"/>
  <c r="W45" i="1" s="1"/>
  <c r="AC45" i="1"/>
  <c r="N46" i="1" s="1"/>
  <c r="I46" i="1" l="1"/>
  <c r="J46" i="1" s="1"/>
  <c r="K46" i="1"/>
  <c r="L46" i="1" s="1"/>
  <c r="S46" i="1" l="1"/>
  <c r="T46" i="1" s="1"/>
  <c r="Q46" i="1"/>
  <c r="R46" i="1" s="1"/>
  <c r="U46" i="1" l="1"/>
  <c r="AC46" i="1"/>
  <c r="N47" i="1" s="1"/>
  <c r="AB46" i="1"/>
  <c r="M47" i="1" s="1"/>
  <c r="AA46" i="1"/>
  <c r="H47" i="1" s="1"/>
  <c r="Z46" i="1"/>
  <c r="G47" i="1" s="1"/>
  <c r="Y46" i="1"/>
  <c r="F47" i="1" s="1"/>
  <c r="X46" i="1"/>
  <c r="E47" i="1" s="1"/>
  <c r="AE46" i="1"/>
  <c r="P47" i="1" s="1"/>
  <c r="AD46" i="1"/>
  <c r="O47" i="1" s="1"/>
  <c r="V46" i="1"/>
  <c r="I47" i="1" l="1"/>
  <c r="J47" i="1" s="1"/>
  <c r="K47" i="1"/>
  <c r="L47" i="1" s="1"/>
  <c r="W46" i="1"/>
  <c r="Q47" i="1" l="1"/>
  <c r="R47" i="1" s="1"/>
  <c r="S47" i="1"/>
  <c r="T47" i="1" s="1"/>
  <c r="V47" i="1" s="1"/>
  <c r="AB47" i="1"/>
  <c r="M48" i="1" s="1"/>
  <c r="U47" i="1"/>
  <c r="AC47" i="1"/>
  <c r="N48" i="1" s="1"/>
  <c r="X47" i="1" l="1"/>
  <c r="E48" i="1" s="1"/>
  <c r="AE47" i="1"/>
  <c r="P48" i="1" s="1"/>
  <c r="Y47" i="1"/>
  <c r="F48" i="1" s="1"/>
  <c r="I48" i="1" s="1"/>
  <c r="J48" i="1" s="1"/>
  <c r="Z47" i="1"/>
  <c r="G48" i="1" s="1"/>
  <c r="AA47" i="1"/>
  <c r="H48" i="1" s="1"/>
  <c r="AD47" i="1"/>
  <c r="O48" i="1" s="1"/>
  <c r="W47" i="1"/>
  <c r="K48" i="1" l="1"/>
  <c r="L48" i="1" s="1"/>
  <c r="S48" i="1" s="1"/>
  <c r="T48" i="1" s="1"/>
  <c r="AE48" i="1" s="1"/>
  <c r="P49" i="1" s="1"/>
  <c r="Q48" i="1" l="1"/>
  <c r="R48" i="1" s="1"/>
  <c r="V48" i="1"/>
  <c r="AD48" i="1"/>
  <c r="O49" i="1" s="1"/>
  <c r="Y48" i="1"/>
  <c r="F49" i="1" s="1"/>
  <c r="X48" i="1"/>
  <c r="E49" i="1" s="1"/>
  <c r="U48" i="1"/>
  <c r="W48" i="1" s="1"/>
  <c r="AC48" i="1"/>
  <c r="N49" i="1" s="1"/>
  <c r="AB48" i="1"/>
  <c r="M49" i="1" s="1"/>
  <c r="AA48" i="1"/>
  <c r="H49" i="1" s="1"/>
  <c r="Z48" i="1"/>
  <c r="G49" i="1" s="1"/>
  <c r="K49" i="1" l="1"/>
  <c r="L49" i="1" s="1"/>
  <c r="I49" i="1"/>
  <c r="J49" i="1" s="1"/>
  <c r="S49" i="1" s="1"/>
  <c r="T49" i="1" s="1"/>
  <c r="AD49" i="1" l="1"/>
  <c r="O50" i="1" s="1"/>
  <c r="V49" i="1"/>
  <c r="AE49" i="1"/>
  <c r="P50" i="1" s="1"/>
  <c r="Q49" i="1"/>
  <c r="R49" i="1" s="1"/>
  <c r="AC49" i="1" l="1"/>
  <c r="N50" i="1" s="1"/>
  <c r="U49" i="1"/>
  <c r="W49" i="1" s="1"/>
  <c r="Z49" i="1"/>
  <c r="G50" i="1" s="1"/>
  <c r="Y49" i="1"/>
  <c r="F50" i="1" s="1"/>
  <c r="X49" i="1"/>
  <c r="E50" i="1" s="1"/>
  <c r="AB49" i="1"/>
  <c r="M50" i="1" s="1"/>
  <c r="AA49" i="1"/>
  <c r="H50" i="1" s="1"/>
  <c r="I50" i="1" l="1"/>
  <c r="J50" i="1" s="1"/>
  <c r="K50" i="1"/>
  <c r="L50" i="1" s="1"/>
  <c r="Q50" i="1" l="1"/>
  <c r="R50" i="1" s="1"/>
  <c r="U50" i="1" s="1"/>
  <c r="S50" i="1"/>
  <c r="T50" i="1" s="1"/>
  <c r="AB50" i="1" l="1"/>
  <c r="M51" i="1" s="1"/>
  <c r="AC50" i="1"/>
  <c r="N51" i="1" s="1"/>
  <c r="AE50" i="1"/>
  <c r="P51" i="1" s="1"/>
  <c r="AD50" i="1"/>
  <c r="O51" i="1" s="1"/>
  <c r="V50" i="1"/>
  <c r="W50" i="1" s="1"/>
  <c r="Z50" i="1"/>
  <c r="G51" i="1" s="1"/>
  <c r="X50" i="1"/>
  <c r="E51" i="1" s="1"/>
  <c r="Y50" i="1"/>
  <c r="F51" i="1" s="1"/>
  <c r="AA50" i="1"/>
  <c r="H51" i="1" s="1"/>
  <c r="K51" i="1" l="1"/>
  <c r="L51" i="1" s="1"/>
  <c r="I51" i="1"/>
  <c r="J51" i="1" s="1"/>
  <c r="S51" i="1" l="1"/>
  <c r="T51" i="1" s="1"/>
  <c r="AE51" i="1"/>
  <c r="P52" i="1" s="1"/>
  <c r="AD51" i="1"/>
  <c r="O52" i="1" s="1"/>
  <c r="V51" i="1"/>
  <c r="Q51" i="1"/>
  <c r="R51" i="1" s="1"/>
  <c r="X51" i="1" l="1"/>
  <c r="E52" i="1" s="1"/>
  <c r="AC51" i="1"/>
  <c r="N52" i="1" s="1"/>
  <c r="U51" i="1"/>
  <c r="W51" i="1" s="1"/>
  <c r="Z51" i="1"/>
  <c r="G52" i="1" s="1"/>
  <c r="Y51" i="1"/>
  <c r="F52" i="1" s="1"/>
  <c r="AB51" i="1"/>
  <c r="M52" i="1" s="1"/>
  <c r="AA51" i="1"/>
  <c r="H52" i="1" s="1"/>
  <c r="K52" i="1" l="1"/>
  <c r="L52" i="1" s="1"/>
  <c r="I52" i="1"/>
  <c r="J52" i="1" s="1"/>
  <c r="S52" i="1" s="1"/>
  <c r="T52" i="1" s="1"/>
  <c r="AE52" i="1" l="1"/>
  <c r="P53" i="1" s="1"/>
  <c r="AD52" i="1"/>
  <c r="O53" i="1" s="1"/>
  <c r="V52" i="1"/>
  <c r="Q52" i="1"/>
  <c r="R52" i="1" s="1"/>
  <c r="AC52" i="1" l="1"/>
  <c r="N53" i="1" s="1"/>
  <c r="U52" i="1"/>
  <c r="W52" i="1" s="1"/>
  <c r="AB52" i="1"/>
  <c r="M53" i="1" s="1"/>
  <c r="AA52" i="1"/>
  <c r="H53" i="1" s="1"/>
  <c r="Z52" i="1"/>
  <c r="G53" i="1" s="1"/>
  <c r="Y52" i="1"/>
  <c r="F53" i="1" s="1"/>
  <c r="X52" i="1"/>
  <c r="E53" i="1" s="1"/>
  <c r="K53" i="1" l="1"/>
  <c r="L53" i="1" s="1"/>
  <c r="I53" i="1"/>
  <c r="J53" i="1" s="1"/>
  <c r="S53" i="1" s="1"/>
  <c r="T53" i="1" s="1"/>
  <c r="AE53" i="1" l="1"/>
  <c r="P54" i="1" s="1"/>
  <c r="AD53" i="1"/>
  <c r="O54" i="1" s="1"/>
  <c r="V53" i="1"/>
  <c r="Q53" i="1"/>
  <c r="R53" i="1" s="1"/>
  <c r="Z53" i="1" l="1"/>
  <c r="G54" i="1" s="1"/>
  <c r="Y53" i="1"/>
  <c r="F54" i="1" s="1"/>
  <c r="X53" i="1"/>
  <c r="E54" i="1" s="1"/>
  <c r="AC53" i="1"/>
  <c r="N54" i="1" s="1"/>
  <c r="AB53" i="1"/>
  <c r="M54" i="1" s="1"/>
  <c r="AA53" i="1"/>
  <c r="H54" i="1" s="1"/>
  <c r="U53" i="1"/>
  <c r="W53" i="1" s="1"/>
  <c r="I54" i="1" l="1"/>
  <c r="J54" i="1" s="1"/>
  <c r="K54" i="1"/>
  <c r="L54" i="1" s="1"/>
  <c r="Q54" i="1" s="1"/>
  <c r="R54" i="1" s="1"/>
  <c r="S54" i="1" l="1"/>
  <c r="T54" i="1" s="1"/>
  <c r="AE54" i="1" s="1"/>
  <c r="P55" i="1" s="1"/>
  <c r="AC54" i="1"/>
  <c r="N55" i="1" s="1"/>
  <c r="U54" i="1"/>
  <c r="AB54" i="1"/>
  <c r="M55" i="1" s="1"/>
  <c r="Y54" i="1" l="1"/>
  <c r="F55" i="1" s="1"/>
  <c r="V54" i="1"/>
  <c r="W54" i="1" s="1"/>
  <c r="X54" i="1"/>
  <c r="E55" i="1" s="1"/>
  <c r="I55" i="1" s="1"/>
  <c r="J55" i="1" s="1"/>
  <c r="Z54" i="1"/>
  <c r="G55" i="1" s="1"/>
  <c r="AD54" i="1"/>
  <c r="O55" i="1" s="1"/>
  <c r="AA54" i="1"/>
  <c r="H55" i="1" s="1"/>
  <c r="K55" i="1" l="1"/>
  <c r="L55" i="1" s="1"/>
  <c r="Q55" i="1" s="1"/>
  <c r="R55" i="1" s="1"/>
  <c r="AB55" i="1" s="1"/>
  <c r="M56" i="1" s="1"/>
  <c r="S55" i="1"/>
  <c r="T55" i="1" s="1"/>
  <c r="AA55" i="1" l="1"/>
  <c r="H56" i="1" s="1"/>
  <c r="U55" i="1"/>
  <c r="AC55" i="1"/>
  <c r="N56" i="1" s="1"/>
  <c r="Y55" i="1"/>
  <c r="F56" i="1" s="1"/>
  <c r="AE55" i="1"/>
  <c r="P56" i="1" s="1"/>
  <c r="AD55" i="1"/>
  <c r="O56" i="1" s="1"/>
  <c r="V55" i="1"/>
  <c r="X55" i="1"/>
  <c r="E56" i="1" s="1"/>
  <c r="Z55" i="1"/>
  <c r="G56" i="1" s="1"/>
  <c r="W55" i="1" l="1"/>
  <c r="I56" i="1"/>
  <c r="J56" i="1" s="1"/>
  <c r="K56" i="1"/>
  <c r="L56" i="1" s="1"/>
  <c r="Q56" i="1" l="1"/>
  <c r="R56" i="1" s="1"/>
  <c r="S56" i="1"/>
  <c r="T56" i="1" s="1"/>
  <c r="AE56" i="1" l="1"/>
  <c r="P57" i="1" s="1"/>
  <c r="AD56" i="1"/>
  <c r="O57" i="1" s="1"/>
  <c r="V56" i="1"/>
  <c r="AC56" i="1"/>
  <c r="N57" i="1" s="1"/>
  <c r="U56" i="1"/>
  <c r="AB56" i="1"/>
  <c r="M57" i="1" s="1"/>
  <c r="AA56" i="1"/>
  <c r="H57" i="1" s="1"/>
  <c r="Z56" i="1"/>
  <c r="G57" i="1" s="1"/>
  <c r="Y56" i="1"/>
  <c r="F57" i="1" s="1"/>
  <c r="X56" i="1"/>
  <c r="E57" i="1" s="1"/>
  <c r="W56" i="1" l="1"/>
  <c r="I57" i="1"/>
  <c r="J57" i="1" s="1"/>
  <c r="K57" i="1"/>
  <c r="L57" i="1" s="1"/>
  <c r="S57" i="1" l="1"/>
  <c r="T57" i="1" s="1"/>
  <c r="Q57" i="1"/>
  <c r="R57" i="1" s="1"/>
  <c r="V57" i="1"/>
  <c r="AE57" i="1"/>
  <c r="P58" i="1" s="1"/>
  <c r="AD57" i="1"/>
  <c r="O58" i="1" s="1"/>
  <c r="AB57" i="1"/>
  <c r="M58" i="1" s="1"/>
  <c r="AA57" i="1"/>
  <c r="H58" i="1" s="1"/>
  <c r="Z57" i="1"/>
  <c r="G58" i="1" s="1"/>
  <c r="Y57" i="1" l="1"/>
  <c r="F58" i="1" s="1"/>
  <c r="X57" i="1"/>
  <c r="E58" i="1" s="1"/>
  <c r="AC57" i="1"/>
  <c r="N58" i="1" s="1"/>
  <c r="U57" i="1"/>
  <c r="W57" i="1" s="1"/>
  <c r="K58" i="1"/>
  <c r="L58" i="1" s="1"/>
  <c r="I58" i="1"/>
  <c r="J58" i="1" s="1"/>
  <c r="S58" i="1" l="1"/>
  <c r="T58" i="1" s="1"/>
  <c r="AE58" i="1" s="1"/>
  <c r="P59" i="1" s="1"/>
  <c r="Q58" i="1"/>
  <c r="R58" i="1" s="1"/>
  <c r="V58" i="1" l="1"/>
  <c r="AD58" i="1"/>
  <c r="O59" i="1" s="1"/>
  <c r="Y58" i="1"/>
  <c r="F59" i="1" s="1"/>
  <c r="X58" i="1"/>
  <c r="E59" i="1" s="1"/>
  <c r="AA58" i="1"/>
  <c r="H59" i="1" s="1"/>
  <c r="Z58" i="1"/>
  <c r="G59" i="1" s="1"/>
  <c r="U58" i="1"/>
  <c r="W58" i="1" s="1"/>
  <c r="AC58" i="1"/>
  <c r="N59" i="1" s="1"/>
  <c r="AB58" i="1"/>
  <c r="M59" i="1" s="1"/>
  <c r="K59" i="1" l="1"/>
  <c r="L59" i="1" s="1"/>
  <c r="I59" i="1"/>
  <c r="J59" i="1" s="1"/>
  <c r="S59" i="1" s="1"/>
  <c r="T59" i="1" s="1"/>
  <c r="Q59" i="1" l="1"/>
  <c r="R59" i="1" s="1"/>
  <c r="AD59" i="1"/>
  <c r="O60" i="1" s="1"/>
  <c r="V59" i="1"/>
  <c r="AE59" i="1"/>
  <c r="P60" i="1" s="1"/>
  <c r="AC59" i="1" l="1"/>
  <c r="N60" i="1" s="1"/>
  <c r="U59" i="1"/>
  <c r="W59" i="1" s="1"/>
  <c r="AB59" i="1"/>
  <c r="M60" i="1" s="1"/>
  <c r="AA59" i="1"/>
  <c r="H60" i="1" s="1"/>
  <c r="Z59" i="1"/>
  <c r="G60" i="1" s="1"/>
  <c r="Y59" i="1"/>
  <c r="F60" i="1" s="1"/>
  <c r="X59" i="1"/>
  <c r="E60" i="1" s="1"/>
  <c r="K60" i="1" l="1"/>
  <c r="L60" i="1" s="1"/>
  <c r="I60" i="1"/>
  <c r="J60" i="1" s="1"/>
  <c r="S60" i="1" s="1"/>
  <c r="T60" i="1" s="1"/>
  <c r="AE60" i="1" l="1"/>
  <c r="P61" i="1" s="1"/>
  <c r="AD60" i="1"/>
  <c r="O61" i="1" s="1"/>
  <c r="V60" i="1"/>
  <c r="Q60" i="1"/>
  <c r="R60" i="1" s="1"/>
  <c r="AA60" i="1" l="1"/>
  <c r="H61" i="1" s="1"/>
  <c r="Z60" i="1"/>
  <c r="G61" i="1" s="1"/>
  <c r="Y60" i="1"/>
  <c r="F61" i="1" s="1"/>
  <c r="X60" i="1"/>
  <c r="E61" i="1" s="1"/>
  <c r="AC60" i="1"/>
  <c r="N61" i="1" s="1"/>
  <c r="AB60" i="1"/>
  <c r="M61" i="1" s="1"/>
  <c r="U60" i="1"/>
  <c r="W60" i="1" s="1"/>
  <c r="K61" i="1" l="1"/>
  <c r="L61" i="1" s="1"/>
  <c r="I61" i="1"/>
  <c r="J61" i="1" s="1"/>
  <c r="S61" i="1" s="1"/>
  <c r="T61" i="1" s="1"/>
  <c r="AE61" i="1" l="1"/>
  <c r="P62" i="1" s="1"/>
  <c r="AD61" i="1"/>
  <c r="O62" i="1" s="1"/>
  <c r="V61" i="1"/>
  <c r="Q61" i="1"/>
  <c r="R61" i="1" s="1"/>
  <c r="X61" i="1" l="1"/>
  <c r="E62" i="1" s="1"/>
  <c r="AC61" i="1"/>
  <c r="N62" i="1" s="1"/>
  <c r="U61" i="1"/>
  <c r="W61" i="1" s="1"/>
  <c r="AB61" i="1"/>
  <c r="M62" i="1" s="1"/>
  <c r="AA61" i="1"/>
  <c r="H62" i="1" s="1"/>
  <c r="Z61" i="1"/>
  <c r="G62" i="1" s="1"/>
  <c r="Y61" i="1"/>
  <c r="F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U62" i="1"/>
  <c r="W62" i="1" s="1"/>
  <c r="AB62" i="1"/>
  <c r="M63" i="1" s="1"/>
  <c r="AA62" i="1"/>
  <c r="H63" i="1" s="1"/>
  <c r="Z62" i="1"/>
  <c r="G63" i="1" s="1"/>
  <c r="Y62" i="1"/>
  <c r="F63" i="1" s="1"/>
  <c r="X62" i="1"/>
  <c r="E63" i="1" s="1"/>
  <c r="K63" i="1" l="1"/>
  <c r="L63" i="1" s="1"/>
  <c r="I63" i="1"/>
  <c r="J63" i="1" s="1"/>
  <c r="S63" i="1" l="1"/>
  <c r="T63" i="1" s="1"/>
  <c r="AD63" i="1" s="1"/>
  <c r="O64" i="1" s="1"/>
  <c r="AE63" i="1"/>
  <c r="P64" i="1" s="1"/>
  <c r="Q63" i="1"/>
  <c r="R63" i="1" s="1"/>
  <c r="V63" i="1" l="1"/>
  <c r="Z63" i="1"/>
  <c r="G64" i="1" s="1"/>
  <c r="Y63" i="1"/>
  <c r="F64" i="1" s="1"/>
  <c r="X63" i="1"/>
  <c r="E64" i="1" s="1"/>
  <c r="AC63" i="1"/>
  <c r="N64" i="1" s="1"/>
  <c r="U63" i="1"/>
  <c r="W63" i="1" s="1"/>
  <c r="AB63" i="1"/>
  <c r="M64" i="1" s="1"/>
  <c r="AA63" i="1"/>
  <c r="H64" i="1" s="1"/>
  <c r="K64" i="1" l="1"/>
  <c r="L64" i="1" s="1"/>
  <c r="I64" i="1"/>
  <c r="J64" i="1" s="1"/>
  <c r="S64" i="1" s="1"/>
  <c r="T64" i="1" s="1"/>
  <c r="Q64" i="1" l="1"/>
  <c r="R64" i="1" s="1"/>
  <c r="AE64" i="1"/>
  <c r="P65" i="1" s="1"/>
  <c r="AD64" i="1"/>
  <c r="O65" i="1" s="1"/>
  <c r="V64" i="1"/>
  <c r="AC64" i="1" l="1"/>
  <c r="N65" i="1" s="1"/>
  <c r="U64" i="1"/>
  <c r="W64" i="1" s="1"/>
  <c r="AB64" i="1"/>
  <c r="M65" i="1" s="1"/>
  <c r="AA64" i="1"/>
  <c r="H65" i="1" s="1"/>
  <c r="Z64" i="1"/>
  <c r="G65" i="1" s="1"/>
  <c r="Y64" i="1"/>
  <c r="F65" i="1" s="1"/>
  <c r="X64" i="1"/>
  <c r="E65" i="1" s="1"/>
  <c r="K65" i="1" l="1"/>
  <c r="L65" i="1" s="1"/>
  <c r="I65" i="1"/>
  <c r="J65" i="1" s="1"/>
  <c r="S65" i="1" s="1"/>
  <c r="T65" i="1" s="1"/>
  <c r="AE65" i="1" l="1"/>
  <c r="P66" i="1" s="1"/>
  <c r="AD65" i="1"/>
  <c r="O66" i="1" s="1"/>
  <c r="V65" i="1"/>
  <c r="Q65" i="1"/>
  <c r="R65" i="1" s="1"/>
  <c r="AB65" i="1" l="1"/>
  <c r="M66" i="1" s="1"/>
  <c r="AA65" i="1"/>
  <c r="H66" i="1" s="1"/>
  <c r="Z65" i="1"/>
  <c r="G66" i="1" s="1"/>
  <c r="Y65" i="1"/>
  <c r="F66" i="1" s="1"/>
  <c r="X65" i="1"/>
  <c r="E66" i="1" s="1"/>
  <c r="AC65" i="1"/>
  <c r="N66" i="1" s="1"/>
  <c r="U65" i="1"/>
  <c r="W65" i="1" s="1"/>
  <c r="K66" i="1" l="1"/>
  <c r="L66" i="1" s="1"/>
  <c r="I66" i="1"/>
  <c r="J66" i="1" s="1"/>
  <c r="S66" i="1" s="1"/>
  <c r="T66" i="1" s="1"/>
  <c r="AE66" i="1" l="1"/>
  <c r="P67" i="1" s="1"/>
  <c r="AD66" i="1"/>
  <c r="O67" i="1" s="1"/>
  <c r="V66" i="1"/>
  <c r="Q66" i="1"/>
  <c r="R66" i="1" s="1"/>
  <c r="Y66" i="1" l="1"/>
  <c r="F67" i="1" s="1"/>
  <c r="X66" i="1"/>
  <c r="E67" i="1" s="1"/>
  <c r="AC66" i="1"/>
  <c r="N67" i="1" s="1"/>
  <c r="U66" i="1"/>
  <c r="W66" i="1" s="1"/>
  <c r="AB66" i="1"/>
  <c r="M67" i="1" s="1"/>
  <c r="AA66" i="1"/>
  <c r="H67" i="1" s="1"/>
  <c r="Z66" i="1"/>
  <c r="G67" i="1" s="1"/>
  <c r="I67" i="1" l="1"/>
  <c r="J67" i="1" s="1"/>
  <c r="K67" i="1"/>
  <c r="L67" i="1" s="1"/>
  <c r="S67" i="1" l="1"/>
  <c r="T67" i="1" s="1"/>
  <c r="Q67" i="1"/>
  <c r="R67" i="1" s="1"/>
  <c r="AC67" i="1" l="1"/>
  <c r="N68" i="1" s="1"/>
  <c r="U67" i="1"/>
  <c r="AB67" i="1"/>
  <c r="M68" i="1" s="1"/>
  <c r="AA67" i="1"/>
  <c r="H68" i="1" s="1"/>
  <c r="Z67" i="1"/>
  <c r="G68" i="1" s="1"/>
  <c r="Y67" i="1"/>
  <c r="F68" i="1" s="1"/>
  <c r="X67" i="1"/>
  <c r="E68" i="1" s="1"/>
  <c r="AD67" i="1"/>
  <c r="O68" i="1" s="1"/>
  <c r="V67" i="1"/>
  <c r="AE67" i="1"/>
  <c r="P68" i="1" s="1"/>
  <c r="W67" i="1" l="1"/>
  <c r="I68" i="1"/>
  <c r="J68" i="1" s="1"/>
  <c r="K68" i="1"/>
  <c r="L68" i="1" s="1"/>
  <c r="Q68" i="1" s="1"/>
  <c r="R68" i="1" s="1"/>
  <c r="AC68" i="1" l="1"/>
  <c r="N69" i="1" s="1"/>
  <c r="U68" i="1"/>
  <c r="AB68" i="1"/>
  <c r="M69" i="1" s="1"/>
  <c r="S68" i="1"/>
  <c r="T68" i="1" s="1"/>
  <c r="Y68" i="1" s="1"/>
  <c r="F69" i="1" s="1"/>
  <c r="AE68" i="1" l="1"/>
  <c r="P69" i="1" s="1"/>
  <c r="AD68" i="1"/>
  <c r="O69" i="1" s="1"/>
  <c r="V68" i="1"/>
  <c r="W68" i="1" s="1"/>
  <c r="X68" i="1"/>
  <c r="E69" i="1" s="1"/>
  <c r="Z68" i="1"/>
  <c r="G69" i="1" s="1"/>
  <c r="AA68" i="1"/>
  <c r="H69" i="1" s="1"/>
  <c r="K69" i="1" l="1"/>
  <c r="L69" i="1" s="1"/>
  <c r="I69" i="1"/>
  <c r="J69" i="1" s="1"/>
  <c r="Q69" i="1" s="1"/>
  <c r="R69" i="1" s="1"/>
  <c r="AC69" i="1" l="1"/>
  <c r="N70" i="1" s="1"/>
  <c r="U69" i="1"/>
  <c r="AB69" i="1"/>
  <c r="M70" i="1" s="1"/>
  <c r="S69" i="1"/>
  <c r="T69" i="1" s="1"/>
  <c r="Z69" i="1" s="1"/>
  <c r="G70" i="1" s="1"/>
  <c r="AA69" i="1" l="1"/>
  <c r="H70" i="1" s="1"/>
  <c r="Y69" i="1"/>
  <c r="F70" i="1" s="1"/>
  <c r="AE69" i="1"/>
  <c r="P70" i="1" s="1"/>
  <c r="AD69" i="1"/>
  <c r="O70" i="1" s="1"/>
  <c r="V69" i="1"/>
  <c r="W69" i="1" s="1"/>
  <c r="X69" i="1"/>
  <c r="E70" i="1" s="1"/>
  <c r="I70" i="1" l="1"/>
  <c r="J70" i="1" s="1"/>
  <c r="K70" i="1"/>
  <c r="L70" i="1" s="1"/>
  <c r="S70" i="1" s="1"/>
  <c r="T70" i="1" s="1"/>
  <c r="AE70" i="1" l="1"/>
  <c r="P71" i="1" s="1"/>
  <c r="AD70" i="1"/>
  <c r="O71" i="1" s="1"/>
  <c r="V70" i="1"/>
  <c r="Q70" i="1"/>
  <c r="R70" i="1" s="1"/>
  <c r="AC70" i="1" l="1"/>
  <c r="N71" i="1" s="1"/>
  <c r="U70" i="1"/>
  <c r="W70" i="1" s="1"/>
  <c r="AB70" i="1"/>
  <c r="M71" i="1" s="1"/>
  <c r="AA70" i="1"/>
  <c r="H71" i="1" s="1"/>
  <c r="Z70" i="1"/>
  <c r="G71" i="1" s="1"/>
  <c r="Y70" i="1"/>
  <c r="F71" i="1" s="1"/>
  <c r="X70" i="1"/>
  <c r="E71" i="1" s="1"/>
  <c r="K71" i="1" l="1"/>
  <c r="L71" i="1" s="1"/>
  <c r="I71" i="1"/>
  <c r="J71" i="1" s="1"/>
  <c r="S71" i="1" l="1"/>
  <c r="T71" i="1" s="1"/>
  <c r="AD71" i="1" s="1"/>
  <c r="O72" i="1" s="1"/>
  <c r="Q71" i="1"/>
  <c r="R71" i="1" s="1"/>
  <c r="AE71" i="1" l="1"/>
  <c r="P72" i="1" s="1"/>
  <c r="V71" i="1"/>
  <c r="Z71" i="1"/>
  <c r="G72" i="1" s="1"/>
  <c r="Y71" i="1"/>
  <c r="F72" i="1" s="1"/>
  <c r="X71" i="1"/>
  <c r="E72" i="1" s="1"/>
  <c r="AC71" i="1"/>
  <c r="N72" i="1" s="1"/>
  <c r="U71" i="1"/>
  <c r="W71" i="1" s="1"/>
  <c r="AB71" i="1"/>
  <c r="M72" i="1" s="1"/>
  <c r="AA71" i="1"/>
  <c r="H72" i="1" s="1"/>
  <c r="I72" i="1" l="1"/>
  <c r="J72" i="1" s="1"/>
  <c r="K72" i="1"/>
  <c r="L72" i="1" s="1"/>
  <c r="Q72" i="1" l="1"/>
  <c r="R72" i="1" s="1"/>
  <c r="AC72" i="1" s="1"/>
  <c r="N73" i="1" s="1"/>
  <c r="S72" i="1"/>
  <c r="T72" i="1" s="1"/>
  <c r="AA72" i="1" l="1"/>
  <c r="H73" i="1" s="1"/>
  <c r="AB72" i="1"/>
  <c r="M73" i="1" s="1"/>
  <c r="U72" i="1"/>
  <c r="Y72" i="1"/>
  <c r="F73" i="1" s="1"/>
  <c r="X72" i="1"/>
  <c r="E73" i="1" s="1"/>
  <c r="AE72" i="1"/>
  <c r="P73" i="1" s="1"/>
  <c r="AD72" i="1"/>
  <c r="O73" i="1" s="1"/>
  <c r="V72" i="1"/>
  <c r="W72" i="1" s="1"/>
  <c r="Z72" i="1"/>
  <c r="G73" i="1" s="1"/>
  <c r="K73" i="1" l="1"/>
  <c r="L73" i="1" s="1"/>
  <c r="I73" i="1"/>
  <c r="J73" i="1" s="1"/>
  <c r="Q73" i="1" s="1"/>
  <c r="R73" i="1" s="1"/>
  <c r="S73" i="1" l="1"/>
  <c r="T73" i="1" s="1"/>
  <c r="AE73" i="1" s="1"/>
  <c r="P74" i="1" s="1"/>
  <c r="AD73" i="1"/>
  <c r="O74" i="1" s="1"/>
  <c r="V73" i="1"/>
  <c r="AB73" i="1"/>
  <c r="M74" i="1" s="1"/>
  <c r="AA73" i="1"/>
  <c r="H74" i="1" s="1"/>
  <c r="Z73" i="1"/>
  <c r="G74" i="1" s="1"/>
  <c r="Y73" i="1"/>
  <c r="F74" i="1" s="1"/>
  <c r="X73" i="1"/>
  <c r="E74" i="1" s="1"/>
  <c r="AC73" i="1"/>
  <c r="N74" i="1" s="1"/>
  <c r="U73" i="1"/>
  <c r="W73" i="1" l="1"/>
  <c r="K74" i="1"/>
  <c r="L74" i="1" s="1"/>
  <c r="I74" i="1"/>
  <c r="J74" i="1" s="1"/>
  <c r="Q74" i="1" l="1"/>
  <c r="R74" i="1" s="1"/>
  <c r="AC74" i="1"/>
  <c r="N75" i="1" s="1"/>
  <c r="U74" i="1"/>
  <c r="AB74" i="1"/>
  <c r="M75" i="1" s="1"/>
  <c r="S74" i="1"/>
  <c r="T74" i="1" s="1"/>
  <c r="AE74" i="1" l="1"/>
  <c r="P75" i="1" s="1"/>
  <c r="AD74" i="1"/>
  <c r="O75" i="1" s="1"/>
  <c r="V74" i="1"/>
  <c r="AA74" i="1"/>
  <c r="H75" i="1" s="1"/>
  <c r="W74" i="1"/>
  <c r="X74" i="1"/>
  <c r="E75" i="1" s="1"/>
  <c r="Z74" i="1"/>
  <c r="G75" i="1" s="1"/>
  <c r="Y74" i="1"/>
  <c r="F75" i="1" s="1"/>
  <c r="I75" i="1" l="1"/>
  <c r="J75" i="1" s="1"/>
  <c r="K75" i="1"/>
  <c r="L75" i="1" s="1"/>
  <c r="Q75" i="1" l="1"/>
  <c r="R75" i="1" s="1"/>
  <c r="S75" i="1"/>
  <c r="T75" i="1" s="1"/>
  <c r="AD75" i="1" l="1"/>
  <c r="O76" i="1" s="1"/>
  <c r="V75" i="1"/>
  <c r="AE75" i="1"/>
  <c r="P76" i="1" s="1"/>
  <c r="AC75" i="1"/>
  <c r="N76" i="1" s="1"/>
  <c r="U75" i="1"/>
  <c r="W75" i="1" s="1"/>
  <c r="AB75" i="1"/>
  <c r="M76" i="1" s="1"/>
  <c r="AA75" i="1"/>
  <c r="H76" i="1" s="1"/>
  <c r="Z75" i="1"/>
  <c r="G76" i="1" s="1"/>
  <c r="Y75" i="1"/>
  <c r="F76" i="1" s="1"/>
  <c r="X75" i="1"/>
  <c r="E76" i="1" s="1"/>
  <c r="K76" i="1" l="1"/>
  <c r="L76" i="1" s="1"/>
  <c r="I76" i="1"/>
  <c r="J76" i="1" s="1"/>
  <c r="S76" i="1" s="1"/>
  <c r="T76" i="1" s="1"/>
  <c r="AE76" i="1" l="1"/>
  <c r="P77" i="1" s="1"/>
  <c r="AD76" i="1"/>
  <c r="O77" i="1" s="1"/>
  <c r="V76" i="1"/>
  <c r="Q76" i="1"/>
  <c r="R76" i="1" s="1"/>
  <c r="AA76" i="1" l="1"/>
  <c r="H77" i="1" s="1"/>
  <c r="Z76" i="1"/>
  <c r="G77" i="1" s="1"/>
  <c r="Y76" i="1"/>
  <c r="F77" i="1" s="1"/>
  <c r="X76" i="1"/>
  <c r="E77" i="1" s="1"/>
  <c r="AC76" i="1"/>
  <c r="N77" i="1" s="1"/>
  <c r="U76" i="1"/>
  <c r="W76" i="1" s="1"/>
  <c r="AB76" i="1"/>
  <c r="M77" i="1" s="1"/>
  <c r="K77" i="1" l="1"/>
  <c r="L77" i="1" s="1"/>
  <c r="I77" i="1"/>
  <c r="J77" i="1" s="1"/>
  <c r="S77" i="1" l="1"/>
  <c r="T77" i="1" s="1"/>
  <c r="AD77" i="1" s="1"/>
  <c r="O78" i="1" s="1"/>
  <c r="AE77" i="1"/>
  <c r="P78" i="1" s="1"/>
  <c r="V77" i="1"/>
  <c r="Q77" i="1"/>
  <c r="R77" i="1" s="1"/>
  <c r="X77" i="1" l="1"/>
  <c r="E78" i="1" s="1"/>
  <c r="AC77" i="1"/>
  <c r="N78" i="1" s="1"/>
  <c r="U77" i="1"/>
  <c r="W77" i="1" s="1"/>
  <c r="AB77" i="1"/>
  <c r="M78" i="1" s="1"/>
  <c r="AA77" i="1"/>
  <c r="H78" i="1" s="1"/>
  <c r="Z77" i="1"/>
  <c r="G78" i="1" s="1"/>
  <c r="Y77" i="1"/>
  <c r="F78" i="1" s="1"/>
  <c r="I78" i="1" l="1"/>
  <c r="J78" i="1" s="1"/>
  <c r="K78" i="1"/>
  <c r="L78" i="1" s="1"/>
  <c r="S78" i="1" l="1"/>
  <c r="T78" i="1" s="1"/>
  <c r="AE78" i="1" s="1"/>
  <c r="P79" i="1" s="1"/>
  <c r="Q78" i="1"/>
  <c r="R78" i="1" s="1"/>
  <c r="AD78" i="1" l="1"/>
  <c r="O79" i="1" s="1"/>
  <c r="V78" i="1"/>
  <c r="AC78" i="1"/>
  <c r="N79" i="1" s="1"/>
  <c r="U78" i="1"/>
  <c r="AB78" i="1"/>
  <c r="M79" i="1" s="1"/>
  <c r="AA78" i="1"/>
  <c r="H79" i="1" s="1"/>
  <c r="Z78" i="1"/>
  <c r="G79" i="1" s="1"/>
  <c r="Y78" i="1"/>
  <c r="F79" i="1" s="1"/>
  <c r="X78" i="1"/>
  <c r="E79" i="1" s="1"/>
  <c r="W78" i="1" l="1"/>
  <c r="I79" i="1"/>
  <c r="J79" i="1" s="1"/>
  <c r="K79" i="1"/>
  <c r="L79" i="1" s="1"/>
  <c r="S79" i="1" l="1"/>
  <c r="T79" i="1" s="1"/>
  <c r="Q79" i="1"/>
  <c r="R79" i="1" s="1"/>
  <c r="AE79" i="1"/>
  <c r="P80" i="1" s="1"/>
  <c r="AD79" i="1"/>
  <c r="O80" i="1" s="1"/>
  <c r="V79" i="1"/>
  <c r="Z79" i="1" l="1"/>
  <c r="G80" i="1" s="1"/>
  <c r="Y79" i="1"/>
  <c r="F80" i="1" s="1"/>
  <c r="X79" i="1"/>
  <c r="E80" i="1" s="1"/>
  <c r="AC79" i="1"/>
  <c r="N80" i="1" s="1"/>
  <c r="U79" i="1"/>
  <c r="W79" i="1" s="1"/>
  <c r="AB79" i="1"/>
  <c r="M80" i="1" s="1"/>
  <c r="AA79" i="1"/>
  <c r="H80" i="1" s="1"/>
  <c r="I80" i="1" l="1"/>
  <c r="J80" i="1" s="1"/>
  <c r="K80" i="1"/>
  <c r="L80" i="1" s="1"/>
  <c r="S80" i="1" s="1"/>
  <c r="T80" i="1" s="1"/>
  <c r="AE80" i="1" l="1"/>
  <c r="AD80" i="1"/>
  <c r="V80" i="1"/>
  <c r="Q80" i="1"/>
  <c r="R80" i="1" s="1"/>
  <c r="AC80" i="1" l="1"/>
  <c r="U80" i="1"/>
  <c r="W80" i="1" s="1"/>
  <c r="AB80" i="1"/>
  <c r="AA80" i="1"/>
  <c r="Z80" i="1"/>
  <c r="Y80" i="1"/>
  <c r="X80" i="1"/>
</calcChain>
</file>

<file path=xl/sharedStrings.xml><?xml version="1.0" encoding="utf-8"?>
<sst xmlns="http://schemas.openxmlformats.org/spreadsheetml/2006/main" count="66" uniqueCount="64">
  <si>
    <t>∂o1/∂w5 = a_h1</t>
  </si>
  <si>
    <t>h1=w1*i1+w2*i2</t>
  </si>
  <si>
    <t>h2=w3*i1+w4*i2</t>
  </si>
  <si>
    <t>o1=w5*a_h1+w6*a_h2</t>
  </si>
  <si>
    <t>o2=w7*a_h1+w8*a_h2</t>
  </si>
  <si>
    <t>E1=0.5*(t1-a_o1)^2</t>
  </si>
  <si>
    <t>E2=0.5*(t2-a_o2)^2</t>
  </si>
  <si>
    <t>ET=E1+E2</t>
  </si>
  <si>
    <t xml:space="preserve">Learning rate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</si>
  <si>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</si>
  <si>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</si>
  <si>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</si>
  <si>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</si>
  <si>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</si>
  <si>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</si>
  <si>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</si>
  <si>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</si>
  <si>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</si>
  <si>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</si>
  <si>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</si>
  <si>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</si>
  <si>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</si>
  <si>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</si>
  <si>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</si>
  <si>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</si>
  <si>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</si>
  <si>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</si>
  <si>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</si>
  <si>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</si>
  <si>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</si>
  <si>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</si>
  <si>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</si>
  <si>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</si>
  <si>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</si>
  <si>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</si>
  <si>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</si>
  <si>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</si>
  <si>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</si>
  <si>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</si>
  <si>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</si>
  <si>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a_h1=sig(h1)</t>
  </si>
  <si>
    <t>a_h2=sig(h2)</t>
  </si>
  <si>
    <t>a_o1=sig(o1)</t>
  </si>
  <si>
    <t>a_o2=sig(o2)</t>
  </si>
  <si>
    <t>sig means sigmoid</t>
  </si>
  <si>
    <t>∂a_o1/∂o1 = ∂(sig(o1))/o1</t>
  </si>
  <si>
    <t>∂ao_1/∂o1 = sig(o1)*(1-sig(o1)) = a_o1 * (1-ao1)</t>
  </si>
  <si>
    <t>∂E_t/∂w5= ∂(E1+E2)/∂w5 = ∂e1/∂w5 = ∂(E1)/∂ao_1 * ∂ao_1/∂o1 * ∂o1/∂w5</t>
  </si>
  <si>
    <t>∂E1/∂a_o1 = ∂(0.5*(t1-a_o1)^2)/∂ao_1</t>
  </si>
  <si>
    <t>∂E1/∂a_o1 = (a_o1-t1)</t>
  </si>
  <si>
    <t>∂E_t/∂w5 = (a_o1 - t1) * ao_1 *( 1-ao_1) * a_h1</t>
  </si>
  <si>
    <t>∂E_t/∂w6 = (a_o1 - t1) * ao_1 *( 1-ao_1) * a_h2</t>
  </si>
  <si>
    <t>∂E_t/∂w7 = (a_o2 - t2) * ao_2 * (1-ao_2) * a_h1</t>
  </si>
  <si>
    <t>∂E_t/∂w8 = (a_o2 - t2) * ao_2 *( 1-ao_2 )* a_h2</t>
  </si>
  <si>
    <t>∂E1/∂a_h2 = (a_o2 - t2) * a_o2 * (1- a_o2) * w8</t>
  </si>
  <si>
    <t>∂E2/∂a_h2 = (a_o1 - t1) * a_o1 *( 1 - a_o1)* w6</t>
  </si>
  <si>
    <t>∂E_t/∂w1 = ∂(E1+E2)/∂a_h1</t>
  </si>
  <si>
    <t>∂E1/∂a_h1 = ∂E1/∂a_o1 * ∂a_o1/∂o1 * ∂o1/∂a_h1 = (ao1- t1) * a_o1 * (1 - a_o1) * w5</t>
  </si>
  <si>
    <t>∂E2/∂a_h1 = ∂E2/∂a_o2 * ∂a_o2/∂o2 * ∂o2/∂a_h1 = (a_o2-t2) * a_o2 * (1 - a_o2) * w7</t>
  </si>
  <si>
    <t>∂E_t/∂w1 = ∂E_t/∂a_h1 * ∂a_h1/∂h1 * ∂h1/∂w1</t>
  </si>
  <si>
    <t>∂E_t/∂w1 = ∂E_t/∂a_h1 * ∂a_h1 * (1- ∂a_h1) * i1</t>
  </si>
  <si>
    <t>∂E_t/∂w2 = ∂E_t/∂a_h1 * ∂a_h1 * (1- ∂a_h1) * i2</t>
  </si>
  <si>
    <t>∂E_t/∂w3 = ∂E_t/∂a_h2 * ∂a_h2 * (1- ∂a_h2) * i1</t>
  </si>
  <si>
    <t>∂E_t/∂w4 = ∂E_t/∂a_h2 * ∂a_h2 * (1- ∂a_h2)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</si>
</sst>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Sheet1!$W$30:$W$80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6-AF40-A192-6A5A3EFC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53724"/>
        <c:axId val="1873575606"/>
      </c:lineChart>
      <c:catAx>
        <c:axId val="1909353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3575606"/>
        <c:crosses val="autoZero"/>
        <c:auto val="1"/>
        <c:lblAlgn val="ctr"/>
        <c:lblOffset val="100"/>
        <c:noMultiLvlLbl val="1"/>
      </c:catAx>
      <c:valAx>
        <c:axId val="1873575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3537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228600</xdr:colOff>
      <xdr:row>13</xdr:row>
      <xdr:rowOff>57150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12</xdr:row>
      <xdr:rowOff>152400</xdr:rowOff>
    </xdr:from>
    <xdr:ext cx="5810250" cy="21240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52400" y="2438400"/>
          <a:ext cx="5810250" cy="2124075"/>
          <a:chOff x="353950" y="565700"/>
          <a:chExt cx="5788675" cy="2133025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54050" y="821150"/>
            <a:ext cx="491700" cy="511500"/>
          </a:xfrm>
          <a:prstGeom prst="ellipse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53950" y="1937325"/>
            <a:ext cx="491700" cy="511500"/>
          </a:xfrm>
          <a:prstGeom prst="ellipse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357125" y="821150"/>
            <a:ext cx="491700" cy="511500"/>
          </a:xfrm>
          <a:prstGeom prst="ellipse">
            <a:avLst/>
          </a:prstGeom>
          <a:solidFill>
            <a:srgbClr val="A4C2F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715675" y="1332650"/>
            <a:ext cx="491700" cy="5115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E_T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839000" y="1937325"/>
            <a:ext cx="491700" cy="5115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68488" y="821150"/>
            <a:ext cx="491700" cy="5115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339938" y="1937325"/>
            <a:ext cx="491700" cy="511500"/>
          </a:xfrm>
          <a:prstGeom prst="ellipse">
            <a:avLst/>
          </a:prstGeom>
          <a:solidFill>
            <a:srgbClr val="A4C2F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881400" y="821150"/>
            <a:ext cx="491700" cy="511500"/>
          </a:xfrm>
          <a:prstGeom prst="ellipse">
            <a:avLst/>
          </a:prstGeom>
          <a:solidFill>
            <a:srgbClr val="DD7E6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881400" y="1937325"/>
            <a:ext cx="491700" cy="511500"/>
          </a:xfrm>
          <a:prstGeom prst="ellipse">
            <a:avLst/>
          </a:prstGeom>
          <a:solidFill>
            <a:srgbClr val="DD7E6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328825" y="821150"/>
            <a:ext cx="491700" cy="511500"/>
          </a:xfrm>
          <a:prstGeom prst="ellipse">
            <a:avLst/>
          </a:prstGeom>
          <a:solidFill>
            <a:srgbClr val="CC412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3328825" y="1937325"/>
            <a:ext cx="491700" cy="511500"/>
          </a:xfrm>
          <a:prstGeom prst="ellipse">
            <a:avLst/>
          </a:prstGeom>
          <a:solidFill>
            <a:srgbClr val="CC412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845750" y="1076900"/>
            <a:ext cx="511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845650" y="1076775"/>
            <a:ext cx="5115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3" idx="6"/>
            <a:endCxn id="9" idx="2"/>
          </xdr:cNvCxnSpPr>
        </xdr:nvCxnSpPr>
        <xdr:spPr>
          <a:xfrm>
            <a:off x="845750" y="1076900"/>
            <a:ext cx="4941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4" idx="6"/>
            <a:endCxn id="9" idx="2"/>
          </xdr:cNvCxnSpPr>
        </xdr:nvCxnSpPr>
        <xdr:spPr>
          <a:xfrm>
            <a:off x="845650" y="2193075"/>
            <a:ext cx="494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8" idx="6"/>
            <a:endCxn id="11" idx="2"/>
          </xdr:cNvCxnSpPr>
        </xdr:nvCxnSpPr>
        <xdr:spPr>
          <a:xfrm>
            <a:off x="2360188" y="1076900"/>
            <a:ext cx="5211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 rot="10800000" flipH="1">
            <a:off x="2330700" y="1076775"/>
            <a:ext cx="5508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2360188" y="1076900"/>
            <a:ext cx="5211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7" idx="6"/>
            <a:endCxn id="11" idx="2"/>
          </xdr:cNvCxnSpPr>
        </xdr:nvCxnSpPr>
        <xdr:spPr>
          <a:xfrm>
            <a:off x="2330700" y="2193075"/>
            <a:ext cx="550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12" idx="6"/>
            <a:endCxn id="6" idx="2"/>
          </xdr:cNvCxnSpPr>
        </xdr:nvCxnSpPr>
        <xdr:spPr>
          <a:xfrm>
            <a:off x="3820525" y="1076900"/>
            <a:ext cx="895200" cy="511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13" idx="6"/>
            <a:endCxn id="6" idx="2"/>
          </xdr:cNvCxnSpPr>
        </xdr:nvCxnSpPr>
        <xdr:spPr>
          <a:xfrm rot="10800000" flipH="1">
            <a:off x="3820525" y="1588275"/>
            <a:ext cx="895200" cy="604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5" idx="0"/>
            <a:endCxn id="8" idx="0"/>
          </xdr:cNvCxnSpPr>
        </xdr:nvCxnSpPr>
        <xdr:spPr>
          <a:xfrm rot="-5400000" flipH="1">
            <a:off x="1858425" y="565700"/>
            <a:ext cx="600" cy="51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stCxn id="10" idx="0"/>
            <a:endCxn id="12" idx="0"/>
          </xdr:cNvCxnSpPr>
        </xdr:nvCxnSpPr>
        <xdr:spPr>
          <a:xfrm rot="-5400000" flipH="1">
            <a:off x="3350600" y="597800"/>
            <a:ext cx="600" cy="4473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9" idx="4"/>
            <a:endCxn id="7" idx="4"/>
          </xdr:cNvCxnSpPr>
        </xdr:nvCxnSpPr>
        <xdr:spPr>
          <a:xfrm rot="-5400000" flipH="1">
            <a:off x="1835088" y="2199525"/>
            <a:ext cx="600" cy="4992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11" idx="4"/>
            <a:endCxn id="13" idx="4"/>
          </xdr:cNvCxnSpPr>
        </xdr:nvCxnSpPr>
        <xdr:spPr>
          <a:xfrm rot="-5400000" flipH="1">
            <a:off x="3350600" y="2225475"/>
            <a:ext cx="600" cy="4473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877788" y="6458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w1 = 0.15</a:t>
            </a:r>
            <a:endParaRPr sz="8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180150" y="12588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w2 = 0.2</a:t>
            </a:r>
            <a:endParaRPr sz="8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1037500" y="15884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w3 = 0.25</a:t>
            </a:r>
            <a:endParaRPr sz="8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840988" y="219307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w4 = 0.3</a:t>
            </a:r>
            <a:endParaRPr sz="8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430488" y="2019500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427938" y="881025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2365213" y="5830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w5 = 0.4</a:t>
            </a:r>
            <a:endParaRPr sz="8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2667575" y="119605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w6 = 0.45</a:t>
            </a:r>
            <a:endParaRPr sz="8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2678638" y="15159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w7 = 0.5</a:t>
            </a:r>
            <a:endParaRPr sz="8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2328413" y="21303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w8 = 0.55</a:t>
            </a:r>
            <a:endParaRPr sz="800"/>
          </a:p>
        </xdr:txBody>
      </xdr:sp>
      <xdr:sp macro="" textlink="">
        <xdr:nvSpPr>
          <xdr:cNvPr id="39" name="Shape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4091200" y="9834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E1</a:t>
            </a:r>
            <a:endParaRPr sz="800"/>
          </a:p>
        </xdr:txBody>
      </xdr:sp>
      <xdr:sp macro="" textlink="">
        <xdr:nvSpPr>
          <xdr:cNvPr id="40" name="Shap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4177125" y="18441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E2</a:t>
            </a:r>
            <a:endParaRPr sz="800"/>
          </a:p>
        </xdr:txBody>
      </xdr:sp>
      <xdr:sp macro="" textlink="">
        <xdr:nvSpPr>
          <xdr:cNvPr id="41" name="Shape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658925" y="1042475"/>
            <a:ext cx="54837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topLeftCell="L1" workbookViewId="0">
      <selection activeCell="R16" sqref="R16"/>
    </sheetView>
  </sheetViews>
  <sheetFormatPr baseColWidth="10" defaultColWidth="11.28515625" defaultRowHeight="15" customHeight="1" x14ac:dyDescent="0.2"/>
  <cols>
    <col min="1" max="7" width="10.5703125" customWidth="1"/>
    <col min="8" max="8" width="18.7109375" customWidth="1"/>
    <col min="9" max="42" width="10.5703125" customWidth="1"/>
  </cols>
  <sheetData>
    <row r="1" spans="8:18" ht="15.75" customHeight="1" x14ac:dyDescent="0.2"/>
    <row r="2" spans="8:18" ht="15.75" customHeight="1" x14ac:dyDescent="0.2">
      <c r="R2" s="5" t="s">
        <v>44</v>
      </c>
    </row>
    <row r="3" spans="8:18" ht="15.75" customHeight="1" x14ac:dyDescent="0.2">
      <c r="R3" s="6" t="s">
        <v>47</v>
      </c>
    </row>
    <row r="4" spans="8:18" ht="15.75" customHeight="1" x14ac:dyDescent="0.2">
      <c r="R4" s="6" t="s">
        <v>48</v>
      </c>
    </row>
    <row r="5" spans="8:18" ht="15.75" customHeight="1" x14ac:dyDescent="0.2">
      <c r="R5" s="6" t="s">
        <v>49</v>
      </c>
    </row>
    <row r="6" spans="8:18" ht="15.75" customHeight="1" x14ac:dyDescent="0.2">
      <c r="R6" s="4" t="s">
        <v>45</v>
      </c>
    </row>
    <row r="7" spans="8:18" ht="15.75" customHeight="1" x14ac:dyDescent="0.2">
      <c r="R7" s="6" t="s">
        <v>46</v>
      </c>
    </row>
    <row r="8" spans="8:18" ht="15.75" customHeight="1" x14ac:dyDescent="0.2">
      <c r="R8" s="6"/>
    </row>
    <row r="9" spans="8:18" ht="15.75" customHeight="1" x14ac:dyDescent="0.2">
      <c r="R9" s="4" t="s">
        <v>0</v>
      </c>
    </row>
    <row r="10" spans="8:18" ht="15.75" customHeight="1" x14ac:dyDescent="0.2">
      <c r="H10" s="4" t="s">
        <v>1</v>
      </c>
      <c r="R10" s="6" t="s">
        <v>50</v>
      </c>
    </row>
    <row r="11" spans="8:18" ht="15.75" customHeight="1" x14ac:dyDescent="0.2">
      <c r="H11" s="4" t="s">
        <v>2</v>
      </c>
      <c r="R11" s="6" t="s">
        <v>51</v>
      </c>
    </row>
    <row r="12" spans="8:18" ht="15.75" customHeight="1" x14ac:dyDescent="0.2">
      <c r="H12" s="4" t="s">
        <v>40</v>
      </c>
      <c r="R12" s="6" t="s">
        <v>52</v>
      </c>
    </row>
    <row r="13" spans="8:18" ht="15.75" customHeight="1" x14ac:dyDescent="0.2">
      <c r="H13" s="4" t="s">
        <v>41</v>
      </c>
      <c r="K13" s="1" t="s">
        <v>8</v>
      </c>
      <c r="L13" s="1">
        <v>10000000</v>
      </c>
      <c r="R13" s="6" t="s">
        <v>53</v>
      </c>
    </row>
    <row r="14" spans="8:18" ht="15.75" customHeight="1" x14ac:dyDescent="0.2">
      <c r="H14" s="4" t="s">
        <v>3</v>
      </c>
      <c r="R14" s="4"/>
    </row>
    <row r="15" spans="8:18" ht="15.75" customHeight="1" x14ac:dyDescent="0.2">
      <c r="H15" s="4" t="s">
        <v>4</v>
      </c>
      <c r="R15" s="6" t="s">
        <v>54</v>
      </c>
    </row>
    <row r="16" spans="8:18" ht="15.75" customHeight="1" x14ac:dyDescent="0.2">
      <c r="H16" s="4" t="s">
        <v>42</v>
      </c>
      <c r="R16" s="6" t="s">
        <v>55</v>
      </c>
    </row>
    <row r="17" spans="1:42" ht="15.75" customHeight="1" x14ac:dyDescent="0.2">
      <c r="H17" s="4" t="s">
        <v>43</v>
      </c>
      <c r="R17" s="4"/>
    </row>
    <row r="18" spans="1:42" ht="15.75" customHeight="1" x14ac:dyDescent="0.2">
      <c r="H18" s="4" t="s">
        <v>5</v>
      </c>
      <c r="R18" s="6" t="s">
        <v>56</v>
      </c>
    </row>
    <row r="19" spans="1:42" ht="15.75" customHeight="1" x14ac:dyDescent="0.2">
      <c r="H19" s="4" t="s">
        <v>6</v>
      </c>
      <c r="R19" s="6" t="s">
        <v>57</v>
      </c>
    </row>
    <row r="20" spans="1:42" ht="15.75" customHeight="1" x14ac:dyDescent="0.2">
      <c r="H20" s="4" t="s">
        <v>7</v>
      </c>
      <c r="R20" s="6" t="s">
        <v>58</v>
      </c>
    </row>
    <row r="21" spans="1:42" ht="15.75" customHeight="1" x14ac:dyDescent="0.2">
      <c r="H21" s="4" t="s">
        <v>44</v>
      </c>
      <c r="R21" s="6" t="s">
        <v>59</v>
      </c>
    </row>
    <row r="22" spans="1:42" ht="15.75" customHeight="1" x14ac:dyDescent="0.2">
      <c r="R22" s="6" t="s">
        <v>60</v>
      </c>
    </row>
    <row r="23" spans="1:42" ht="15.75" customHeight="1" x14ac:dyDescent="0.2">
      <c r="R23" s="6" t="s">
        <v>61</v>
      </c>
    </row>
    <row r="24" spans="1:42" ht="15.75" customHeight="1" x14ac:dyDescent="0.2">
      <c r="R24" s="6" t="s">
        <v>62</v>
      </c>
    </row>
    <row r="25" spans="1:42" ht="15.75" customHeight="1" x14ac:dyDescent="0.2">
      <c r="R25" s="6" t="s">
        <v>63</v>
      </c>
    </row>
    <row r="26" spans="1:42" ht="15.75" customHeight="1" x14ac:dyDescent="0.2"/>
    <row r="27" spans="1:42" ht="15.75" customHeight="1" x14ac:dyDescent="0.2"/>
    <row r="28" spans="1:42" ht="15.75" customHeight="1" x14ac:dyDescent="0.2">
      <c r="A28" s="1" t="s">
        <v>8</v>
      </c>
      <c r="B28" s="1">
        <v>0.5</v>
      </c>
    </row>
    <row r="29" spans="1:42" ht="15.75" customHeight="1" x14ac:dyDescent="0.2">
      <c r="A29" s="2" t="s">
        <v>9</v>
      </c>
      <c r="B29" s="2" t="s">
        <v>10</v>
      </c>
      <c r="C29" s="2" t="s">
        <v>11</v>
      </c>
      <c r="D29" s="2" t="s">
        <v>12</v>
      </c>
      <c r="E29" s="2" t="s">
        <v>13</v>
      </c>
      <c r="F29" s="2" t="s">
        <v>14</v>
      </c>
      <c r="G29" s="2" t="s">
        <v>15</v>
      </c>
      <c r="H29" s="2" t="s">
        <v>16</v>
      </c>
      <c r="I29" s="2" t="s">
        <v>17</v>
      </c>
      <c r="J29" s="2" t="s">
        <v>18</v>
      </c>
      <c r="K29" s="2" t="s">
        <v>19</v>
      </c>
      <c r="L29" s="2" t="s">
        <v>20</v>
      </c>
      <c r="M29" s="2" t="s">
        <v>21</v>
      </c>
      <c r="N29" s="2" t="s">
        <v>22</v>
      </c>
      <c r="O29" s="2" t="s">
        <v>23</v>
      </c>
      <c r="P29" s="2" t="s">
        <v>24</v>
      </c>
      <c r="Q29" s="2" t="s">
        <v>25</v>
      </c>
      <c r="R29" s="2" t="s">
        <v>26</v>
      </c>
      <c r="S29" s="2" t="s">
        <v>27</v>
      </c>
      <c r="T29" s="2" t="s">
        <v>28</v>
      </c>
      <c r="U29" s="2" t="s">
        <v>29</v>
      </c>
      <c r="V29" s="2" t="s">
        <v>30</v>
      </c>
      <c r="W29" s="2" t="s">
        <v>31</v>
      </c>
      <c r="X29" s="2" t="s">
        <v>32</v>
      </c>
      <c r="Y29" s="2" t="s">
        <v>33</v>
      </c>
      <c r="Z29" s="2" t="s">
        <v>34</v>
      </c>
      <c r="AA29" s="2" t="s">
        <v>35</v>
      </c>
      <c r="AB29" s="2" t="s">
        <v>36</v>
      </c>
      <c r="AC29" s="2" t="s">
        <v>37</v>
      </c>
      <c r="AD29" s="2" t="s">
        <v>38</v>
      </c>
      <c r="AE29" s="2" t="s">
        <v>39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">
      <c r="A30" s="1">
        <v>0.01</v>
      </c>
      <c r="B30" s="1">
        <v>0.99</v>
      </c>
      <c r="C30" s="1">
        <v>0.05</v>
      </c>
      <c r="D30" s="1">
        <v>0.1</v>
      </c>
      <c r="E30" s="1">
        <v>0.15</v>
      </c>
      <c r="F30" s="1">
        <v>0.2</v>
      </c>
      <c r="G30" s="1">
        <v>0.25</v>
      </c>
      <c r="H30" s="1">
        <v>0.3</v>
      </c>
      <c r="I30" s="1">
        <f t="shared" ref="I30:I80" si="0">E30*C30+F30*D30</f>
        <v>2.7500000000000004E-2</v>
      </c>
      <c r="J30" s="1">
        <f t="shared" ref="J30:J80" si="1">1/(1+EXP(-I30))</f>
        <v>0.50687456676453424</v>
      </c>
      <c r="K30" s="1">
        <f t="shared" ref="K30:K80" si="2">G30*C30+H30*D30</f>
        <v>4.2499999999999996E-2</v>
      </c>
      <c r="L30" s="1">
        <f t="shared" ref="L30:L80" si="3">1/(1+EXP(-K30))</f>
        <v>0.51062340100496373</v>
      </c>
      <c r="M30" s="1">
        <v>0.4</v>
      </c>
      <c r="N30" s="1">
        <v>0.45</v>
      </c>
      <c r="O30" s="1">
        <v>0.5</v>
      </c>
      <c r="P30" s="1">
        <v>0.55000000000000004</v>
      </c>
      <c r="Q30" s="1">
        <f t="shared" ref="Q30:Q80" si="4">M30*J30+N30*L30</f>
        <v>0.43253035715804738</v>
      </c>
      <c r="R30" s="1">
        <f t="shared" ref="R30:R80" si="5">1/(1+EXP(-Q30))</f>
        <v>0.60647773220672796</v>
      </c>
      <c r="S30" s="1">
        <f t="shared" ref="S30:S80" si="6">O30*J30+P30*L30</f>
        <v>0.53428015393499717</v>
      </c>
      <c r="T30" s="1">
        <f t="shared" ref="T30:T80" si="7">1/(1+EXP(-S30))</f>
        <v>0.63048083545063482</v>
      </c>
      <c r="U30" s="1">
        <f t="shared" ref="U30:U80" si="8">0.5*(A30-R30)^2</f>
        <v>0.17789284250924053</v>
      </c>
      <c r="V30" s="1">
        <f t="shared" ref="V30:V80" si="9">0.5*(B30-T30)^2</f>
        <v>6.4627014839136757E-2</v>
      </c>
      <c r="W30" s="1">
        <f t="shared" ref="W30:W80" si="10">U30+V30</f>
        <v>0.24251985734837728</v>
      </c>
      <c r="X30" s="1">
        <f t="shared" ref="X30:X80" si="11">((R30-A30)*R30*(1-R30)*M30+(T30-B30)*T30*(1-T30)*O30)*J30*(1-J30)*C30</f>
        <v>1.882556669401121E-4</v>
      </c>
      <c r="Y30" s="1">
        <f t="shared" ref="Y30:Y80" si="12">(((R30-A30)*R30*(1-R30)*M30+(T30-B30)*T30*(1-T30)*O30))*J30*(1-J30)*D30</f>
        <v>3.765113338802242E-4</v>
      </c>
      <c r="Z30" s="1">
        <f t="shared" ref="Z30:Z80" si="13">((R30 - A30) * R30 * (1 - R30) *N30   + (T30 - B30 ) * T30 * (1 - T30) * P30) * J30 * (1 - J30) * C30</f>
        <v>2.2487247755452336E-4</v>
      </c>
      <c r="AA30" s="1">
        <f t="shared" ref="AA30:AA80" si="14">((R30 - A30) * R30 * (1 - R30) *N30   + (T30 - B30 ) * T30 * (1 - T30) * P30) * J30 * (1 - J30) * D30</f>
        <v>4.4974495510904672E-4</v>
      </c>
      <c r="AB30" s="1">
        <f t="shared" ref="AB30:AB80" si="15">(R30-A30)*R30*(1-R30)*J30</f>
        <v>7.2157072912136258E-2</v>
      </c>
      <c r="AC30" s="1">
        <f t="shared" ref="AC30:AC80" si="16">(R30-A30)*R30*(1-R30)*L30</f>
        <v>7.2690745191944781E-2</v>
      </c>
      <c r="AD30" s="1">
        <f t="shared" ref="AD30:AD80" si="17">(T30-B30)*T30*(1-T30)*J30</f>
        <v>-4.2455250092604709E-2</v>
      </c>
      <c r="AE30" s="1">
        <f t="shared" ref="AE30:AE80" si="18">(T30-B30)*T30*(1-T30)*L30</f>
        <v>-4.276924828006376E-2</v>
      </c>
    </row>
    <row r="31" spans="1:42" ht="15.75" customHeight="1" x14ac:dyDescent="0.2">
      <c r="A31" s="1">
        <v>0.01</v>
      </c>
      <c r="B31" s="1">
        <v>0.99</v>
      </c>
      <c r="C31" s="1">
        <v>0.05</v>
      </c>
      <c r="D31" s="1">
        <v>0.1</v>
      </c>
      <c r="E31" s="1">
        <f t="shared" ref="E31:H31" si="19">E30-$B$28*X30</f>
        <v>0.14990587216652995</v>
      </c>
      <c r="F31" s="1">
        <f t="shared" si="19"/>
        <v>0.1998117443330599</v>
      </c>
      <c r="G31" s="1">
        <f t="shared" si="19"/>
        <v>0.24988756376122273</v>
      </c>
      <c r="H31" s="1">
        <f t="shared" si="19"/>
        <v>0.29977512752244545</v>
      </c>
      <c r="I31" s="1">
        <f t="shared" si="0"/>
        <v>2.747646804163249E-2</v>
      </c>
      <c r="J31" s="1">
        <f t="shared" si="1"/>
        <v>0.5068686848861037</v>
      </c>
      <c r="K31" s="1">
        <f t="shared" si="2"/>
        <v>4.2471890940305679E-2</v>
      </c>
      <c r="L31" s="1">
        <f t="shared" si="3"/>
        <v>0.51061637691023731</v>
      </c>
      <c r="M31" s="1">
        <f t="shared" ref="M31:P31" si="20">M30 - $B$28*AB30</f>
        <v>0.3639214635439319</v>
      </c>
      <c r="N31" s="1">
        <f t="shared" si="20"/>
        <v>0.41365462740402764</v>
      </c>
      <c r="O31" s="1">
        <f t="shared" si="20"/>
        <v>0.52122762504630238</v>
      </c>
      <c r="P31" s="1">
        <f t="shared" si="20"/>
        <v>0.57138462414003188</v>
      </c>
      <c r="Q31" s="1">
        <f t="shared" si="4"/>
        <v>0.39567922076553763</v>
      </c>
      <c r="R31" s="1">
        <f t="shared" si="5"/>
        <v>0.59764910523945525</v>
      </c>
      <c r="S31" s="1">
        <f t="shared" si="6"/>
        <v>0.55595230743412727</v>
      </c>
      <c r="T31" s="1">
        <f t="shared" si="7"/>
        <v>0.63551546604158105</v>
      </c>
      <c r="U31" s="1">
        <f t="shared" si="8"/>
        <v>0.17266573544436617</v>
      </c>
      <c r="V31" s="1">
        <f t="shared" si="9"/>
        <v>6.2829642407858738E-2</v>
      </c>
      <c r="W31" s="1">
        <f t="shared" si="10"/>
        <v>0.23549537785222491</v>
      </c>
      <c r="X31" s="1">
        <f t="shared" si="11"/>
        <v>1.0781316630090259E-4</v>
      </c>
      <c r="Y31" s="1">
        <f t="shared" si="12"/>
        <v>2.1562633260180519E-4</v>
      </c>
      <c r="Z31" s="1">
        <f t="shared" si="13"/>
        <v>1.4417234153215553E-4</v>
      </c>
      <c r="AA31" s="1">
        <f t="shared" si="14"/>
        <v>2.8834468306431106E-4</v>
      </c>
      <c r="AB31" s="1">
        <f t="shared" si="15"/>
        <v>7.162502474503657E-2</v>
      </c>
      <c r="AC31" s="1">
        <f t="shared" si="16"/>
        <v>7.2154606749152014E-2</v>
      </c>
      <c r="AD31" s="1">
        <f t="shared" si="17"/>
        <v>-4.1619607611403708E-2</v>
      </c>
      <c r="AE31" s="1">
        <f t="shared" si="18"/>
        <v>-4.1927335186895724E-2</v>
      </c>
    </row>
    <row r="32" spans="1:42" ht="15.75" customHeight="1" x14ac:dyDescent="0.2">
      <c r="A32" s="1">
        <v>0.01</v>
      </c>
      <c r="B32" s="1">
        <v>0.99</v>
      </c>
      <c r="C32" s="1">
        <v>0.05</v>
      </c>
      <c r="D32" s="1">
        <v>0.1</v>
      </c>
      <c r="E32" s="1">
        <f t="shared" ref="E32:H32" si="21">E31-$B$28*X31</f>
        <v>0.14985196558337949</v>
      </c>
      <c r="F32" s="1">
        <f t="shared" si="21"/>
        <v>0.199703931166759</v>
      </c>
      <c r="G32" s="1">
        <f t="shared" si="21"/>
        <v>0.24981547759045666</v>
      </c>
      <c r="H32" s="1">
        <f t="shared" si="21"/>
        <v>0.29963095518091332</v>
      </c>
      <c r="I32" s="1">
        <f t="shared" si="0"/>
        <v>2.7462991395844877E-2</v>
      </c>
      <c r="J32" s="1">
        <f t="shared" si="1"/>
        <v>0.50686531636015741</v>
      </c>
      <c r="K32" s="1">
        <f t="shared" si="2"/>
        <v>4.2453869397614169E-2</v>
      </c>
      <c r="L32" s="1">
        <f t="shared" si="3"/>
        <v>0.51061187355486526</v>
      </c>
      <c r="M32" s="1">
        <f t="shared" ref="M32:P32" si="22">M31 - $B$28*AB31</f>
        <v>0.32810895117141359</v>
      </c>
      <c r="N32" s="1">
        <f t="shared" si="22"/>
        <v>0.37757732402945166</v>
      </c>
      <c r="O32" s="1">
        <f t="shared" si="22"/>
        <v>0.54203742885200423</v>
      </c>
      <c r="P32" s="1">
        <f t="shared" si="22"/>
        <v>0.59234829173347969</v>
      </c>
      <c r="Q32" s="1">
        <f t="shared" si="4"/>
        <v>0.35910251217060873</v>
      </c>
      <c r="R32" s="1">
        <f t="shared" si="5"/>
        <v>0.58882316021498016</v>
      </c>
      <c r="S32" s="1">
        <f t="shared" si="6"/>
        <v>0.57720004389317348</v>
      </c>
      <c r="T32" s="1">
        <f t="shared" si="7"/>
        <v>0.64042288231673805</v>
      </c>
      <c r="U32" s="1">
        <f t="shared" si="8"/>
        <v>0.1675181254006283</v>
      </c>
      <c r="V32" s="1">
        <f t="shared" si="9"/>
        <v>6.1102080603868583E-2</v>
      </c>
      <c r="W32" s="1">
        <f t="shared" si="10"/>
        <v>0.2286202060044969</v>
      </c>
      <c r="X32" s="1">
        <f t="shared" si="11"/>
        <v>2.9323068539339863E-5</v>
      </c>
      <c r="Y32" s="1">
        <f t="shared" si="12"/>
        <v>5.8646137078679727E-5</v>
      </c>
      <c r="Z32" s="1">
        <f t="shared" si="13"/>
        <v>6.5345956535502883E-5</v>
      </c>
      <c r="AA32" s="1">
        <f t="shared" si="14"/>
        <v>1.3069191307100577E-4</v>
      </c>
      <c r="AB32" s="1">
        <f t="shared" si="15"/>
        <v>7.1031666284573761E-2</v>
      </c>
      <c r="AC32" s="1">
        <f t="shared" si="16"/>
        <v>7.1556705563807971E-2</v>
      </c>
      <c r="AD32" s="1">
        <f t="shared" si="17"/>
        <v>-4.0803222110494995E-2</v>
      </c>
      <c r="AE32" s="1">
        <f t="shared" si="18"/>
        <v>-4.1104824134604916E-2</v>
      </c>
    </row>
    <row r="33" spans="1:31" ht="15.75" customHeight="1" x14ac:dyDescent="0.2">
      <c r="A33" s="1">
        <v>0.01</v>
      </c>
      <c r="B33" s="1">
        <v>0.99</v>
      </c>
      <c r="C33" s="1">
        <v>0.05</v>
      </c>
      <c r="D33" s="1">
        <v>0.1</v>
      </c>
      <c r="E33" s="1">
        <f t="shared" ref="E33:H33" si="23">E32-$B$28*X32</f>
        <v>0.1498373040491098</v>
      </c>
      <c r="F33" s="1">
        <f t="shared" si="23"/>
        <v>0.19967460809821966</v>
      </c>
      <c r="G33" s="1">
        <f t="shared" si="23"/>
        <v>0.24978280461218891</v>
      </c>
      <c r="H33" s="1">
        <f t="shared" si="23"/>
        <v>0.2995656092243778</v>
      </c>
      <c r="I33" s="1">
        <f t="shared" si="0"/>
        <v>2.7459326012277456E-2</v>
      </c>
      <c r="J33" s="1">
        <f t="shared" si="1"/>
        <v>0.50686440018700141</v>
      </c>
      <c r="K33" s="1">
        <f t="shared" si="2"/>
        <v>4.244570115304723E-2</v>
      </c>
      <c r="L33" s="1">
        <f t="shared" si="3"/>
        <v>0.51060983241338787</v>
      </c>
      <c r="M33" s="1">
        <f t="shared" ref="M33:P33" si="24">M32 - $B$28*AB32</f>
        <v>0.29259311802912669</v>
      </c>
      <c r="N33" s="1">
        <f t="shared" si="24"/>
        <v>0.34179897124754766</v>
      </c>
      <c r="O33" s="1">
        <f t="shared" si="24"/>
        <v>0.56243903990725175</v>
      </c>
      <c r="P33" s="1">
        <f t="shared" si="24"/>
        <v>0.6129007038007821</v>
      </c>
      <c r="Q33" s="1">
        <f t="shared" si="4"/>
        <v>0.32283095069645651</v>
      </c>
      <c r="R33" s="1">
        <f t="shared" si="5"/>
        <v>0.58001402116981071</v>
      </c>
      <c r="S33" s="1">
        <f t="shared" si="6"/>
        <v>0.598033452258107</v>
      </c>
      <c r="T33" s="1">
        <f t="shared" si="7"/>
        <v>0.64520626232877298</v>
      </c>
      <c r="U33" s="1">
        <f t="shared" si="8"/>
        <v>0.16245799216508869</v>
      </c>
      <c r="V33" s="1">
        <f t="shared" si="9"/>
        <v>5.944136076864745E-2</v>
      </c>
      <c r="W33" s="1">
        <f t="shared" si="10"/>
        <v>0.22189935293373614</v>
      </c>
      <c r="X33" s="1">
        <f t="shared" si="11"/>
        <v>-4.7049992985864856E-5</v>
      </c>
      <c r="Y33" s="1">
        <f t="shared" si="12"/>
        <v>-9.4099985971729712E-5</v>
      </c>
      <c r="Z33" s="1">
        <f t="shared" si="13"/>
        <v>-1.1437050750545269E-5</v>
      </c>
      <c r="AA33" s="1">
        <f t="shared" si="14"/>
        <v>-2.2874101501090537E-5</v>
      </c>
      <c r="AB33" s="1">
        <f t="shared" si="15"/>
        <v>7.0380218703192762E-2</v>
      </c>
      <c r="AC33" s="1">
        <f t="shared" si="16"/>
        <v>7.0900287461491449E-2</v>
      </c>
      <c r="AD33" s="1">
        <f t="shared" si="17"/>
        <v>-4.0006050462686737E-2</v>
      </c>
      <c r="AE33" s="1">
        <f t="shared" si="18"/>
        <v>-4.0301671837157126E-2</v>
      </c>
    </row>
    <row r="34" spans="1:31" ht="15.75" customHeight="1" x14ac:dyDescent="0.2">
      <c r="A34" s="1">
        <v>0.01</v>
      </c>
      <c r="B34" s="1">
        <v>0.99</v>
      </c>
      <c r="C34" s="1">
        <v>0.05</v>
      </c>
      <c r="D34" s="1">
        <v>0.1</v>
      </c>
      <c r="E34" s="1">
        <f t="shared" ref="E34:H34" si="25">E33-$B$28*X33</f>
        <v>0.14986082904560274</v>
      </c>
      <c r="F34" s="1">
        <f t="shared" si="25"/>
        <v>0.19972165809120551</v>
      </c>
      <c r="G34" s="1">
        <f t="shared" si="25"/>
        <v>0.24978852313756417</v>
      </c>
      <c r="H34" s="1">
        <f t="shared" si="25"/>
        <v>0.29957704627512832</v>
      </c>
      <c r="I34" s="1">
        <f t="shared" si="0"/>
        <v>2.7465207261400691E-2</v>
      </c>
      <c r="J34" s="1">
        <f t="shared" si="1"/>
        <v>0.5068658702220985</v>
      </c>
      <c r="K34" s="1">
        <f t="shared" si="2"/>
        <v>4.2447130784391045E-2</v>
      </c>
      <c r="L34" s="1">
        <f t="shared" si="3"/>
        <v>0.51061018966028682</v>
      </c>
      <c r="M34" s="1">
        <f t="shared" ref="M34:P34" si="26">M33 - $B$28*AB33</f>
        <v>0.2574030086775303</v>
      </c>
      <c r="N34" s="1">
        <f t="shared" si="26"/>
        <v>0.30634882751680192</v>
      </c>
      <c r="O34" s="1">
        <f t="shared" si="26"/>
        <v>0.58244206513859509</v>
      </c>
      <c r="P34" s="1">
        <f t="shared" si="26"/>
        <v>0.63305153971936068</v>
      </c>
      <c r="Q34" s="1">
        <f t="shared" si="4"/>
        <v>0.28689363291168346</v>
      </c>
      <c r="R34" s="1">
        <f t="shared" si="5"/>
        <v>0.57123547332953795</v>
      </c>
      <c r="S34" s="1">
        <f t="shared" si="6"/>
        <v>0.61846257096126955</v>
      </c>
      <c r="T34" s="1">
        <f t="shared" si="7"/>
        <v>0.64986880363699806</v>
      </c>
      <c r="U34" s="1">
        <f t="shared" si="8"/>
        <v>0.15749262826171526</v>
      </c>
      <c r="V34" s="1">
        <f t="shared" si="9"/>
        <v>5.7844615369663489E-2</v>
      </c>
      <c r="W34" s="1">
        <f t="shared" si="10"/>
        <v>0.21533724363137874</v>
      </c>
      <c r="X34" s="1">
        <f t="shared" si="11"/>
        <v>-1.2115498776121782E-4</v>
      </c>
      <c r="Y34" s="1">
        <f t="shared" si="12"/>
        <v>-2.4230997552243563E-4</v>
      </c>
      <c r="Z34" s="1">
        <f t="shared" si="13"/>
        <v>-8.6020303433375939E-5</v>
      </c>
      <c r="AA34" s="1">
        <f t="shared" si="14"/>
        <v>-1.7204060686675188E-4</v>
      </c>
      <c r="AB34" s="1">
        <f t="shared" si="15"/>
        <v>6.9674230104668028E-2</v>
      </c>
      <c r="AC34" s="1">
        <f t="shared" si="16"/>
        <v>7.0188927561033371E-2</v>
      </c>
      <c r="AD34" s="1">
        <f t="shared" si="17"/>
        <v>-3.9227986118450464E-2</v>
      </c>
      <c r="AE34" s="1">
        <f t="shared" si="18"/>
        <v>-3.9517771088347801E-2</v>
      </c>
    </row>
    <row r="35" spans="1:31" ht="15.75" customHeight="1" x14ac:dyDescent="0.2">
      <c r="A35" s="1">
        <v>0.01</v>
      </c>
      <c r="B35" s="1">
        <v>0.99</v>
      </c>
      <c r="C35" s="1">
        <v>0.05</v>
      </c>
      <c r="D35" s="1">
        <v>0.1</v>
      </c>
      <c r="E35" s="1">
        <f t="shared" ref="E35:H35" si="27">E34-$B$28*X34</f>
        <v>0.14992140653948335</v>
      </c>
      <c r="F35" s="1">
        <f t="shared" si="27"/>
        <v>0.19984281307896673</v>
      </c>
      <c r="G35" s="1">
        <f t="shared" si="27"/>
        <v>0.24983153328928084</v>
      </c>
      <c r="H35" s="1">
        <f t="shared" si="27"/>
        <v>0.29966306657856168</v>
      </c>
      <c r="I35" s="1">
        <f t="shared" si="0"/>
        <v>2.748035163487084E-2</v>
      </c>
      <c r="J35" s="1">
        <f t="shared" si="1"/>
        <v>0.50686965560116404</v>
      </c>
      <c r="K35" s="1">
        <f t="shared" si="2"/>
        <v>4.2457883322320214E-2</v>
      </c>
      <c r="L35" s="1">
        <f t="shared" si="3"/>
        <v>0.51061287658398358</v>
      </c>
      <c r="M35" s="1">
        <f t="shared" ref="M35:P35" si="28">M34 - $B$28*AB34</f>
        <v>0.2225658936251963</v>
      </c>
      <c r="N35" s="1">
        <f t="shared" si="28"/>
        <v>0.27125436373628525</v>
      </c>
      <c r="O35" s="1">
        <f t="shared" si="28"/>
        <v>0.60205605819782027</v>
      </c>
      <c r="P35" s="1">
        <f t="shared" si="28"/>
        <v>0.65281042526353461</v>
      </c>
      <c r="Q35" s="1">
        <f t="shared" si="4"/>
        <v>0.25131786880371138</v>
      </c>
      <c r="R35" s="1">
        <f t="shared" si="5"/>
        <v>0.562500846690977</v>
      </c>
      <c r="S35" s="1">
        <f t="shared" si="6"/>
        <v>0.63849735597915058</v>
      </c>
      <c r="T35" s="1">
        <f t="shared" si="7"/>
        <v>0.65441370692997314</v>
      </c>
      <c r="U35" s="1">
        <f t="shared" si="8"/>
        <v>0.15262859279712324</v>
      </c>
      <c r="V35" s="1">
        <f t="shared" si="9"/>
        <v>5.6309080048240978E-2</v>
      </c>
      <c r="W35" s="1">
        <f t="shared" si="10"/>
        <v>0.20893767284536421</v>
      </c>
      <c r="X35" s="1">
        <f t="shared" si="11"/>
        <v>-1.9285650906925619E-4</v>
      </c>
      <c r="Y35" s="1">
        <f t="shared" si="12"/>
        <v>-3.8571301813851238E-4</v>
      </c>
      <c r="Z35" s="1">
        <f t="shared" si="13"/>
        <v>-1.5826278517989907E-4</v>
      </c>
      <c r="AA35" s="1">
        <f t="shared" si="14"/>
        <v>-3.1652557035979814E-4</v>
      </c>
      <c r="AB35" s="1">
        <f t="shared" si="15"/>
        <v>6.8917519480057421E-2</v>
      </c>
      <c r="AC35" s="1">
        <f t="shared" si="16"/>
        <v>6.9426473808159112E-2</v>
      </c>
      <c r="AD35" s="1">
        <f t="shared" si="17"/>
        <v>-3.8468867603730285E-2</v>
      </c>
      <c r="AE35" s="1">
        <f t="shared" si="18"/>
        <v>-3.8752959323975017E-2</v>
      </c>
    </row>
    <row r="36" spans="1:31" ht="15.75" customHeight="1" x14ac:dyDescent="0.2">
      <c r="A36" s="1">
        <v>0.01</v>
      </c>
      <c r="B36" s="1">
        <v>0.99</v>
      </c>
      <c r="C36" s="1">
        <v>0.05</v>
      </c>
      <c r="D36" s="1">
        <v>0.1</v>
      </c>
      <c r="E36" s="1">
        <f t="shared" ref="E36:H36" si="29">E35-$B$28*X35</f>
        <v>0.15001783479401798</v>
      </c>
      <c r="F36" s="1">
        <f t="shared" si="29"/>
        <v>0.20003566958803598</v>
      </c>
      <c r="G36" s="1">
        <f t="shared" si="29"/>
        <v>0.24991066468187079</v>
      </c>
      <c r="H36" s="1">
        <f t="shared" si="29"/>
        <v>0.29982132936374156</v>
      </c>
      <c r="I36" s="1">
        <f t="shared" si="0"/>
        <v>2.75044586985045E-2</v>
      </c>
      <c r="J36" s="1">
        <f t="shared" si="1"/>
        <v>0.50687568122840965</v>
      </c>
      <c r="K36" s="1">
        <f t="shared" si="2"/>
        <v>4.2477666170467693E-2</v>
      </c>
      <c r="L36" s="1">
        <f t="shared" si="3"/>
        <v>0.51061782006677792</v>
      </c>
      <c r="M36" s="1">
        <f t="shared" ref="M36:P36" si="30">M35 - $B$28*AB35</f>
        <v>0.18810713388516759</v>
      </c>
      <c r="N36" s="1">
        <f t="shared" si="30"/>
        <v>0.23654112683220568</v>
      </c>
      <c r="O36" s="1">
        <f t="shared" si="30"/>
        <v>0.62129049199968545</v>
      </c>
      <c r="P36" s="1">
        <f t="shared" si="30"/>
        <v>0.67218690492552213</v>
      </c>
      <c r="Q36" s="1">
        <f t="shared" si="4"/>
        <v>0.21612904617116807</v>
      </c>
      <c r="R36" s="1">
        <f t="shared" si="5"/>
        <v>0.55382291087883828</v>
      </c>
      <c r="S36" s="1">
        <f t="shared" si="6"/>
        <v>0.65814765344357895</v>
      </c>
      <c r="T36" s="1">
        <f t="shared" si="7"/>
        <v>0.65884416182189121</v>
      </c>
      <c r="U36" s="1">
        <f t="shared" si="8"/>
        <v>0.14787167919836644</v>
      </c>
      <c r="V36" s="1">
        <f t="shared" si="9"/>
        <v>5.4832094579722886E-2</v>
      </c>
      <c r="W36" s="1">
        <f t="shared" si="10"/>
        <v>0.20270377377808932</v>
      </c>
      <c r="X36" s="1">
        <f t="shared" si="11"/>
        <v>-2.6203635672484947E-4</v>
      </c>
      <c r="Y36" s="1">
        <f t="shared" si="12"/>
        <v>-5.2407271344969894E-4</v>
      </c>
      <c r="Z36" s="1">
        <f t="shared" si="13"/>
        <v>-2.2804051145130038E-4</v>
      </c>
      <c r="AA36" s="1">
        <f t="shared" si="14"/>
        <v>-4.5608102290260077E-4</v>
      </c>
      <c r="AB36" s="1">
        <f t="shared" si="15"/>
        <v>6.8114118276315846E-2</v>
      </c>
      <c r="AC36" s="1">
        <f t="shared" si="16"/>
        <v>6.8616988105906565E-2</v>
      </c>
      <c r="AD36" s="1">
        <f t="shared" si="17"/>
        <v>-3.7728486259058405E-2</v>
      </c>
      <c r="AE36" s="1">
        <f t="shared" si="18"/>
        <v>-3.8007026419834528E-2</v>
      </c>
    </row>
    <row r="37" spans="1:31" ht="15.75" customHeight="1" x14ac:dyDescent="0.2">
      <c r="A37" s="1">
        <v>0.01</v>
      </c>
      <c r="B37" s="1">
        <v>0.99</v>
      </c>
      <c r="C37" s="1">
        <v>0.05</v>
      </c>
      <c r="D37" s="1">
        <v>0.1</v>
      </c>
      <c r="E37" s="1">
        <f t="shared" ref="E37:H37" si="31">E36-$B$28*X36</f>
        <v>0.1501488529723804</v>
      </c>
      <c r="F37" s="1">
        <f t="shared" si="31"/>
        <v>0.20029770594476082</v>
      </c>
      <c r="G37" s="1">
        <f t="shared" si="31"/>
        <v>0.25002468493759644</v>
      </c>
      <c r="H37" s="1">
        <f t="shared" si="31"/>
        <v>0.30004936987519287</v>
      </c>
      <c r="I37" s="1">
        <f t="shared" si="0"/>
        <v>2.7537213243095101E-2</v>
      </c>
      <c r="J37" s="1">
        <f t="shared" si="1"/>
        <v>0.50688386831424181</v>
      </c>
      <c r="K37" s="1">
        <f t="shared" si="2"/>
        <v>4.2506171234399107E-2</v>
      </c>
      <c r="L37" s="1">
        <f t="shared" si="3"/>
        <v>0.51062494311699747</v>
      </c>
      <c r="M37" s="1">
        <f t="shared" ref="M37:P37" si="32">M36 - $B$28*AB36</f>
        <v>0.15405007474700966</v>
      </c>
      <c r="N37" s="1">
        <f t="shared" si="32"/>
        <v>0.20223263277925241</v>
      </c>
      <c r="O37" s="1">
        <f t="shared" si="32"/>
        <v>0.64015473512921461</v>
      </c>
      <c r="P37" s="1">
        <f t="shared" si="32"/>
        <v>0.69119041813543936</v>
      </c>
      <c r="Q37" s="1">
        <f t="shared" si="4"/>
        <v>0.18135052441116875</v>
      </c>
      <c r="R37" s="1">
        <f t="shared" si="5"/>
        <v>0.54521378301628776</v>
      </c>
      <c r="S37" s="1">
        <f t="shared" si="6"/>
        <v>0.67742317640539751</v>
      </c>
      <c r="T37" s="1">
        <f t="shared" si="7"/>
        <v>0.66316333463458454</v>
      </c>
      <c r="U37" s="1">
        <f t="shared" si="8"/>
        <v>0.14322689676530298</v>
      </c>
      <c r="V37" s="1">
        <f t="shared" si="9"/>
        <v>5.341110291359228E-2</v>
      </c>
      <c r="W37" s="1">
        <f t="shared" si="10"/>
        <v>0.19663799967889525</v>
      </c>
      <c r="X37" s="1">
        <f t="shared" si="11"/>
        <v>-3.2859466360988013E-4</v>
      </c>
      <c r="Y37" s="1">
        <f t="shared" si="12"/>
        <v>-6.5718932721976027E-4</v>
      </c>
      <c r="Z37" s="1">
        <f t="shared" si="13"/>
        <v>-2.9524774116103386E-4</v>
      </c>
      <c r="AA37" s="1">
        <f t="shared" si="14"/>
        <v>-5.9049548232206772E-4</v>
      </c>
      <c r="AB37" s="1">
        <f t="shared" si="15"/>
        <v>6.7268211261266822E-2</v>
      </c>
      <c r="AC37" s="1">
        <f t="shared" si="16"/>
        <v>6.7764686738012433E-2</v>
      </c>
      <c r="AD37" s="1">
        <f t="shared" si="17"/>
        <v>-3.7006593251486981E-2</v>
      </c>
      <c r="AE37" s="1">
        <f t="shared" si="18"/>
        <v>-3.7279721757251812E-2</v>
      </c>
    </row>
    <row r="38" spans="1:31" ht="15.75" customHeight="1" x14ac:dyDescent="0.2">
      <c r="A38" s="1">
        <v>0.01</v>
      </c>
      <c r="B38" s="1">
        <v>0.99</v>
      </c>
      <c r="C38" s="1">
        <v>0.05</v>
      </c>
      <c r="D38" s="1">
        <v>0.1</v>
      </c>
      <c r="E38" s="1">
        <f t="shared" ref="E38:H38" si="33">E37-$B$28*X37</f>
        <v>0.15031315030418535</v>
      </c>
      <c r="F38" s="1">
        <f t="shared" si="33"/>
        <v>0.20062630060837069</v>
      </c>
      <c r="G38" s="1">
        <f t="shared" si="33"/>
        <v>0.25017230880817698</v>
      </c>
      <c r="H38" s="1">
        <f t="shared" si="33"/>
        <v>0.30034461761635389</v>
      </c>
      <c r="I38" s="1">
        <f t="shared" si="0"/>
        <v>2.7578287576046336E-2</v>
      </c>
      <c r="J38" s="1">
        <f t="shared" si="1"/>
        <v>0.50689413494815949</v>
      </c>
      <c r="K38" s="1">
        <f t="shared" si="2"/>
        <v>4.2543077202044241E-2</v>
      </c>
      <c r="L38" s="1">
        <f t="shared" si="3"/>
        <v>0.51063416543899831</v>
      </c>
      <c r="M38" s="1">
        <f t="shared" ref="M38:P38" si="34">M37 - $B$28*AB37</f>
        <v>0.12041596911637625</v>
      </c>
      <c r="N38" s="1">
        <f t="shared" si="34"/>
        <v>0.16835028941024618</v>
      </c>
      <c r="O38" s="1">
        <f t="shared" si="34"/>
        <v>0.65865803175495807</v>
      </c>
      <c r="P38" s="1">
        <f t="shared" si="34"/>
        <v>0.70983027901406526</v>
      </c>
      <c r="Q38" s="1">
        <f t="shared" si="4"/>
        <v>0.14700355803360471</v>
      </c>
      <c r="R38" s="1">
        <f t="shared" si="5"/>
        <v>0.53668484984877629</v>
      </c>
      <c r="S38" s="1">
        <f t="shared" si="6"/>
        <v>0.69633348536076545</v>
      </c>
      <c r="T38" s="1">
        <f t="shared" si="7"/>
        <v>0.66737435798140488</v>
      </c>
      <c r="U38" s="1">
        <f t="shared" si="8"/>
        <v>0.138698465530114</v>
      </c>
      <c r="V38" s="1">
        <f t="shared" si="9"/>
        <v>5.2043652443955341E-2</v>
      </c>
      <c r="W38" s="1">
        <f t="shared" si="10"/>
        <v>0.19074211797406934</v>
      </c>
      <c r="X38" s="1">
        <f t="shared" si="11"/>
        <v>-3.9245056688474143E-4</v>
      </c>
      <c r="Y38" s="1">
        <f t="shared" si="12"/>
        <v>-7.8490113376948286E-4</v>
      </c>
      <c r="Z38" s="1">
        <f t="shared" si="13"/>
        <v>-3.5979772783604417E-4</v>
      </c>
      <c r="AA38" s="1">
        <f t="shared" si="14"/>
        <v>-7.1959545567208834E-4</v>
      </c>
      <c r="AB38" s="1">
        <f t="shared" si="15"/>
        <v>6.6384078272080038E-2</v>
      </c>
      <c r="AC38" s="1">
        <f t="shared" si="16"/>
        <v>6.6873881684126224E-2</v>
      </c>
      <c r="AD38" s="1">
        <f t="shared" si="17"/>
        <v>-3.6302905896847183E-2</v>
      </c>
      <c r="AE38" s="1">
        <f t="shared" si="18"/>
        <v>-3.6570760593911587E-2</v>
      </c>
    </row>
    <row r="39" spans="1:31" ht="15.75" customHeight="1" x14ac:dyDescent="0.2">
      <c r="A39" s="1">
        <v>0.01</v>
      </c>
      <c r="B39" s="1">
        <v>0.99</v>
      </c>
      <c r="C39" s="1">
        <v>0.05</v>
      </c>
      <c r="D39" s="1">
        <v>0.1</v>
      </c>
      <c r="E39" s="1">
        <f t="shared" ref="E39:H39" si="35">E38-$B$28*X38</f>
        <v>0.15050937558762773</v>
      </c>
      <c r="F39" s="1">
        <f t="shared" si="35"/>
        <v>0.20101875117525544</v>
      </c>
      <c r="G39" s="1">
        <f t="shared" si="35"/>
        <v>0.25035220767209498</v>
      </c>
      <c r="H39" s="1">
        <f t="shared" si="35"/>
        <v>0.30070441534418996</v>
      </c>
      <c r="I39" s="1">
        <f t="shared" si="0"/>
        <v>2.7627343896906933E-2</v>
      </c>
      <c r="J39" s="1">
        <f t="shared" si="1"/>
        <v>0.50690639669262261</v>
      </c>
      <c r="K39" s="1">
        <f t="shared" si="2"/>
        <v>4.2588051918023749E-2</v>
      </c>
      <c r="L39" s="1">
        <f t="shared" si="3"/>
        <v>0.51064540402662917</v>
      </c>
      <c r="M39" s="1">
        <f t="shared" ref="M39:P39" si="36">M38 - $B$28*AB38</f>
        <v>8.7223929980336234E-2</v>
      </c>
      <c r="N39" s="1">
        <f t="shared" si="36"/>
        <v>0.13491334856818307</v>
      </c>
      <c r="O39" s="1">
        <f t="shared" si="36"/>
        <v>0.67680948470338165</v>
      </c>
      <c r="P39" s="1">
        <f t="shared" si="36"/>
        <v>0.72811565931102107</v>
      </c>
      <c r="Q39" s="1">
        <f t="shared" si="4"/>
        <v>0.11310724943988715</v>
      </c>
      <c r="R39" s="1">
        <f t="shared" si="5"/>
        <v>0.52824670484949132</v>
      </c>
      <c r="S39" s="1">
        <f t="shared" si="6"/>
        <v>0.7148879721653737</v>
      </c>
      <c r="T39" s="1">
        <f t="shared" si="7"/>
        <v>0.67148032197609497</v>
      </c>
      <c r="U39" s="1">
        <f t="shared" si="8"/>
        <v>0.13428982354367788</v>
      </c>
      <c r="V39" s="1">
        <f t="shared" si="9"/>
        <v>5.0727392644226058E-2</v>
      </c>
      <c r="W39" s="1">
        <f t="shared" si="10"/>
        <v>0.18501721618790395</v>
      </c>
      <c r="X39" s="1">
        <f t="shared" si="11"/>
        <v>-4.535424417063305E-4</v>
      </c>
      <c r="Y39" s="1">
        <f t="shared" si="12"/>
        <v>-9.0708488341266101E-4</v>
      </c>
      <c r="Z39" s="1">
        <f t="shared" si="13"/>
        <v>-4.2162302662812954E-4</v>
      </c>
      <c r="AA39" s="1">
        <f t="shared" si="14"/>
        <v>-8.4324605325625907E-4</v>
      </c>
      <c r="AB39" s="1">
        <f t="shared" si="15"/>
        <v>6.5466038274758803E-2</v>
      </c>
      <c r="AC39" s="1">
        <f t="shared" si="16"/>
        <v>6.5948924264824751E-2</v>
      </c>
      <c r="AD39" s="1">
        <f t="shared" si="17"/>
        <v>-3.5617113333821185E-2</v>
      </c>
      <c r="AE39" s="1">
        <f t="shared" si="18"/>
        <v>-3.5879829781749639E-2</v>
      </c>
    </row>
    <row r="40" spans="1:31" ht="15.75" customHeight="1" x14ac:dyDescent="0.2">
      <c r="A40" s="1">
        <v>0.01</v>
      </c>
      <c r="B40" s="1">
        <v>0.99</v>
      </c>
      <c r="C40" s="1">
        <v>0.05</v>
      </c>
      <c r="D40" s="1">
        <v>0.1</v>
      </c>
      <c r="E40" s="1">
        <f t="shared" ref="E40:H40" si="37">E39-$B$28*X39</f>
        <v>0.15073614680848088</v>
      </c>
      <c r="F40" s="1">
        <f t="shared" si="37"/>
        <v>0.20147229361696178</v>
      </c>
      <c r="G40" s="1">
        <f t="shared" si="37"/>
        <v>0.25056301918540907</v>
      </c>
      <c r="H40" s="1">
        <f t="shared" si="37"/>
        <v>0.30112603837081808</v>
      </c>
      <c r="I40" s="1">
        <f t="shared" si="0"/>
        <v>2.7684036702120225E-2</v>
      </c>
      <c r="J40" s="1">
        <f t="shared" si="1"/>
        <v>0.50692056718422251</v>
      </c>
      <c r="K40" s="1">
        <f t="shared" si="2"/>
        <v>4.2640754796352265E-2</v>
      </c>
      <c r="L40" s="1">
        <f t="shared" si="3"/>
        <v>0.51065857376628543</v>
      </c>
      <c r="M40" s="1">
        <f t="shared" ref="M40:P40" si="38">M39 - $B$28*AB39</f>
        <v>5.4490910842956833E-2</v>
      </c>
      <c r="N40" s="1">
        <f t="shared" si="38"/>
        <v>0.1019388864357707</v>
      </c>
      <c r="O40" s="1">
        <f t="shared" si="38"/>
        <v>0.69461804137029226</v>
      </c>
      <c r="P40" s="1">
        <f t="shared" si="38"/>
        <v>0.74605557420189594</v>
      </c>
      <c r="Q40" s="1">
        <f t="shared" si="4"/>
        <v>7.9678529789510594E-2</v>
      </c>
      <c r="R40" s="1">
        <f t="shared" si="5"/>
        <v>0.51990910053908035</v>
      </c>
      <c r="S40" s="1">
        <f t="shared" si="6"/>
        <v>0.73309584698014962</v>
      </c>
      <c r="T40" s="1">
        <f t="shared" si="7"/>
        <v>0.67548426689847985</v>
      </c>
      <c r="U40" s="1">
        <f t="shared" si="8"/>
        <v>0.13000364540628698</v>
      </c>
      <c r="V40" s="1">
        <f t="shared" si="9"/>
        <v>4.9460073184193327E-2</v>
      </c>
      <c r="W40" s="1">
        <f t="shared" si="10"/>
        <v>0.1794637185904803</v>
      </c>
      <c r="X40" s="1">
        <f t="shared" si="11"/>
        <v>-5.1182772957859336E-4</v>
      </c>
      <c r="Y40" s="1">
        <f t="shared" si="12"/>
        <v>-1.0236554591571867E-3</v>
      </c>
      <c r="Z40" s="1">
        <f t="shared" si="13"/>
        <v>-4.8067538816864595E-4</v>
      </c>
      <c r="AA40" s="1">
        <f t="shared" si="14"/>
        <v>-9.613507763372919E-4</v>
      </c>
      <c r="AB40" s="1">
        <f t="shared" si="15"/>
        <v>6.4518396954566487E-2</v>
      </c>
      <c r="AC40" s="1">
        <f t="shared" si="16"/>
        <v>6.4994152345238324E-2</v>
      </c>
      <c r="AD40" s="1">
        <f t="shared" si="17"/>
        <v>-3.4948881593618426E-2</v>
      </c>
      <c r="AE40" s="1">
        <f t="shared" si="18"/>
        <v>-3.5206592875996139E-2</v>
      </c>
    </row>
    <row r="41" spans="1:31" ht="15.75" customHeight="1" x14ac:dyDescent="0.2">
      <c r="A41" s="1">
        <v>0.01</v>
      </c>
      <c r="B41" s="1">
        <v>0.99</v>
      </c>
      <c r="C41" s="1">
        <v>0.05</v>
      </c>
      <c r="D41" s="1">
        <v>0.1</v>
      </c>
      <c r="E41" s="1">
        <f t="shared" ref="E41:H41" si="39">E40-$B$28*X40</f>
        <v>0.15099206067327017</v>
      </c>
      <c r="F41" s="1">
        <f t="shared" si="39"/>
        <v>0.20198412134654037</v>
      </c>
      <c r="G41" s="1">
        <f t="shared" si="39"/>
        <v>0.2508033568794934</v>
      </c>
      <c r="H41" s="1">
        <f t="shared" si="39"/>
        <v>0.30160671375898673</v>
      </c>
      <c r="I41" s="1">
        <f t="shared" si="0"/>
        <v>2.7748015168317545E-2</v>
      </c>
      <c r="J41" s="1">
        <f t="shared" si="1"/>
        <v>0.50693655872948518</v>
      </c>
      <c r="K41" s="1">
        <f t="shared" si="2"/>
        <v>4.2700839219873346E-2</v>
      </c>
      <c r="L41" s="1">
        <f t="shared" si="3"/>
        <v>0.5106735880366432</v>
      </c>
      <c r="M41" s="1">
        <f t="shared" ref="M41:P41" si="40">M40 - $B$28*AB40</f>
        <v>2.2231712365673589E-2</v>
      </c>
      <c r="N41" s="1">
        <f t="shared" si="40"/>
        <v>6.9441810263151549E-2</v>
      </c>
      <c r="O41" s="1">
        <f t="shared" si="40"/>
        <v>0.71209248216710153</v>
      </c>
      <c r="P41" s="1">
        <f t="shared" si="40"/>
        <v>0.76365887063989402</v>
      </c>
      <c r="Q41" s="1">
        <f t="shared" si="4"/>
        <v>4.6732166168161712E-2</v>
      </c>
      <c r="R41" s="1">
        <f t="shared" si="5"/>
        <v>0.51168091579460073</v>
      </c>
      <c r="S41" s="1">
        <f t="shared" si="6"/>
        <v>0.75096612791261319</v>
      </c>
      <c r="T41" s="1">
        <f t="shared" si="7"/>
        <v>0.67938917715876568</v>
      </c>
      <c r="U41" s="1">
        <f t="shared" si="8"/>
        <v>0.12584187063625463</v>
      </c>
      <c r="V41" s="1">
        <f t="shared" si="9"/>
        <v>4.8239541633054321E-2</v>
      </c>
      <c r="W41" s="1">
        <f t="shared" si="10"/>
        <v>0.17408141226930895</v>
      </c>
      <c r="X41" s="1">
        <f t="shared" si="11"/>
        <v>-5.6728240463042249E-4</v>
      </c>
      <c r="Y41" s="1">
        <f t="shared" si="12"/>
        <v>-1.134564809260845E-3</v>
      </c>
      <c r="Z41" s="1">
        <f t="shared" si="13"/>
        <v>-5.3692528179015431E-4</v>
      </c>
      <c r="AA41" s="1">
        <f t="shared" si="14"/>
        <v>-1.0738505635803086E-3</v>
      </c>
      <c r="AB41" s="1">
        <f t="shared" si="15"/>
        <v>6.3545398818480814E-2</v>
      </c>
      <c r="AC41" s="1">
        <f t="shared" si="16"/>
        <v>6.4013842085454631E-2</v>
      </c>
      <c r="AD41" s="1">
        <f t="shared" si="17"/>
        <v>-3.4297858110010744E-2</v>
      </c>
      <c r="AE41" s="1">
        <f t="shared" si="18"/>
        <v>-3.4550694680431093E-2</v>
      </c>
    </row>
    <row r="42" spans="1:31" ht="15.75" customHeight="1" x14ac:dyDescent="0.2">
      <c r="A42" s="1">
        <v>0.01</v>
      </c>
      <c r="B42" s="1">
        <v>0.99</v>
      </c>
      <c r="C42" s="1">
        <v>0.05</v>
      </c>
      <c r="D42" s="1">
        <v>0.1</v>
      </c>
      <c r="E42" s="1">
        <f t="shared" ref="E42:H42" si="41">E41-$B$28*X41</f>
        <v>0.15127570187558539</v>
      </c>
      <c r="F42" s="1">
        <f t="shared" si="41"/>
        <v>0.20255140375117078</v>
      </c>
      <c r="G42" s="1">
        <f t="shared" si="41"/>
        <v>0.25107181952038848</v>
      </c>
      <c r="H42" s="1">
        <f t="shared" si="41"/>
        <v>0.3021436390407769</v>
      </c>
      <c r="I42" s="1">
        <f t="shared" si="0"/>
        <v>2.781892546889635E-2</v>
      </c>
      <c r="J42" s="1">
        <f t="shared" si="1"/>
        <v>0.50695428288399524</v>
      </c>
      <c r="K42" s="1">
        <f t="shared" si="2"/>
        <v>4.2767954880097117E-2</v>
      </c>
      <c r="L42" s="1">
        <f t="shared" si="3"/>
        <v>0.5106903592934946</v>
      </c>
      <c r="M42" s="1">
        <f t="shared" ref="M42:P42" si="42">M41 - $B$28*AB41</f>
        <v>-9.5409870435668176E-3</v>
      </c>
      <c r="N42" s="1">
        <f t="shared" si="42"/>
        <v>3.7434889220424233E-2</v>
      </c>
      <c r="O42" s="1">
        <f t="shared" si="42"/>
        <v>0.72924141122210695</v>
      </c>
      <c r="P42" s="1">
        <f t="shared" si="42"/>
        <v>0.78093421798010954</v>
      </c>
      <c r="Q42" s="1">
        <f t="shared" si="4"/>
        <v>1.4280792781413712E-2</v>
      </c>
      <c r="R42" s="1">
        <f t="shared" si="5"/>
        <v>0.50357013752076241</v>
      </c>
      <c r="S42" s="1">
        <f t="shared" si="6"/>
        <v>0.76850763304026226</v>
      </c>
      <c r="T42" s="1">
        <f t="shared" si="7"/>
        <v>0.68319797641303293</v>
      </c>
      <c r="U42" s="1">
        <f t="shared" si="8"/>
        <v>0.12180574032613216</v>
      </c>
      <c r="V42" s="1">
        <f t="shared" si="9"/>
        <v>4.7063740838528947E-2</v>
      </c>
      <c r="W42" s="1">
        <f t="shared" si="10"/>
        <v>0.16886948116466111</v>
      </c>
      <c r="X42" s="1">
        <f t="shared" si="11"/>
        <v>-6.1990012895383963E-4</v>
      </c>
      <c r="Y42" s="1">
        <f t="shared" si="12"/>
        <v>-1.2398002579076793E-3</v>
      </c>
      <c r="Z42" s="1">
        <f t="shared" si="13"/>
        <v>-5.9036109882956841E-4</v>
      </c>
      <c r="AA42" s="1">
        <f t="shared" si="14"/>
        <v>-1.1807221976591368E-3</v>
      </c>
      <c r="AB42" s="1">
        <f t="shared" si="15"/>
        <v>6.2551184537301852E-2</v>
      </c>
      <c r="AC42" s="1">
        <f t="shared" si="16"/>
        <v>6.301216497050105E-2</v>
      </c>
      <c r="AD42" s="1">
        <f t="shared" si="17"/>
        <v>-3.3663675714377672E-2</v>
      </c>
      <c r="AE42" s="1">
        <f t="shared" si="18"/>
        <v>-3.3911765273810984E-2</v>
      </c>
    </row>
    <row r="43" spans="1:31" ht="15.75" customHeight="1" x14ac:dyDescent="0.2">
      <c r="A43" s="1">
        <v>0.01</v>
      </c>
      <c r="B43" s="1">
        <v>0.99</v>
      </c>
      <c r="C43" s="1">
        <v>0.05</v>
      </c>
      <c r="D43" s="1">
        <v>0.1</v>
      </c>
      <c r="E43" s="1">
        <f t="shared" ref="E43:H43" si="43">E42-$B$28*X42</f>
        <v>0.15158565194006232</v>
      </c>
      <c r="F43" s="1">
        <f t="shared" si="43"/>
        <v>0.20317130388012461</v>
      </c>
      <c r="G43" s="1">
        <f t="shared" si="43"/>
        <v>0.25136700006980328</v>
      </c>
      <c r="H43" s="1">
        <f t="shared" si="43"/>
        <v>0.3027340001396065</v>
      </c>
      <c r="I43" s="1">
        <f t="shared" si="0"/>
        <v>2.7896412985015578E-2</v>
      </c>
      <c r="J43" s="1">
        <f t="shared" si="1"/>
        <v>0.50697365100512326</v>
      </c>
      <c r="K43" s="1">
        <f t="shared" si="2"/>
        <v>4.2841750017450816E-2</v>
      </c>
      <c r="L43" s="1">
        <f t="shared" si="3"/>
        <v>0.51070879962968974</v>
      </c>
      <c r="M43" s="1">
        <f t="shared" ref="M43:P43" si="44">M42 - $B$28*AB42</f>
        <v>-4.0816579312217743E-2</v>
      </c>
      <c r="N43" s="1">
        <f t="shared" si="44"/>
        <v>5.9288067351737084E-3</v>
      </c>
      <c r="O43" s="1">
        <f t="shared" si="44"/>
        <v>0.74607324907929584</v>
      </c>
      <c r="P43" s="1">
        <f t="shared" si="44"/>
        <v>0.79789010061701504</v>
      </c>
      <c r="Q43" s="1">
        <f t="shared" si="4"/>
        <v>-1.7665036464498227E-2</v>
      </c>
      <c r="R43" s="1">
        <f t="shared" si="5"/>
        <v>0.49558385572272295</v>
      </c>
      <c r="S43" s="1">
        <f t="shared" si="6"/>
        <v>0.78572897452551338</v>
      </c>
      <c r="T43" s="1">
        <f t="shared" si="7"/>
        <v>0.6869135236937105</v>
      </c>
      <c r="U43" s="1">
        <f t="shared" si="8"/>
        <v>0.11789584046927311</v>
      </c>
      <c r="V43" s="1">
        <f t="shared" si="9"/>
        <v>4.593070605988149E-2</v>
      </c>
      <c r="W43" s="1">
        <f t="shared" si="10"/>
        <v>0.1638265465291546</v>
      </c>
      <c r="X43" s="1">
        <f t="shared" si="11"/>
        <v>-6.696911526866844E-4</v>
      </c>
      <c r="Y43" s="1">
        <f t="shared" si="12"/>
        <v>-1.3393823053733688E-3</v>
      </c>
      <c r="Z43" s="1">
        <f t="shared" si="13"/>
        <v>-6.4098809160543536E-4</v>
      </c>
      <c r="AA43" s="1">
        <f t="shared" si="14"/>
        <v>-1.2819761832108707E-3</v>
      </c>
      <c r="AB43" s="1">
        <f t="shared" si="15"/>
        <v>6.1539754002265842E-2</v>
      </c>
      <c r="AC43" s="1">
        <f t="shared" si="16"/>
        <v>6.1993150598049475E-2</v>
      </c>
      <c r="AD43" s="1">
        <f t="shared" si="17"/>
        <v>-3.3045956159490311E-2</v>
      </c>
      <c r="AE43" s="1">
        <f t="shared" si="18"/>
        <v>-3.3289423561498069E-2</v>
      </c>
    </row>
    <row r="44" spans="1:31" ht="15.75" customHeight="1" x14ac:dyDescent="0.2">
      <c r="A44" s="1">
        <v>0.01</v>
      </c>
      <c r="B44" s="1">
        <v>0.99</v>
      </c>
      <c r="C44" s="1">
        <v>0.05</v>
      </c>
      <c r="D44" s="1">
        <v>0.1</v>
      </c>
      <c r="E44" s="1">
        <f t="shared" ref="E44:H44" si="45">E43-$B$28*X43</f>
        <v>0.15192049751640566</v>
      </c>
      <c r="F44" s="1">
        <f t="shared" si="45"/>
        <v>0.20384099503281131</v>
      </c>
      <c r="G44" s="1">
        <f t="shared" si="45"/>
        <v>0.25168749411560598</v>
      </c>
      <c r="H44" s="1">
        <f t="shared" si="45"/>
        <v>0.30337498823121195</v>
      </c>
      <c r="I44" s="1">
        <f t="shared" si="0"/>
        <v>2.7980124379101416E-2</v>
      </c>
      <c r="J44" s="1">
        <f t="shared" si="1"/>
        <v>0.50699457477038135</v>
      </c>
      <c r="K44" s="1">
        <f t="shared" si="2"/>
        <v>4.2921873528901498E-2</v>
      </c>
      <c r="L44" s="1">
        <f t="shared" si="3"/>
        <v>0.51072882130192732</v>
      </c>
      <c r="M44" s="1">
        <f t="shared" ref="M44:P44" si="46">M43 - $B$28*AB43</f>
        <v>-7.1586456313350671E-2</v>
      </c>
      <c r="N44" s="1">
        <f t="shared" si="46"/>
        <v>-2.5067768563851029E-2</v>
      </c>
      <c r="O44" s="1">
        <f t="shared" si="46"/>
        <v>0.76259622715904096</v>
      </c>
      <c r="P44" s="1">
        <f t="shared" si="46"/>
        <v>0.81453481239776404</v>
      </c>
      <c r="Q44" s="1">
        <f t="shared" si="4"/>
        <v>-4.9096776869190846E-2</v>
      </c>
      <c r="R44" s="1">
        <f t="shared" si="5"/>
        <v>0.48772827076063646</v>
      </c>
      <c r="S44" s="1">
        <f t="shared" si="6"/>
        <v>0.80263855455529165</v>
      </c>
      <c r="T44" s="1">
        <f t="shared" si="7"/>
        <v>0.69053861043015519</v>
      </c>
      <c r="U44" s="1">
        <f t="shared" si="8"/>
        <v>0.11411215034197399</v>
      </c>
      <c r="V44" s="1">
        <f t="shared" si="9"/>
        <v>4.4838561921551175E-2</v>
      </c>
      <c r="W44" s="1">
        <f t="shared" si="10"/>
        <v>0.15895071226352517</v>
      </c>
      <c r="X44" s="1">
        <f t="shared" si="11"/>
        <v>-7.1668101603648718E-4</v>
      </c>
      <c r="Y44" s="1">
        <f t="shared" si="12"/>
        <v>-1.4333620320729744E-3</v>
      </c>
      <c r="Z44" s="1">
        <f t="shared" si="13"/>
        <v>-6.8882710546211293E-4</v>
      </c>
      <c r="AA44" s="1">
        <f t="shared" si="14"/>
        <v>-1.3776542109242259E-3</v>
      </c>
      <c r="AB44" s="1">
        <f t="shared" si="15"/>
        <v>6.0514935331946934E-2</v>
      </c>
      <c r="AC44" s="1">
        <f t="shared" si="16"/>
        <v>6.0960655461146339E-2</v>
      </c>
      <c r="AD44" s="1">
        <f t="shared" si="17"/>
        <v>-3.2444313214220109E-2</v>
      </c>
      <c r="AE44" s="1">
        <f t="shared" si="18"/>
        <v>-3.2683280394773202E-2</v>
      </c>
    </row>
    <row r="45" spans="1:31" ht="15.75" customHeight="1" x14ac:dyDescent="0.2">
      <c r="A45" s="1">
        <v>0.01</v>
      </c>
      <c r="B45" s="1">
        <v>0.99</v>
      </c>
      <c r="C45" s="1">
        <v>0.05</v>
      </c>
      <c r="D45" s="1">
        <v>0.1</v>
      </c>
      <c r="E45" s="1">
        <f t="shared" ref="E45:H45" si="47">E44-$B$28*X44</f>
        <v>0.15227883802442391</v>
      </c>
      <c r="F45" s="1">
        <f t="shared" si="47"/>
        <v>0.20455767604884778</v>
      </c>
      <c r="G45" s="1">
        <f t="shared" si="47"/>
        <v>0.25203190766833705</v>
      </c>
      <c r="H45" s="1">
        <f t="shared" si="47"/>
        <v>0.30406381533667404</v>
      </c>
      <c r="I45" s="1">
        <f t="shared" si="0"/>
        <v>2.8069709506105975E-2</v>
      </c>
      <c r="J45" s="1">
        <f t="shared" si="1"/>
        <v>0.50701696665521689</v>
      </c>
      <c r="K45" s="1">
        <f t="shared" si="2"/>
        <v>4.3007976917084259E-2</v>
      </c>
      <c r="L45" s="1">
        <f t="shared" si="3"/>
        <v>0.51075033721792862</v>
      </c>
      <c r="M45" s="1">
        <f t="shared" ref="M45:P45" si="48">M44 - $B$28*AB44</f>
        <v>-0.10184392397932414</v>
      </c>
      <c r="N45" s="1">
        <f t="shared" si="48"/>
        <v>-5.5548096294424198E-2</v>
      </c>
      <c r="O45" s="1">
        <f t="shared" si="48"/>
        <v>0.77881838376615098</v>
      </c>
      <c r="P45" s="1">
        <f t="shared" si="48"/>
        <v>0.83087645259515064</v>
      </c>
      <c r="Q45" s="1">
        <f t="shared" si="4"/>
        <v>-8.0007806322452565E-2</v>
      </c>
      <c r="R45" s="1">
        <f t="shared" si="5"/>
        <v>0.48000871138331047</v>
      </c>
      <c r="S45" s="1">
        <f t="shared" si="6"/>
        <v>0.81924456286184189</v>
      </c>
      <c r="T45" s="1">
        <f t="shared" si="7"/>
        <v>0.69407595824563584</v>
      </c>
      <c r="U45" s="1">
        <f t="shared" si="8"/>
        <v>0.11045409438810001</v>
      </c>
      <c r="V45" s="1">
        <f t="shared" si="9"/>
        <v>4.3785519244119331E-2</v>
      </c>
      <c r="W45" s="1">
        <f t="shared" si="10"/>
        <v>0.15423961363221933</v>
      </c>
      <c r="X45" s="1">
        <f t="shared" si="11"/>
        <v>-7.6090910931524451E-4</v>
      </c>
      <c r="Y45" s="1">
        <f t="shared" si="12"/>
        <v>-1.521818218630489E-3</v>
      </c>
      <c r="Z45" s="1">
        <f t="shared" si="13"/>
        <v>-7.3391316038656969E-4</v>
      </c>
      <c r="AA45" s="1">
        <f t="shared" si="14"/>
        <v>-1.4678263207731394E-3</v>
      </c>
      <c r="AB45" s="1">
        <f t="shared" si="15"/>
        <v>5.9480359849969099E-2</v>
      </c>
      <c r="AC45" s="1">
        <f t="shared" si="16"/>
        <v>5.9918337746425535E-2</v>
      </c>
      <c r="AD45" s="1">
        <f t="shared" si="17"/>
        <v>-3.1858355369375799E-2</v>
      </c>
      <c r="AE45" s="1">
        <f t="shared" si="18"/>
        <v>-3.2092941298318328E-2</v>
      </c>
    </row>
    <row r="46" spans="1:31" ht="15.75" customHeight="1" x14ac:dyDescent="0.2">
      <c r="A46" s="1">
        <v>0.01</v>
      </c>
      <c r="B46" s="1">
        <v>0.99</v>
      </c>
      <c r="C46" s="1">
        <v>0.05</v>
      </c>
      <c r="D46" s="1">
        <v>0.1</v>
      </c>
      <c r="E46" s="1">
        <f t="shared" ref="E46:H46" si="49">E45-$B$28*X45</f>
        <v>0.15265929257908153</v>
      </c>
      <c r="F46" s="1">
        <f t="shared" si="49"/>
        <v>0.20531858515816304</v>
      </c>
      <c r="G46" s="1">
        <f t="shared" si="49"/>
        <v>0.25239886424853036</v>
      </c>
      <c r="H46" s="1">
        <f t="shared" si="49"/>
        <v>0.3047977284970606</v>
      </c>
      <c r="I46" s="1">
        <f t="shared" si="0"/>
        <v>2.8164823144770382E-2</v>
      </c>
      <c r="J46" s="1">
        <f t="shared" si="1"/>
        <v>0.50704074036581004</v>
      </c>
      <c r="K46" s="1">
        <f t="shared" si="2"/>
        <v>4.309971606213258E-2</v>
      </c>
      <c r="L46" s="1">
        <f t="shared" si="3"/>
        <v>0.51077326137929613</v>
      </c>
      <c r="M46" s="1">
        <f t="shared" ref="M46:P46" si="50">M45 - $B$28*AB45</f>
        <v>-0.13158410390430869</v>
      </c>
      <c r="N46" s="1">
        <f t="shared" si="50"/>
        <v>-8.5507265167636959E-2</v>
      </c>
      <c r="O46" s="1">
        <f t="shared" si="50"/>
        <v>0.79474756145083891</v>
      </c>
      <c r="P46" s="1">
        <f t="shared" si="50"/>
        <v>0.84692292324430984</v>
      </c>
      <c r="Q46" s="1">
        <f t="shared" si="4"/>
        <v>-0.11039332616531057</v>
      </c>
      <c r="R46" s="1">
        <f t="shared" si="5"/>
        <v>0.4724296620287281</v>
      </c>
      <c r="S46" s="1">
        <f t="shared" si="6"/>
        <v>0.83555497560433889</v>
      </c>
      <c r="T46" s="1">
        <f t="shared" si="7"/>
        <v>0.69752821742788473</v>
      </c>
      <c r="U46" s="1">
        <f t="shared" si="8"/>
        <v>0.10692059616200185</v>
      </c>
      <c r="V46" s="1">
        <f t="shared" si="9"/>
        <v>4.2769871800455328E-2</v>
      </c>
      <c r="W46" s="1">
        <f t="shared" si="10"/>
        <v>0.14969046796245716</v>
      </c>
      <c r="X46" s="1">
        <f t="shared" si="11"/>
        <v>-8.0242714378201275E-4</v>
      </c>
      <c r="Y46" s="1">
        <f t="shared" si="12"/>
        <v>-1.6048542875640255E-3</v>
      </c>
      <c r="Z46" s="1">
        <f t="shared" si="13"/>
        <v>-7.7629393561865531E-4</v>
      </c>
      <c r="AA46" s="1">
        <f t="shared" si="14"/>
        <v>-1.5525878712373106E-3</v>
      </c>
      <c r="AB46" s="1">
        <f t="shared" si="15"/>
        <v>5.8439442869571201E-2</v>
      </c>
      <c r="AC46" s="1">
        <f t="shared" si="16"/>
        <v>5.886963798243279E-2</v>
      </c>
      <c r="AD46" s="1">
        <f t="shared" si="17"/>
        <v>-3.1287688192585844E-2</v>
      </c>
      <c r="AE46" s="1">
        <f t="shared" si="18"/>
        <v>-3.1518008844054549E-2</v>
      </c>
    </row>
    <row r="47" spans="1:31" ht="15.75" customHeight="1" x14ac:dyDescent="0.2">
      <c r="A47" s="1">
        <v>0.01</v>
      </c>
      <c r="B47" s="1">
        <v>0.99</v>
      </c>
      <c r="C47" s="1">
        <v>0.05</v>
      </c>
      <c r="D47" s="1">
        <v>0.1</v>
      </c>
      <c r="E47" s="1">
        <f t="shared" ref="E47:H47" si="51">E46-$B$28*X46</f>
        <v>0.15306050615097255</v>
      </c>
      <c r="F47" s="1">
        <f t="shared" si="51"/>
        <v>0.20612101230194504</v>
      </c>
      <c r="G47" s="1">
        <f t="shared" si="51"/>
        <v>0.25278701121633967</v>
      </c>
      <c r="H47" s="1">
        <f t="shared" si="51"/>
        <v>0.30557402243267928</v>
      </c>
      <c r="I47" s="1">
        <f t="shared" si="0"/>
        <v>2.8265126537743136E-2</v>
      </c>
      <c r="J47" s="1">
        <f t="shared" si="1"/>
        <v>0.50706581122408456</v>
      </c>
      <c r="K47" s="1">
        <f t="shared" si="2"/>
        <v>4.3196752804084915E-2</v>
      </c>
      <c r="L47" s="1">
        <f t="shared" si="3"/>
        <v>0.51079750927702539</v>
      </c>
      <c r="M47" s="1">
        <f t="shared" ref="M47:P47" si="52">M46 - $B$28*AB46</f>
        <v>-0.16080382533909429</v>
      </c>
      <c r="N47" s="1">
        <f t="shared" si="52"/>
        <v>-0.11494208415885335</v>
      </c>
      <c r="O47" s="1">
        <f t="shared" si="52"/>
        <v>0.81039140554713185</v>
      </c>
      <c r="P47" s="1">
        <f t="shared" si="52"/>
        <v>0.86268192766633711</v>
      </c>
      <c r="Q47" s="1">
        <f t="shared" si="4"/>
        <v>-0.14025025244295639</v>
      </c>
      <c r="R47" s="1">
        <f t="shared" si="5"/>
        <v>0.4649947978363706</v>
      </c>
      <c r="S47" s="1">
        <f t="shared" si="6"/>
        <v>0.85157755541305047</v>
      </c>
      <c r="T47" s="1">
        <f t="shared" si="7"/>
        <v>0.70089796598074028</v>
      </c>
      <c r="U47" s="1">
        <f t="shared" si="8"/>
        <v>0.10351013302907987</v>
      </c>
      <c r="V47" s="1">
        <f t="shared" si="9"/>
        <v>4.17899930370366E-2</v>
      </c>
      <c r="W47" s="1">
        <f t="shared" si="10"/>
        <v>0.14530012606611648</v>
      </c>
      <c r="X47" s="1">
        <f t="shared" si="11"/>
        <v>-8.4129758120608941E-4</v>
      </c>
      <c r="Y47" s="1">
        <f t="shared" si="12"/>
        <v>-1.6825951624121788E-3</v>
      </c>
      <c r="Z47" s="1">
        <f t="shared" si="13"/>
        <v>-8.1602820592694954E-4</v>
      </c>
      <c r="AA47" s="1">
        <f t="shared" si="14"/>
        <v>-1.6320564118538991E-3</v>
      </c>
      <c r="AB47" s="1">
        <f t="shared" si="15"/>
        <v>5.739536997126609E-2</v>
      </c>
      <c r="AC47" s="1">
        <f t="shared" si="16"/>
        <v>5.7817765221800821E-2</v>
      </c>
      <c r="AD47" s="1">
        <f t="shared" si="17"/>
        <v>-3.0731916367675031E-2</v>
      </c>
      <c r="AE47" s="1">
        <f t="shared" si="18"/>
        <v>-3.0958084707038206E-2</v>
      </c>
    </row>
    <row r="48" spans="1:31" ht="15.75" customHeight="1" x14ac:dyDescent="0.2">
      <c r="A48" s="1">
        <v>0.01</v>
      </c>
      <c r="B48" s="1">
        <v>0.99</v>
      </c>
      <c r="C48" s="1">
        <v>0.05</v>
      </c>
      <c r="D48" s="1">
        <v>0.1</v>
      </c>
      <c r="E48" s="1">
        <f t="shared" ref="E48:H48" si="53">E47-$B$28*X47</f>
        <v>0.1534811549415756</v>
      </c>
      <c r="F48" s="1">
        <f t="shared" si="53"/>
        <v>0.20696230988315115</v>
      </c>
      <c r="G48" s="1">
        <f t="shared" si="53"/>
        <v>0.25319502531930316</v>
      </c>
      <c r="H48" s="1">
        <f t="shared" si="53"/>
        <v>0.30639005063860625</v>
      </c>
      <c r="I48" s="1">
        <f t="shared" si="0"/>
        <v>2.8370288735393899E-2</v>
      </c>
      <c r="J48" s="1">
        <f t="shared" si="1"/>
        <v>0.50709209650364651</v>
      </c>
      <c r="K48" s="1">
        <f t="shared" si="2"/>
        <v>4.3298756329825785E-2</v>
      </c>
      <c r="L48" s="1">
        <f t="shared" si="3"/>
        <v>0.51082299823816124</v>
      </c>
      <c r="M48" s="1">
        <f t="shared" ref="M48:P48" si="54">M47 - $B$28*AB47</f>
        <v>-0.18950151032472734</v>
      </c>
      <c r="N48" s="1">
        <f t="shared" si="54"/>
        <v>-0.14385096676975376</v>
      </c>
      <c r="O48" s="1">
        <f t="shared" si="54"/>
        <v>0.82575736373096942</v>
      </c>
      <c r="P48" s="1">
        <f t="shared" si="54"/>
        <v>0.87816097001985627</v>
      </c>
      <c r="Q48" s="1">
        <f t="shared" si="4"/>
        <v>-0.16957710030595713</v>
      </c>
      <c r="R48" s="1">
        <f t="shared" si="5"/>
        <v>0.45770702583134659</v>
      </c>
      <c r="S48" s="1">
        <f t="shared" si="6"/>
        <v>0.8673198524189365</v>
      </c>
      <c r="T48" s="1">
        <f t="shared" si="7"/>
        <v>0.70418770917419315</v>
      </c>
      <c r="U48" s="1">
        <f t="shared" si="8"/>
        <v>0.10022079048937502</v>
      </c>
      <c r="V48" s="1">
        <f t="shared" si="9"/>
        <v>4.0844332793547794E-2</v>
      </c>
      <c r="W48" s="1">
        <f t="shared" si="10"/>
        <v>0.14106512328292281</v>
      </c>
      <c r="X48" s="1">
        <f t="shared" si="11"/>
        <v>-8.7759206409680811E-4</v>
      </c>
      <c r="Y48" s="1">
        <f t="shared" si="12"/>
        <v>-1.7551841281936162E-3</v>
      </c>
      <c r="Z48" s="1">
        <f t="shared" si="13"/>
        <v>-8.5318427234118898E-4</v>
      </c>
      <c r="AA48" s="1">
        <f t="shared" si="14"/>
        <v>-1.706368544682378E-3</v>
      </c>
      <c r="AB48" s="1">
        <f t="shared" si="15"/>
        <v>5.6351088345866288E-2</v>
      </c>
      <c r="AC48" s="1">
        <f t="shared" si="16"/>
        <v>5.6765688326226804E-2</v>
      </c>
      <c r="AD48" s="1">
        <f t="shared" si="17"/>
        <v>-3.0190645451424695E-2</v>
      </c>
      <c r="AE48" s="1">
        <f t="shared" si="18"/>
        <v>-3.0412771436541541E-2</v>
      </c>
    </row>
    <row r="49" spans="1:31" ht="15.75" customHeight="1" x14ac:dyDescent="0.2">
      <c r="A49" s="1">
        <v>0.01</v>
      </c>
      <c r="B49" s="1">
        <v>0.99</v>
      </c>
      <c r="C49" s="1">
        <v>0.05</v>
      </c>
      <c r="D49" s="1">
        <v>0.1</v>
      </c>
      <c r="E49" s="1">
        <f t="shared" ref="E49:H49" si="55">E48-$B$28*X48</f>
        <v>0.15391995097362401</v>
      </c>
      <c r="F49" s="1">
        <f t="shared" si="55"/>
        <v>0.20783990194724797</v>
      </c>
      <c r="G49" s="1">
        <f t="shared" si="55"/>
        <v>0.25362161745547374</v>
      </c>
      <c r="H49" s="1">
        <f t="shared" si="55"/>
        <v>0.30724323491094746</v>
      </c>
      <c r="I49" s="1">
        <f t="shared" si="0"/>
        <v>2.8479987743405998E-2</v>
      </c>
      <c r="J49" s="1">
        <f t="shared" si="1"/>
        <v>0.50711951571666758</v>
      </c>
      <c r="K49" s="1">
        <f t="shared" si="2"/>
        <v>4.340540436386843E-2</v>
      </c>
      <c r="L49" s="1">
        <f t="shared" si="3"/>
        <v>0.51084964772342467</v>
      </c>
      <c r="M49" s="1">
        <f t="shared" ref="M49:P49" si="56">M48 - $B$28*AB48</f>
        <v>-0.21767705449766048</v>
      </c>
      <c r="N49" s="1">
        <f t="shared" si="56"/>
        <v>-0.17223381093286716</v>
      </c>
      <c r="O49" s="1">
        <f t="shared" si="56"/>
        <v>0.84085268645668176</v>
      </c>
      <c r="P49" s="1">
        <f t="shared" si="56"/>
        <v>0.89336735573812709</v>
      </c>
      <c r="Q49" s="1">
        <f t="shared" si="4"/>
        <v>-0.19837386410060237</v>
      </c>
      <c r="R49" s="1">
        <f t="shared" si="5"/>
        <v>0.45056853080301495</v>
      </c>
      <c r="S49" s="1">
        <f t="shared" si="6"/>
        <v>0.88278920611140099</v>
      </c>
      <c r="T49" s="1">
        <f t="shared" si="7"/>
        <v>0.70739987951926819</v>
      </c>
      <c r="U49" s="1">
        <f t="shared" si="8"/>
        <v>9.7050315166963566E-2</v>
      </c>
      <c r="V49" s="1">
        <f t="shared" si="9"/>
        <v>3.9931414047862067E-2</v>
      </c>
      <c r="W49" s="1">
        <f t="shared" si="10"/>
        <v>0.13698172921482563</v>
      </c>
      <c r="X49" s="1">
        <f t="shared" si="11"/>
        <v>-9.113898819843024E-4</v>
      </c>
      <c r="Y49" s="1">
        <f t="shared" si="12"/>
        <v>-1.8227797639686048E-3</v>
      </c>
      <c r="Z49" s="1">
        <f t="shared" si="13"/>
        <v>-8.8783842361139006E-4</v>
      </c>
      <c r="AA49" s="1">
        <f t="shared" si="14"/>
        <v>-1.7756768472227801E-3</v>
      </c>
      <c r="AB49" s="1">
        <f t="shared" si="15"/>
        <v>5.5309302695894291E-2</v>
      </c>
      <c r="AC49" s="1">
        <f t="shared" si="16"/>
        <v>5.5716131843389846E-2</v>
      </c>
      <c r="AD49" s="1">
        <f t="shared" si="17"/>
        <v>-2.9663483378030188E-2</v>
      </c>
      <c r="AE49" s="1">
        <f t="shared" si="18"/>
        <v>-2.9881673972852647E-2</v>
      </c>
    </row>
    <row r="50" spans="1:31" ht="15.75" customHeight="1" x14ac:dyDescent="0.2">
      <c r="A50" s="1">
        <v>0.01</v>
      </c>
      <c r="B50" s="1">
        <v>0.99</v>
      </c>
      <c r="C50" s="1">
        <v>0.05</v>
      </c>
      <c r="D50" s="1">
        <v>0.1</v>
      </c>
      <c r="E50" s="1">
        <f t="shared" ref="E50:H50" si="57">E49-$B$28*X49</f>
        <v>0.15437564591461617</v>
      </c>
      <c r="F50" s="1">
        <f t="shared" si="57"/>
        <v>0.20875129182923227</v>
      </c>
      <c r="G50" s="1">
        <f t="shared" si="57"/>
        <v>0.25406553666727943</v>
      </c>
      <c r="H50" s="1">
        <f t="shared" si="57"/>
        <v>0.30813107333455886</v>
      </c>
      <c r="I50" s="1">
        <f t="shared" si="0"/>
        <v>2.8593911478654036E-2</v>
      </c>
      <c r="J50" s="1">
        <f t="shared" si="1"/>
        <v>0.50714799085284334</v>
      </c>
      <c r="K50" s="1">
        <f t="shared" si="2"/>
        <v>4.3516384166819862E-2</v>
      </c>
      <c r="L50" s="1">
        <f t="shared" si="3"/>
        <v>0.51087737957677093</v>
      </c>
      <c r="M50" s="1">
        <f t="shared" ref="M50:P50" si="58">M49 - $B$28*AB49</f>
        <v>-0.24533170584560762</v>
      </c>
      <c r="N50" s="1">
        <f t="shared" si="58"/>
        <v>-0.20009187685456209</v>
      </c>
      <c r="O50" s="1">
        <f t="shared" si="58"/>
        <v>0.8556844281456969</v>
      </c>
      <c r="P50" s="1">
        <f t="shared" si="58"/>
        <v>0.90830819272455343</v>
      </c>
      <c r="Q50" s="1">
        <f t="shared" si="4"/>
        <v>-0.2266418954341573</v>
      </c>
      <c r="R50" s="1">
        <f t="shared" si="5"/>
        <v>0.4435808245002833</v>
      </c>
      <c r="S50" s="1">
        <f t="shared" si="6"/>
        <v>0.89799274788538685</v>
      </c>
      <c r="T50" s="1">
        <f t="shared" si="7"/>
        <v>0.71053683710261062</v>
      </c>
      <c r="U50" s="1">
        <f t="shared" si="8"/>
        <v>9.3996165687172728E-2</v>
      </c>
      <c r="V50" s="1">
        <f t="shared" si="9"/>
        <v>3.9049829708306394E-2</v>
      </c>
      <c r="W50" s="1">
        <f t="shared" si="10"/>
        <v>0.13304599539547912</v>
      </c>
      <c r="X50" s="1">
        <f t="shared" si="11"/>
        <v>-9.4277650240088195E-4</v>
      </c>
      <c r="Y50" s="1">
        <f t="shared" si="12"/>
        <v>-1.8855530048017639E-3</v>
      </c>
      <c r="Z50" s="1">
        <f t="shared" si="13"/>
        <v>-9.20073457931549E-4</v>
      </c>
      <c r="AA50" s="1">
        <f t="shared" si="14"/>
        <v>-1.840146915863098E-3</v>
      </c>
      <c r="AB50" s="1">
        <f t="shared" si="15"/>
        <v>5.427247514102039E-2</v>
      </c>
      <c r="AC50" s="1">
        <f t="shared" si="16"/>
        <v>5.467157591724587E-2</v>
      </c>
      <c r="AD50" s="1">
        <f t="shared" si="17"/>
        <v>-2.9150041739032715E-2</v>
      </c>
      <c r="AE50" s="1">
        <f t="shared" si="18"/>
        <v>-2.9364400937776168E-2</v>
      </c>
    </row>
    <row r="51" spans="1:31" ht="15.75" customHeight="1" x14ac:dyDescent="0.2">
      <c r="A51" s="1">
        <v>0.01</v>
      </c>
      <c r="B51" s="1">
        <v>0.99</v>
      </c>
      <c r="C51" s="1">
        <v>0.05</v>
      </c>
      <c r="D51" s="1">
        <v>0.1</v>
      </c>
      <c r="E51" s="1">
        <f t="shared" ref="E51:H51" si="59">E50-$B$28*X50</f>
        <v>0.1548470341658166</v>
      </c>
      <c r="F51" s="1">
        <f t="shared" si="59"/>
        <v>0.20969406833163315</v>
      </c>
      <c r="G51" s="1">
        <f t="shared" si="59"/>
        <v>0.25452557339624521</v>
      </c>
      <c r="H51" s="1">
        <f t="shared" si="59"/>
        <v>0.30905114679249041</v>
      </c>
      <c r="I51" s="1">
        <f t="shared" si="0"/>
        <v>2.8711758541454146E-2</v>
      </c>
      <c r="J51" s="1">
        <f t="shared" si="1"/>
        <v>0.50717744657244557</v>
      </c>
      <c r="K51" s="1">
        <f t="shared" si="2"/>
        <v>4.3631393349061305E-2</v>
      </c>
      <c r="L51" s="1">
        <f t="shared" si="3"/>
        <v>0.51090611822876164</v>
      </c>
      <c r="M51" s="1">
        <f t="shared" ref="M51:P51" si="60">M50 - $B$28*AB50</f>
        <v>-0.2724679434161178</v>
      </c>
      <c r="N51" s="1">
        <f t="shared" si="60"/>
        <v>-0.22742766481318502</v>
      </c>
      <c r="O51" s="1">
        <f t="shared" si="60"/>
        <v>0.87025944901521324</v>
      </c>
      <c r="P51" s="1">
        <f t="shared" si="60"/>
        <v>0.92299039319344156</v>
      </c>
      <c r="Q51" s="1">
        <f t="shared" si="4"/>
        <v>-0.25438378122216848</v>
      </c>
      <c r="R51" s="1">
        <f t="shared" si="5"/>
        <v>0.4367447968915591</v>
      </c>
      <c r="S51" s="1">
        <f t="shared" si="6"/>
        <v>0.91293740415597879</v>
      </c>
      <c r="T51" s="1">
        <f t="shared" si="7"/>
        <v>0.71360087022336072</v>
      </c>
      <c r="U51" s="1">
        <f t="shared" si="8"/>
        <v>9.1055560837009011E-2</v>
      </c>
      <c r="V51" s="1">
        <f t="shared" si="9"/>
        <v>3.8198239470641743E-2</v>
      </c>
      <c r="W51" s="1">
        <f t="shared" si="10"/>
        <v>0.12925380030765077</v>
      </c>
      <c r="X51" s="1">
        <f t="shared" si="11"/>
        <v>-9.7184218864766183E-4</v>
      </c>
      <c r="Y51" s="1">
        <f t="shared" si="12"/>
        <v>-1.9436843772953237E-3</v>
      </c>
      <c r="Z51" s="1">
        <f t="shared" si="13"/>
        <v>-9.4997728787216639E-4</v>
      </c>
      <c r="AA51" s="1">
        <f t="shared" si="14"/>
        <v>-1.8999545757443328E-3</v>
      </c>
      <c r="AB51" s="1">
        <f t="shared" si="15"/>
        <v>5.3242828553675639E-2</v>
      </c>
      <c r="AC51" s="1">
        <f t="shared" si="16"/>
        <v>5.3634259653524106E-2</v>
      </c>
      <c r="AD51" s="1">
        <f t="shared" si="17"/>
        <v>-2.8649936864049128E-2</v>
      </c>
      <c r="AE51" s="1">
        <f t="shared" si="18"/>
        <v>-2.8860565724346775E-2</v>
      </c>
    </row>
    <row r="52" spans="1:31" ht="15.75" customHeight="1" x14ac:dyDescent="0.2">
      <c r="A52" s="1">
        <v>0.01</v>
      </c>
      <c r="B52" s="1">
        <v>0.99</v>
      </c>
      <c r="C52" s="1">
        <v>0.05</v>
      </c>
      <c r="D52" s="1">
        <v>0.1</v>
      </c>
      <c r="E52" s="1">
        <f t="shared" ref="E52:H52" si="61">E51-$B$28*X51</f>
        <v>0.15533295526014043</v>
      </c>
      <c r="F52" s="1">
        <f t="shared" si="61"/>
        <v>0.2106659105202808</v>
      </c>
      <c r="G52" s="1">
        <f t="shared" si="61"/>
        <v>0.25500056204018129</v>
      </c>
      <c r="H52" s="1">
        <f t="shared" si="61"/>
        <v>0.31000112408036257</v>
      </c>
      <c r="I52" s="1">
        <f t="shared" si="0"/>
        <v>2.8833238815035106E-2</v>
      </c>
      <c r="J52" s="1">
        <f t="shared" si="1"/>
        <v>0.50720781035618268</v>
      </c>
      <c r="K52" s="1">
        <f t="shared" si="2"/>
        <v>4.3750140510045318E-2</v>
      </c>
      <c r="L52" s="1">
        <f t="shared" si="3"/>
        <v>0.51093579085635188</v>
      </c>
      <c r="M52" s="1">
        <f t="shared" ref="M52:P52" si="62">M51 - $B$28*AB51</f>
        <v>-0.29908935769295564</v>
      </c>
      <c r="N52" s="1">
        <f t="shared" si="62"/>
        <v>-0.25424479463994709</v>
      </c>
      <c r="O52" s="1">
        <f t="shared" si="62"/>
        <v>0.88458441744723781</v>
      </c>
      <c r="P52" s="1">
        <f t="shared" si="62"/>
        <v>0.93742067605561497</v>
      </c>
      <c r="Q52" s="1">
        <f t="shared" si="4"/>
        <v>-0.28160322343675326</v>
      </c>
      <c r="R52" s="1">
        <f t="shared" si="5"/>
        <v>0.43006076837973239</v>
      </c>
      <c r="S52" s="1">
        <f t="shared" si="6"/>
        <v>0.92762989993418465</v>
      </c>
      <c r="T52" s="1">
        <f t="shared" si="7"/>
        <v>0.71659419628191856</v>
      </c>
      <c r="U52" s="1">
        <f t="shared" si="8"/>
        <v>8.8225524565885588E-2</v>
      </c>
      <c r="V52" s="1">
        <f t="shared" si="9"/>
        <v>3.7375366753365037E-2</v>
      </c>
      <c r="W52" s="1">
        <f t="shared" si="10"/>
        <v>0.12560089131925062</v>
      </c>
      <c r="X52" s="1">
        <f t="shared" si="11"/>
        <v>-9.9868072029510812E-4</v>
      </c>
      <c r="Y52" s="1">
        <f t="shared" si="12"/>
        <v>-1.9973614405902162E-3</v>
      </c>
      <c r="Z52" s="1">
        <f t="shared" si="13"/>
        <v>-9.7764164527748749E-4</v>
      </c>
      <c r="AA52" s="1">
        <f t="shared" si="14"/>
        <v>-1.955283290554975E-3</v>
      </c>
      <c r="AB52" s="1">
        <f t="shared" si="15"/>
        <v>5.2222352754742636E-2</v>
      </c>
      <c r="AC52" s="1">
        <f t="shared" si="16"/>
        <v>5.2606187366054956E-2</v>
      </c>
      <c r="AD52" s="1">
        <f t="shared" si="17"/>
        <v>-2.8162790725281467E-2</v>
      </c>
      <c r="AE52" s="1">
        <f t="shared" si="18"/>
        <v>-2.8369787408909952E-2</v>
      </c>
    </row>
    <row r="53" spans="1:31" ht="15.75" customHeight="1" x14ac:dyDescent="0.2">
      <c r="A53" s="1">
        <v>0.01</v>
      </c>
      <c r="B53" s="1">
        <v>0.99</v>
      </c>
      <c r="C53" s="1">
        <v>0.05</v>
      </c>
      <c r="D53" s="1">
        <v>0.1</v>
      </c>
      <c r="E53" s="1">
        <f t="shared" ref="E53:H53" si="63">E52-$B$28*X52</f>
        <v>0.155832295620288</v>
      </c>
      <c r="F53" s="1">
        <f t="shared" si="63"/>
        <v>0.21166459124057591</v>
      </c>
      <c r="G53" s="1">
        <f t="shared" si="63"/>
        <v>0.25548938286282002</v>
      </c>
      <c r="H53" s="1">
        <f t="shared" si="63"/>
        <v>0.31097876572564004</v>
      </c>
      <c r="I53" s="1">
        <f t="shared" si="0"/>
        <v>2.8958073905071994E-2</v>
      </c>
      <c r="J53" s="1">
        <f t="shared" si="1"/>
        <v>0.5072390126150772</v>
      </c>
      <c r="K53" s="1">
        <f t="shared" si="2"/>
        <v>4.3872345715705009E-2</v>
      </c>
      <c r="L53" s="1">
        <f t="shared" si="3"/>
        <v>0.51096632750221282</v>
      </c>
      <c r="M53" s="1">
        <f t="shared" ref="M53:P53" si="64">M52 - $B$28*AB52</f>
        <v>-0.32520053407032695</v>
      </c>
      <c r="N53" s="1">
        <f t="shared" si="64"/>
        <v>-0.28054788832297456</v>
      </c>
      <c r="O53" s="1">
        <f t="shared" si="64"/>
        <v>0.89866581280987856</v>
      </c>
      <c r="P53" s="1">
        <f t="shared" si="64"/>
        <v>0.95160556976006994</v>
      </c>
      <c r="Q53" s="1">
        <f t="shared" si="4"/>
        <v>-0.3083049219886197</v>
      </c>
      <c r="R53" s="1">
        <f t="shared" si="5"/>
        <v>0.42352854201305939</v>
      </c>
      <c r="S53" s="1">
        <f t="shared" si="6"/>
        <v>0.94207676277156227</v>
      </c>
      <c r="T53" s="1">
        <f t="shared" si="7"/>
        <v>0.71951896287653405</v>
      </c>
      <c r="U53" s="1">
        <f t="shared" si="8"/>
        <v>8.5502927529723313E-2</v>
      </c>
      <c r="V53" s="1">
        <f t="shared" si="9"/>
        <v>3.6579995721692883E-2</v>
      </c>
      <c r="W53" s="1">
        <f t="shared" si="10"/>
        <v>0.1220829232514162</v>
      </c>
      <c r="X53" s="1">
        <f t="shared" si="11"/>
        <v>-1.0233882268381759E-3</v>
      </c>
      <c r="Y53" s="1">
        <f t="shared" si="12"/>
        <v>-2.0467764536763518E-3</v>
      </c>
      <c r="Z53" s="1">
        <f t="shared" si="13"/>
        <v>-1.0031608972862116E-3</v>
      </c>
      <c r="AA53" s="1">
        <f t="shared" si="14"/>
        <v>-2.0063217945724232E-3</v>
      </c>
      <c r="AB53" s="1">
        <f t="shared" si="15"/>
        <v>5.1212813021382794E-2</v>
      </c>
      <c r="AC53" s="1">
        <f t="shared" si="16"/>
        <v>5.158913715189984E-2</v>
      </c>
      <c r="AD53" s="1">
        <f t="shared" si="17"/>
        <v>-2.7688231686578232E-2</v>
      </c>
      <c r="AE53" s="1">
        <f t="shared" si="18"/>
        <v>-2.7891691506499772E-2</v>
      </c>
    </row>
    <row r="54" spans="1:31" ht="15.75" customHeight="1" x14ac:dyDescent="0.2">
      <c r="A54" s="1">
        <v>0.01</v>
      </c>
      <c r="B54" s="1">
        <v>0.99</v>
      </c>
      <c r="C54" s="1">
        <v>0.05</v>
      </c>
      <c r="D54" s="1">
        <v>0.1</v>
      </c>
      <c r="E54" s="1">
        <f t="shared" ref="E54:H54" si="65">E53-$B$28*X53</f>
        <v>0.15634398973370708</v>
      </c>
      <c r="F54" s="1">
        <f t="shared" si="65"/>
        <v>0.21268797946741408</v>
      </c>
      <c r="G54" s="1">
        <f t="shared" si="65"/>
        <v>0.25599096331146315</v>
      </c>
      <c r="H54" s="1">
        <f t="shared" si="65"/>
        <v>0.31198192662292623</v>
      </c>
      <c r="I54" s="1">
        <f t="shared" si="0"/>
        <v>2.9085997433426762E-2</v>
      </c>
      <c r="J54" s="1">
        <f t="shared" si="1"/>
        <v>0.50727098676389737</v>
      </c>
      <c r="K54" s="1">
        <f t="shared" si="2"/>
        <v>4.3997740827865783E-2</v>
      </c>
      <c r="L54" s="1">
        <f t="shared" si="3"/>
        <v>0.51099766115706557</v>
      </c>
      <c r="M54" s="1">
        <f t="shared" ref="M54:P54" si="66">M53 - $B$28*AB53</f>
        <v>-0.35080694058101836</v>
      </c>
      <c r="N54" s="1">
        <f t="shared" si="66"/>
        <v>-0.30634245689892448</v>
      </c>
      <c r="O54" s="1">
        <f t="shared" si="66"/>
        <v>0.91250992865316771</v>
      </c>
      <c r="P54" s="1">
        <f t="shared" si="66"/>
        <v>0.9655514155133198</v>
      </c>
      <c r="Q54" s="1">
        <f t="shared" si="4"/>
        <v>-0.33449446190061666</v>
      </c>
      <c r="R54" s="1">
        <f t="shared" si="5"/>
        <v>0.41714745488432292</v>
      </c>
      <c r="S54" s="1">
        <f t="shared" si="6"/>
        <v>0.95628432699394639</v>
      </c>
      <c r="T54" s="1">
        <f t="shared" si="7"/>
        <v>0.72237724906933976</v>
      </c>
      <c r="U54" s="1">
        <f t="shared" si="8"/>
        <v>8.2884525009390878E-2</v>
      </c>
      <c r="V54" s="1">
        <f t="shared" si="9"/>
        <v>3.5810968407847102E-2</v>
      </c>
      <c r="W54" s="1">
        <f t="shared" si="10"/>
        <v>0.11869549341723798</v>
      </c>
      <c r="X54" s="1">
        <f t="shared" si="11"/>
        <v>-1.0460621401137133E-3</v>
      </c>
      <c r="Y54" s="1">
        <f t="shared" si="12"/>
        <v>-2.0921242802274267E-3</v>
      </c>
      <c r="Z54" s="1">
        <f t="shared" si="13"/>
        <v>-1.0266309797417644E-3</v>
      </c>
      <c r="AA54" s="1">
        <f t="shared" si="14"/>
        <v>-2.0532619594835289E-3</v>
      </c>
      <c r="AB54" s="1">
        <f t="shared" si="15"/>
        <v>5.0215760394923245E-2</v>
      </c>
      <c r="AC54" s="1">
        <f t="shared" si="16"/>
        <v>5.0584671279401514E-2</v>
      </c>
      <c r="AD54" s="1">
        <f t="shared" si="17"/>
        <v>-2.7225895115754684E-2</v>
      </c>
      <c r="AE54" s="1">
        <f t="shared" si="18"/>
        <v>-2.7425910588364771E-2</v>
      </c>
    </row>
    <row r="55" spans="1:31" ht="15.75" customHeight="1" x14ac:dyDescent="0.2">
      <c r="A55" s="1">
        <v>0.01</v>
      </c>
      <c r="B55" s="1">
        <v>0.99</v>
      </c>
      <c r="C55" s="1">
        <v>0.05</v>
      </c>
      <c r="D55" s="1">
        <v>0.1</v>
      </c>
      <c r="E55" s="1">
        <f t="shared" ref="E55:H55" si="67">E54-$B$28*X54</f>
        <v>0.15686702080376394</v>
      </c>
      <c r="F55" s="1">
        <f t="shared" si="67"/>
        <v>0.21373404160752779</v>
      </c>
      <c r="G55" s="1">
        <f t="shared" si="67"/>
        <v>0.25650427880133403</v>
      </c>
      <c r="H55" s="1">
        <f t="shared" si="67"/>
        <v>0.31300855760266799</v>
      </c>
      <c r="I55" s="1">
        <f t="shared" si="0"/>
        <v>2.9216755200940976E-2</v>
      </c>
      <c r="J55" s="1">
        <f t="shared" si="1"/>
        <v>0.50730366926185355</v>
      </c>
      <c r="K55" s="1">
        <f t="shared" si="2"/>
        <v>4.4126069700333503E-2</v>
      </c>
      <c r="L55" s="1">
        <f t="shared" si="3"/>
        <v>0.51102972780869105</v>
      </c>
      <c r="M55" s="1">
        <f t="shared" ref="M55:P55" si="68">M54 - $B$28*AB54</f>
        <v>-0.37591482077847999</v>
      </c>
      <c r="N55" s="1">
        <f t="shared" si="68"/>
        <v>-0.33163479253862521</v>
      </c>
      <c r="O55" s="1">
        <f t="shared" si="68"/>
        <v>0.92612287621104505</v>
      </c>
      <c r="P55" s="1">
        <f t="shared" si="68"/>
        <v>0.97926437080750217</v>
      </c>
      <c r="Q55" s="1">
        <f t="shared" si="4"/>
        <v>-0.36017820567374037</v>
      </c>
      <c r="R55" s="1">
        <f t="shared" si="5"/>
        <v>0.41091642805753081</v>
      </c>
      <c r="S55" s="1">
        <f t="shared" si="6"/>
        <v>0.9702587381557114</v>
      </c>
      <c r="T55" s="1">
        <f t="shared" si="7"/>
        <v>0.72517106678850896</v>
      </c>
      <c r="U55" s="1">
        <f t="shared" si="8"/>
        <v>8.0366991143204641E-2</v>
      </c>
      <c r="V55" s="1">
        <f t="shared" si="9"/>
        <v>3.5067181932968192E-2</v>
      </c>
      <c r="W55" s="1">
        <f t="shared" si="10"/>
        <v>0.11543417307617283</v>
      </c>
      <c r="X55" s="1">
        <f t="shared" si="11"/>
        <v>-1.0668002670358087E-3</v>
      </c>
      <c r="Y55" s="1">
        <f t="shared" si="12"/>
        <v>-2.1336005340716175E-3</v>
      </c>
      <c r="Z55" s="1">
        <f t="shared" si="13"/>
        <v>-1.0481484501214655E-3</v>
      </c>
      <c r="AA55" s="1">
        <f t="shared" si="14"/>
        <v>-2.0962969002429311E-3</v>
      </c>
      <c r="AB55" s="1">
        <f t="shared" si="15"/>
        <v>4.9232543321980231E-2</v>
      </c>
      <c r="AC55" s="1">
        <f t="shared" si="16"/>
        <v>4.9594147918876466E-2</v>
      </c>
      <c r="AD55" s="1">
        <f t="shared" si="17"/>
        <v>-2.6775423876966041E-2</v>
      </c>
      <c r="AE55" s="1">
        <f t="shared" si="18"/>
        <v>-2.6972084778565927E-2</v>
      </c>
    </row>
    <row r="56" spans="1:31" ht="15.75" customHeight="1" x14ac:dyDescent="0.2">
      <c r="A56" s="1">
        <v>0.01</v>
      </c>
      <c r="B56" s="1">
        <v>0.99</v>
      </c>
      <c r="C56" s="1">
        <v>0.05</v>
      </c>
      <c r="D56" s="1">
        <v>0.1</v>
      </c>
      <c r="E56" s="1">
        <f t="shared" ref="E56:H56" si="69">E55-$B$28*X55</f>
        <v>0.15740042093728185</v>
      </c>
      <c r="F56" s="1">
        <f t="shared" si="69"/>
        <v>0.21480084187456361</v>
      </c>
      <c r="G56" s="1">
        <f t="shared" si="69"/>
        <v>0.25702835302639476</v>
      </c>
      <c r="H56" s="1">
        <f t="shared" si="69"/>
        <v>0.31405670605278946</v>
      </c>
      <c r="I56" s="1">
        <f t="shared" si="0"/>
        <v>2.9350105234320453E-2</v>
      </c>
      <c r="J56" s="1">
        <f t="shared" si="1"/>
        <v>0.50733699962431833</v>
      </c>
      <c r="K56" s="1">
        <f t="shared" si="2"/>
        <v>4.4257088256598687E-2</v>
      </c>
      <c r="L56" s="1">
        <f t="shared" si="3"/>
        <v>0.51106246646135123</v>
      </c>
      <c r="M56" s="1">
        <f t="shared" ref="M56:P56" si="70">M55 - $B$28*AB55</f>
        <v>-0.4005310924394701</v>
      </c>
      <c r="N56" s="1">
        <f t="shared" si="70"/>
        <v>-0.35643186649806347</v>
      </c>
      <c r="O56" s="1">
        <f t="shared" si="70"/>
        <v>0.93951058814952804</v>
      </c>
      <c r="P56" s="1">
        <f t="shared" si="70"/>
        <v>0.99275041319678514</v>
      </c>
      <c r="Q56" s="1">
        <f t="shared" si="4"/>
        <v>-0.3853631915124146</v>
      </c>
      <c r="R56" s="1">
        <f t="shared" si="5"/>
        <v>0.40483401449948342</v>
      </c>
      <c r="S56" s="1">
        <f t="shared" si="6"/>
        <v>0.98400595765593479</v>
      </c>
      <c r="T56" s="1">
        <f t="shared" si="7"/>
        <v>0.7279023623377251</v>
      </c>
      <c r="U56" s="1">
        <f t="shared" si="8"/>
        <v>7.7946949502889135E-2</v>
      </c>
      <c r="V56" s="1">
        <f t="shared" si="9"/>
        <v>3.4347585834072568E-2</v>
      </c>
      <c r="W56" s="1">
        <f t="shared" si="10"/>
        <v>0.11229453533696171</v>
      </c>
      <c r="X56" s="1">
        <f t="shared" si="11"/>
        <v>-1.0856999809115183E-3</v>
      </c>
      <c r="Y56" s="1">
        <f t="shared" si="12"/>
        <v>-2.1713999618230367E-3</v>
      </c>
      <c r="Z56" s="1">
        <f t="shared" si="13"/>
        <v>-1.0678096587351455E-3</v>
      </c>
      <c r="AA56" s="1">
        <f t="shared" si="14"/>
        <v>-2.135619317470291E-3</v>
      </c>
      <c r="AB56" s="1">
        <f t="shared" si="15"/>
        <v>4.8264320212868243E-2</v>
      </c>
      <c r="AC56" s="1">
        <f t="shared" si="16"/>
        <v>4.8618733796931934E-2</v>
      </c>
      <c r="AD56" s="1">
        <f t="shared" si="17"/>
        <v>-2.6336468718164821E-2</v>
      </c>
      <c r="AE56" s="1">
        <f t="shared" si="18"/>
        <v>-2.6529862144795899E-2</v>
      </c>
    </row>
    <row r="57" spans="1:31" ht="15.75" customHeight="1" x14ac:dyDescent="0.2">
      <c r="A57" s="1">
        <v>0.01</v>
      </c>
      <c r="B57" s="1">
        <v>0.99</v>
      </c>
      <c r="C57" s="1">
        <v>0.05</v>
      </c>
      <c r="D57" s="1">
        <v>0.1</v>
      </c>
      <c r="E57" s="1">
        <f t="shared" ref="E57:H57" si="71">E56-$B$28*X56</f>
        <v>0.15794327092773761</v>
      </c>
      <c r="F57" s="1">
        <f t="shared" si="71"/>
        <v>0.21588654185547512</v>
      </c>
      <c r="G57" s="1">
        <f t="shared" si="71"/>
        <v>0.25756225785576231</v>
      </c>
      <c r="H57" s="1">
        <f t="shared" si="71"/>
        <v>0.31512451571152461</v>
      </c>
      <c r="I57" s="1">
        <f t="shared" si="0"/>
        <v>2.9485817731934393E-2</v>
      </c>
      <c r="J57" s="1">
        <f t="shared" si="1"/>
        <v>0.50737092040927811</v>
      </c>
      <c r="K57" s="1">
        <f t="shared" si="2"/>
        <v>4.4390564463940581E-2</v>
      </c>
      <c r="L57" s="1">
        <f t="shared" si="3"/>
        <v>0.51109581912931623</v>
      </c>
      <c r="M57" s="1">
        <f t="shared" ref="M57:P57" si="72">M56 - $B$28*AB56</f>
        <v>-0.4246632525459042</v>
      </c>
      <c r="N57" s="1">
        <f t="shared" si="72"/>
        <v>-0.38074123339652943</v>
      </c>
      <c r="O57" s="1">
        <f t="shared" si="72"/>
        <v>0.95267882250861047</v>
      </c>
      <c r="P57" s="1">
        <f t="shared" si="72"/>
        <v>1.006015344269183</v>
      </c>
      <c r="Q57" s="1">
        <f t="shared" si="4"/>
        <v>-0.41005703786731851</v>
      </c>
      <c r="R57" s="1">
        <f t="shared" si="5"/>
        <v>0.39889844461989521</v>
      </c>
      <c r="S57" s="1">
        <f t="shared" si="6"/>
        <v>0.99753176746654026</v>
      </c>
      <c r="T57" s="1">
        <f t="shared" si="7"/>
        <v>0.73057301798812824</v>
      </c>
      <c r="U57" s="1">
        <f t="shared" si="8"/>
        <v>7.5621000113886852E-2</v>
      </c>
      <c r="V57" s="1">
        <f t="shared" si="9"/>
        <v>3.3651179497894014E-2</v>
      </c>
      <c r="W57" s="1">
        <f t="shared" si="10"/>
        <v>0.10927217961178087</v>
      </c>
      <c r="X57" s="1">
        <f t="shared" si="11"/>
        <v>-1.1028575270267541E-3</v>
      </c>
      <c r="Y57" s="1">
        <f t="shared" si="12"/>
        <v>-2.2057150540535082E-3</v>
      </c>
      <c r="Z57" s="1">
        <f t="shared" si="13"/>
        <v>-1.0857100342881996E-3</v>
      </c>
      <c r="AA57" s="1">
        <f t="shared" si="14"/>
        <v>-2.1714200685763992E-3</v>
      </c>
      <c r="AB57" s="1">
        <f t="shared" si="15"/>
        <v>4.7312072554680153E-2</v>
      </c>
      <c r="AC57" s="1">
        <f t="shared" si="16"/>
        <v>4.7659417409129275E-2</v>
      </c>
      <c r="AD57" s="1">
        <f t="shared" si="17"/>
        <v>-2.5908688567061165E-2</v>
      </c>
      <c r="AE57" s="1">
        <f t="shared" si="18"/>
        <v>-2.6098898996944422E-2</v>
      </c>
    </row>
    <row r="58" spans="1:31" ht="15.75" customHeight="1" x14ac:dyDescent="0.2">
      <c r="A58" s="1">
        <v>0.01</v>
      </c>
      <c r="B58" s="1">
        <v>0.99</v>
      </c>
      <c r="C58" s="1">
        <v>0.05</v>
      </c>
      <c r="D58" s="1">
        <v>0.1</v>
      </c>
      <c r="E58" s="1">
        <f t="shared" ref="E58:H58" si="73">E57-$B$28*X57</f>
        <v>0.15849469969125099</v>
      </c>
      <c r="F58" s="1">
        <f t="shared" si="73"/>
        <v>0.21698939938250186</v>
      </c>
      <c r="G58" s="1">
        <f t="shared" si="73"/>
        <v>0.25810511287290638</v>
      </c>
      <c r="H58" s="1">
        <f t="shared" si="73"/>
        <v>0.31621022574581281</v>
      </c>
      <c r="I58" s="1">
        <f t="shared" si="0"/>
        <v>2.9623674922812739E-2</v>
      </c>
      <c r="J58" s="1">
        <f t="shared" si="1"/>
        <v>0.50740537718208467</v>
      </c>
      <c r="K58" s="1">
        <f t="shared" si="2"/>
        <v>4.4526278218226606E-2</v>
      </c>
      <c r="L58" s="1">
        <f t="shared" si="3"/>
        <v>0.51112973080807178</v>
      </c>
      <c r="M58" s="1">
        <f t="shared" ref="M58:P58" si="74">M57 - $B$28*AB57</f>
        <v>-0.44831928882324429</v>
      </c>
      <c r="N58" s="1">
        <f t="shared" si="74"/>
        <v>-0.40457094210109407</v>
      </c>
      <c r="O58" s="1">
        <f t="shared" si="74"/>
        <v>0.96563316679214106</v>
      </c>
      <c r="P58" s="1">
        <f t="shared" si="74"/>
        <v>1.0190647937676554</v>
      </c>
      <c r="Q58" s="1">
        <f t="shared" si="4"/>
        <v>-0.43426785457226247</v>
      </c>
      <c r="R58" s="1">
        <f t="shared" si="5"/>
        <v>0.39310766913664413</v>
      </c>
      <c r="S58" s="1">
        <f t="shared" si="6"/>
        <v>1.0108417749301419</v>
      </c>
      <c r="T58" s="1">
        <f t="shared" si="7"/>
        <v>0.73318485363140717</v>
      </c>
      <c r="U58" s="1">
        <f t="shared" si="8"/>
        <v>7.3385743075656193E-2</v>
      </c>
      <c r="V58" s="1">
        <f t="shared" si="9"/>
        <v>3.297700970216088E-2</v>
      </c>
      <c r="W58" s="1">
        <f t="shared" si="10"/>
        <v>0.10636275277781707</v>
      </c>
      <c r="X58" s="1">
        <f t="shared" si="11"/>
        <v>-1.1183674362773813E-3</v>
      </c>
      <c r="Y58" s="1">
        <f t="shared" si="12"/>
        <v>-2.2367348725547626E-3</v>
      </c>
      <c r="Z58" s="1">
        <f t="shared" si="13"/>
        <v>-1.1019434779115489E-3</v>
      </c>
      <c r="AA58" s="1">
        <f t="shared" si="14"/>
        <v>-2.2038869558230977E-3</v>
      </c>
      <c r="AB58" s="1">
        <f t="shared" si="15"/>
        <v>4.6376618269707515E-2</v>
      </c>
      <c r="AC58" s="1">
        <f t="shared" si="16"/>
        <v>4.6717022479400828E-2</v>
      </c>
      <c r="AD58" s="1">
        <f t="shared" si="17"/>
        <v>-2.5491750747536592E-2</v>
      </c>
      <c r="AE58" s="1">
        <f t="shared" si="18"/>
        <v>-2.5678860105455909E-2</v>
      </c>
    </row>
    <row r="59" spans="1:31" ht="15.75" customHeight="1" x14ac:dyDescent="0.2">
      <c r="A59" s="1">
        <v>0.01</v>
      </c>
      <c r="B59" s="1">
        <v>0.99</v>
      </c>
      <c r="C59" s="1">
        <v>0.05</v>
      </c>
      <c r="D59" s="1">
        <v>0.1</v>
      </c>
      <c r="E59" s="1">
        <f t="shared" ref="E59:H59" si="75">E58-$B$28*X58</f>
        <v>0.15905388340938967</v>
      </c>
      <c r="F59" s="1">
        <f t="shared" si="75"/>
        <v>0.21810776681877925</v>
      </c>
      <c r="G59" s="1">
        <f t="shared" si="75"/>
        <v>0.25865608461186218</v>
      </c>
      <c r="H59" s="1">
        <f t="shared" si="75"/>
        <v>0.31731216922372435</v>
      </c>
      <c r="I59" s="1">
        <f t="shared" si="0"/>
        <v>2.9763470852347408E-2</v>
      </c>
      <c r="J59" s="1">
        <f t="shared" si="1"/>
        <v>0.50744031846188442</v>
      </c>
      <c r="K59" s="1">
        <f t="shared" si="2"/>
        <v>4.4664021152965541E-2</v>
      </c>
      <c r="L59" s="1">
        <f t="shared" si="3"/>
        <v>0.51116414942659461</v>
      </c>
      <c r="M59" s="1">
        <f t="shared" ref="M59:P59" si="76">M58 - $B$28*AB58</f>
        <v>-0.47150759795809805</v>
      </c>
      <c r="N59" s="1">
        <f t="shared" si="76"/>
        <v>-0.42792945334079446</v>
      </c>
      <c r="O59" s="1">
        <f t="shared" si="76"/>
        <v>0.97837904216590932</v>
      </c>
      <c r="P59" s="1">
        <f t="shared" si="76"/>
        <v>1.0319042238203833</v>
      </c>
      <c r="Q59" s="1">
        <f t="shared" si="4"/>
        <v>-0.45800416069659022</v>
      </c>
      <c r="R59" s="1">
        <f t="shared" si="5"/>
        <v>0.38745939908130683</v>
      </c>
      <c r="S59" s="1">
        <f t="shared" si="6"/>
        <v>1.023941417591959</v>
      </c>
      <c r="T59" s="1">
        <f t="shared" si="7"/>
        <v>0.73573962847578289</v>
      </c>
      <c r="U59" s="1">
        <f t="shared" si="8"/>
        <v>7.123779897741063E-2</v>
      </c>
      <c r="V59" s="1">
        <f t="shared" si="9"/>
        <v>3.2324168263816455E-2</v>
      </c>
      <c r="W59" s="1">
        <f t="shared" si="10"/>
        <v>0.10356196724122708</v>
      </c>
      <c r="X59" s="1">
        <f t="shared" si="11"/>
        <v>-1.1323220392864097E-3</v>
      </c>
      <c r="Y59" s="1">
        <f t="shared" si="12"/>
        <v>-2.2646440785728194E-3</v>
      </c>
      <c r="Z59" s="1">
        <f t="shared" si="13"/>
        <v>-1.1166018583557093E-3</v>
      </c>
      <c r="AA59" s="1">
        <f t="shared" si="14"/>
        <v>-2.2332037167114185E-3</v>
      </c>
      <c r="AB59" s="1">
        <f t="shared" si="15"/>
        <v>4.5458625061187322E-2</v>
      </c>
      <c r="AC59" s="1">
        <f t="shared" si="16"/>
        <v>4.5792221406328187E-2</v>
      </c>
      <c r="AD59" s="1">
        <f t="shared" si="17"/>
        <v>-2.5085331127130451E-2</v>
      </c>
      <c r="AE59" s="1">
        <f t="shared" si="18"/>
        <v>-2.5269418850184001E-2</v>
      </c>
    </row>
    <row r="60" spans="1:31" ht="15.75" customHeight="1" x14ac:dyDescent="0.2">
      <c r="A60" s="1">
        <v>0.01</v>
      </c>
      <c r="B60" s="1">
        <v>0.99</v>
      </c>
      <c r="C60" s="1">
        <v>0.05</v>
      </c>
      <c r="D60" s="1">
        <v>0.1</v>
      </c>
      <c r="E60" s="1">
        <f t="shared" ref="E60:H60" si="77">E59-$B$28*X59</f>
        <v>0.15962004442903288</v>
      </c>
      <c r="F60" s="1">
        <f t="shared" si="77"/>
        <v>0.21924008885806565</v>
      </c>
      <c r="G60" s="1">
        <f t="shared" si="77"/>
        <v>0.25921438554104004</v>
      </c>
      <c r="H60" s="1">
        <f t="shared" si="77"/>
        <v>0.31842877108208006</v>
      </c>
      <c r="I60" s="1">
        <f t="shared" si="0"/>
        <v>2.9905011107258211E-2</v>
      </c>
      <c r="J60" s="1">
        <f t="shared" si="1"/>
        <v>0.50747569565286377</v>
      </c>
      <c r="K60" s="1">
        <f t="shared" si="2"/>
        <v>4.4803596385260012E-2</v>
      </c>
      <c r="L60" s="1">
        <f t="shared" si="3"/>
        <v>0.51119902578385568</v>
      </c>
      <c r="M60" s="1">
        <f t="shared" ref="M60:P60" si="78">M59 - $B$28*AB59</f>
        <v>-0.49423691048869173</v>
      </c>
      <c r="N60" s="1">
        <f t="shared" si="78"/>
        <v>-0.45082556404395857</v>
      </c>
      <c r="O60" s="1">
        <f t="shared" si="78"/>
        <v>0.99092170772947452</v>
      </c>
      <c r="P60" s="1">
        <f t="shared" si="78"/>
        <v>1.0445389332454753</v>
      </c>
      <c r="Q60" s="1">
        <f t="shared" si="4"/>
        <v>-0.48127480910529985</v>
      </c>
      <c r="R60" s="1">
        <f t="shared" si="5"/>
        <v>0.38195114284436338</v>
      </c>
      <c r="S60" s="1">
        <f t="shared" si="6"/>
        <v>1.0368359680359336</v>
      </c>
      <c r="T60" s="1">
        <f t="shared" si="7"/>
        <v>0.73823904276931995</v>
      </c>
      <c r="U60" s="1">
        <f t="shared" si="8"/>
        <v>6.9173826331614008E-2</v>
      </c>
      <c r="V60" s="1">
        <f t="shared" si="9"/>
        <v>3.1691789792854148E-2</v>
      </c>
      <c r="W60" s="1">
        <f t="shared" si="10"/>
        <v>0.10086561612446815</v>
      </c>
      <c r="X60" s="1">
        <f t="shared" si="11"/>
        <v>-1.1448110726105668E-3</v>
      </c>
      <c r="Y60" s="1">
        <f t="shared" si="12"/>
        <v>-2.2896221452211336E-3</v>
      </c>
      <c r="Z60" s="1">
        <f t="shared" si="13"/>
        <v>-1.1297746001452181E-3</v>
      </c>
      <c r="AA60" s="1">
        <f t="shared" si="14"/>
        <v>-2.2595492002904362E-3</v>
      </c>
      <c r="AB60" s="1">
        <f t="shared" si="15"/>
        <v>4.4558623536352308E-2</v>
      </c>
      <c r="AC60" s="1">
        <f t="shared" si="16"/>
        <v>4.488554848473824E-2</v>
      </c>
      <c r="AD60" s="1">
        <f t="shared" si="17"/>
        <v>-2.4689114205016516E-2</v>
      </c>
      <c r="AE60" s="1">
        <f t="shared" si="18"/>
        <v>-2.4870257309237056E-2</v>
      </c>
    </row>
    <row r="61" spans="1:31" ht="15.75" customHeight="1" x14ac:dyDescent="0.2">
      <c r="A61" s="1">
        <v>0.01</v>
      </c>
      <c r="B61" s="1">
        <v>0.99</v>
      </c>
      <c r="C61" s="1">
        <v>0.05</v>
      </c>
      <c r="D61" s="1">
        <v>0.1</v>
      </c>
      <c r="E61" s="1">
        <f t="shared" ref="E61:H61" si="79">E60-$B$28*X60</f>
        <v>0.16019244996533816</v>
      </c>
      <c r="F61" s="1">
        <f t="shared" si="79"/>
        <v>0.22038489993067623</v>
      </c>
      <c r="G61" s="1">
        <f t="shared" si="79"/>
        <v>0.25977927284111263</v>
      </c>
      <c r="H61" s="1">
        <f t="shared" si="79"/>
        <v>0.3195585456822253</v>
      </c>
      <c r="I61" s="1">
        <f t="shared" si="0"/>
        <v>3.004811249133453E-2</v>
      </c>
      <c r="J61" s="1">
        <f t="shared" si="1"/>
        <v>0.50751146296319105</v>
      </c>
      <c r="K61" s="1">
        <f t="shared" si="2"/>
        <v>4.494481821027816E-2</v>
      </c>
      <c r="L61" s="1">
        <f t="shared" si="3"/>
        <v>0.5112343134724584</v>
      </c>
      <c r="M61" s="1">
        <f t="shared" ref="M61:P61" si="80">M60 - $B$28*AB60</f>
        <v>-0.51651622225686789</v>
      </c>
      <c r="N61" s="1">
        <f t="shared" si="80"/>
        <v>-0.47326833828632769</v>
      </c>
      <c r="O61" s="1">
        <f t="shared" si="80"/>
        <v>1.0032662648319828</v>
      </c>
      <c r="P61" s="1">
        <f t="shared" si="80"/>
        <v>1.0569740619000938</v>
      </c>
      <c r="Q61" s="1">
        <f t="shared" si="4"/>
        <v>-0.50408891761386565</v>
      </c>
      <c r="R61" s="1">
        <f t="shared" si="5"/>
        <v>0.37658024022980402</v>
      </c>
      <c r="S61" s="1">
        <f t="shared" si="6"/>
        <v>1.0495305387001861</v>
      </c>
      <c r="T61" s="1">
        <f t="shared" si="7"/>
        <v>0.74068473953735747</v>
      </c>
      <c r="U61" s="1">
        <f t="shared" si="8"/>
        <v>6.7190536263470407E-2</v>
      </c>
      <c r="V61" s="1">
        <f t="shared" si="9"/>
        <v>3.1079049549777641E-2</v>
      </c>
      <c r="W61" s="1">
        <f t="shared" si="10"/>
        <v>9.8269585813248045E-2</v>
      </c>
      <c r="X61" s="1">
        <f t="shared" si="11"/>
        <v>-1.1559213682139355E-3</v>
      </c>
      <c r="Y61" s="1">
        <f t="shared" si="12"/>
        <v>-2.3118427364278711E-3</v>
      </c>
      <c r="Z61" s="1">
        <f t="shared" si="13"/>
        <v>-1.1415483560087327E-3</v>
      </c>
      <c r="AA61" s="1">
        <f t="shared" si="14"/>
        <v>-2.2830967120174655E-3</v>
      </c>
      <c r="AB61" s="1">
        <f t="shared" si="15"/>
        <v>4.3677019940536896E-2</v>
      </c>
      <c r="AC61" s="1">
        <f t="shared" si="16"/>
        <v>4.399741273517354E-2</v>
      </c>
      <c r="AD61" s="1">
        <f t="shared" si="17"/>
        <v>-2.4302793148804267E-2</v>
      </c>
      <c r="AE61" s="1">
        <f t="shared" si="18"/>
        <v>-2.4481066296217307E-2</v>
      </c>
    </row>
    <row r="62" spans="1:31" ht="15.75" customHeight="1" x14ac:dyDescent="0.2">
      <c r="A62" s="1">
        <v>0.01</v>
      </c>
      <c r="B62" s="1">
        <v>0.99</v>
      </c>
      <c r="C62" s="1">
        <v>0.05</v>
      </c>
      <c r="D62" s="1">
        <v>0.1</v>
      </c>
      <c r="E62" s="1">
        <f t="shared" ref="E62:H62" si="81">E61-$B$28*X61</f>
        <v>0.16077041064944511</v>
      </c>
      <c r="F62" s="1">
        <f t="shared" si="81"/>
        <v>0.22154082129889016</v>
      </c>
      <c r="G62" s="1">
        <f t="shared" si="81"/>
        <v>0.26035004701911701</v>
      </c>
      <c r="H62" s="1">
        <f t="shared" si="81"/>
        <v>0.32070009403823402</v>
      </c>
      <c r="I62" s="1">
        <f t="shared" si="0"/>
        <v>3.0192602662361276E-2</v>
      </c>
      <c r="J62" s="1">
        <f t="shared" si="1"/>
        <v>0.50754757731425337</v>
      </c>
      <c r="K62" s="1">
        <f t="shared" si="2"/>
        <v>4.508751175477925E-2</v>
      </c>
      <c r="L62" s="1">
        <f t="shared" si="3"/>
        <v>0.51126996879204178</v>
      </c>
      <c r="M62" s="1">
        <f t="shared" ref="M62:P62" si="82">M61 - $B$28*AB61</f>
        <v>-0.53835473222713637</v>
      </c>
      <c r="N62" s="1">
        <f t="shared" si="82"/>
        <v>-0.49526704465391447</v>
      </c>
      <c r="O62" s="1">
        <f t="shared" si="82"/>
        <v>1.015417661406385</v>
      </c>
      <c r="P62" s="1">
        <f t="shared" si="82"/>
        <v>1.0692145950482024</v>
      </c>
      <c r="Q62" s="1">
        <f t="shared" si="4"/>
        <v>-0.52645580654148028</v>
      </c>
      <c r="R62" s="1">
        <f t="shared" si="5"/>
        <v>0.37134389354623665</v>
      </c>
      <c r="S62" s="1">
        <f t="shared" si="6"/>
        <v>1.0620300866512056</v>
      </c>
      <c r="T62" s="1">
        <f t="shared" si="7"/>
        <v>0.74307830632289074</v>
      </c>
      <c r="U62" s="1">
        <f t="shared" si="8"/>
        <v>6.5284704701577004E-2</v>
      </c>
      <c r="V62" s="1">
        <f t="shared" si="9"/>
        <v>3.0485161404186088E-2</v>
      </c>
      <c r="W62" s="1">
        <f t="shared" si="10"/>
        <v>9.5769866105763088E-2</v>
      </c>
      <c r="X62" s="1">
        <f t="shared" si="11"/>
        <v>-1.1657366172920791E-3</v>
      </c>
      <c r="Y62" s="1">
        <f t="shared" si="12"/>
        <v>-2.3314732345841582E-3</v>
      </c>
      <c r="Z62" s="1">
        <f t="shared" si="13"/>
        <v>-1.1520067547586583E-3</v>
      </c>
      <c r="AA62" s="1">
        <f t="shared" si="14"/>
        <v>-2.3040135095173165E-3</v>
      </c>
      <c r="AB62" s="1">
        <f t="shared" si="15"/>
        <v>4.2814108375151483E-2</v>
      </c>
      <c r="AC62" s="1">
        <f t="shared" si="16"/>
        <v>4.3128110213142917E-2</v>
      </c>
      <c r="AD62" s="1">
        <f t="shared" si="17"/>
        <v>-2.3926069787529439E-2</v>
      </c>
      <c r="AE62" s="1">
        <f t="shared" si="18"/>
        <v>-2.4101545353279064E-2</v>
      </c>
    </row>
    <row r="63" spans="1:31" ht="15.75" customHeight="1" x14ac:dyDescent="0.2">
      <c r="A63" s="1">
        <v>0.01</v>
      </c>
      <c r="B63" s="1">
        <v>0.99</v>
      </c>
      <c r="C63" s="1">
        <v>0.05</v>
      </c>
      <c r="D63" s="1">
        <v>0.1</v>
      </c>
      <c r="E63" s="1">
        <f t="shared" ref="E63:H63" si="83">E62-$B$28*X62</f>
        <v>0.16135327895809115</v>
      </c>
      <c r="F63" s="1">
        <f t="shared" si="83"/>
        <v>0.22270655791618224</v>
      </c>
      <c r="G63" s="1">
        <f t="shared" si="83"/>
        <v>0.26092605039649636</v>
      </c>
      <c r="H63" s="1">
        <f t="shared" si="83"/>
        <v>0.3218521007929927</v>
      </c>
      <c r="I63" s="1">
        <f t="shared" si="0"/>
        <v>3.0338319739522786E-2</v>
      </c>
      <c r="J63" s="1">
        <f t="shared" si="1"/>
        <v>0.50758399824251532</v>
      </c>
      <c r="K63" s="1">
        <f t="shared" si="2"/>
        <v>4.5231512599124092E-2</v>
      </c>
      <c r="L63" s="1">
        <f t="shared" si="3"/>
        <v>0.51130595065480777</v>
      </c>
      <c r="M63" s="1">
        <f t="shared" ref="M63:P63" si="84">M62 - $B$28*AB62</f>
        <v>-0.55976178641471208</v>
      </c>
      <c r="N63" s="1">
        <f t="shared" si="84"/>
        <v>-0.51683109976048591</v>
      </c>
      <c r="O63" s="1">
        <f t="shared" si="84"/>
        <v>1.0273806963001497</v>
      </c>
      <c r="P63" s="1">
        <f t="shared" si="84"/>
        <v>1.0812653677248418</v>
      </c>
      <c r="Q63" s="1">
        <f t="shared" si="4"/>
        <v>-0.54838494240275748</v>
      </c>
      <c r="R63" s="1">
        <f t="shared" si="5"/>
        <v>0.36623919580712178</v>
      </c>
      <c r="S63" s="1">
        <f t="shared" si="6"/>
        <v>1.07433941829988</v>
      </c>
      <c r="T63" s="1">
        <f t="shared" si="7"/>
        <v>0.74542127692051896</v>
      </c>
      <c r="U63" s="1">
        <f t="shared" si="8"/>
        <v>6.3453182314652426E-2</v>
      </c>
      <c r="V63" s="1">
        <f t="shared" si="9"/>
        <v>2.9909375891594734E-2</v>
      </c>
      <c r="W63" s="1">
        <f t="shared" si="10"/>
        <v>9.3362558206247157E-2</v>
      </c>
      <c r="X63" s="1">
        <f t="shared" si="11"/>
        <v>-1.1743371996932263E-3</v>
      </c>
      <c r="Y63" s="1">
        <f t="shared" si="12"/>
        <v>-2.3486743993864525E-3</v>
      </c>
      <c r="Z63" s="1">
        <f t="shared" si="13"/>
        <v>-1.1612302159177469E-3</v>
      </c>
      <c r="AA63" s="1">
        <f t="shared" si="14"/>
        <v>-2.3224604318354937E-3</v>
      </c>
      <c r="AB63" s="1">
        <f t="shared" si="15"/>
        <v>4.1970082406501394E-2</v>
      </c>
      <c r="AC63" s="1">
        <f t="shared" si="16"/>
        <v>4.2277835704473479E-2</v>
      </c>
      <c r="AD63" s="1">
        <f t="shared" si="17"/>
        <v>-2.3558654567328179E-2</v>
      </c>
      <c r="AE63" s="1">
        <f t="shared" si="18"/>
        <v>-2.3731402706554071E-2</v>
      </c>
    </row>
    <row r="64" spans="1:31" ht="15.75" customHeight="1" x14ac:dyDescent="0.2">
      <c r="A64" s="1">
        <v>0.01</v>
      </c>
      <c r="B64" s="1">
        <v>0.99</v>
      </c>
      <c r="C64" s="1">
        <v>0.05</v>
      </c>
      <c r="D64" s="1">
        <v>0.1</v>
      </c>
      <c r="E64" s="1">
        <f t="shared" ref="E64:H64" si="85">E63-$B$28*X63</f>
        <v>0.16194044755793777</v>
      </c>
      <c r="F64" s="1">
        <f t="shared" si="85"/>
        <v>0.22388089511587547</v>
      </c>
      <c r="G64" s="1">
        <f t="shared" si="85"/>
        <v>0.26150666550445523</v>
      </c>
      <c r="H64" s="1">
        <f t="shared" si="85"/>
        <v>0.32301333100891044</v>
      </c>
      <c r="I64" s="1">
        <f t="shared" si="0"/>
        <v>3.048511188948444E-2</v>
      </c>
      <c r="J64" s="1">
        <f t="shared" si="1"/>
        <v>0.50762068779604608</v>
      </c>
      <c r="K64" s="1">
        <f t="shared" si="2"/>
        <v>4.537666637611381E-2</v>
      </c>
      <c r="L64" s="1">
        <f t="shared" si="3"/>
        <v>0.51134222048525713</v>
      </c>
      <c r="M64" s="1">
        <f t="shared" ref="M64:P64" si="86">M63 - $B$28*AB63</f>
        <v>-0.58074682761796281</v>
      </c>
      <c r="N64" s="1">
        <f t="shared" si="86"/>
        <v>-0.53797001761272267</v>
      </c>
      <c r="O64" s="1">
        <f t="shared" si="86"/>
        <v>1.0391600235838139</v>
      </c>
      <c r="P64" s="1">
        <f t="shared" si="86"/>
        <v>1.0931310690781189</v>
      </c>
      <c r="Q64" s="1">
        <f t="shared" si="4"/>
        <v>-0.56988588743138457</v>
      </c>
      <c r="R64" s="1">
        <f t="shared" si="5"/>
        <v>0.36126315614775556</v>
      </c>
      <c r="S64" s="1">
        <f t="shared" si="6"/>
        <v>1.0864631940455993</v>
      </c>
      <c r="T64" s="1">
        <f t="shared" si="7"/>
        <v>0.74771513309611459</v>
      </c>
      <c r="U64" s="1">
        <f t="shared" si="8"/>
        <v>6.1692902433441249E-2</v>
      </c>
      <c r="V64" s="1">
        <f t="shared" si="9"/>
        <v>2.9350978365316732E-2</v>
      </c>
      <c r="W64" s="1">
        <f t="shared" si="10"/>
        <v>9.1043880798757984E-2</v>
      </c>
      <c r="X64" s="1">
        <f t="shared" si="11"/>
        <v>-1.1818000705382534E-3</v>
      </c>
      <c r="Y64" s="1">
        <f t="shared" si="12"/>
        <v>-2.3636001410765068E-3</v>
      </c>
      <c r="Z64" s="1">
        <f t="shared" si="13"/>
        <v>-1.1692958227129651E-3</v>
      </c>
      <c r="AA64" s="1">
        <f t="shared" si="14"/>
        <v>-2.3385916454259303E-3</v>
      </c>
      <c r="AB64" s="1">
        <f t="shared" si="15"/>
        <v>4.1145046001742673E-2</v>
      </c>
      <c r="AC64" s="1">
        <f t="shared" si="16"/>
        <v>4.1446693742616662E-2</v>
      </c>
      <c r="AD64" s="1">
        <f t="shared" si="17"/>
        <v>-2.3200266475512907E-2</v>
      </c>
      <c r="AE64" s="1">
        <f t="shared" si="18"/>
        <v>-2.337035518970991E-2</v>
      </c>
    </row>
    <row r="65" spans="1:31" ht="15.75" customHeight="1" x14ac:dyDescent="0.2">
      <c r="A65" s="1">
        <v>0.01</v>
      </c>
      <c r="B65" s="1">
        <v>0.99</v>
      </c>
      <c r="C65" s="1">
        <v>0.05</v>
      </c>
      <c r="D65" s="1">
        <v>0.1</v>
      </c>
      <c r="E65" s="1">
        <f t="shared" ref="E65:H65" si="87">E64-$B$28*X64</f>
        <v>0.16253134759320689</v>
      </c>
      <c r="F65" s="1">
        <f t="shared" si="87"/>
        <v>0.22506269518641372</v>
      </c>
      <c r="G65" s="1">
        <f t="shared" si="87"/>
        <v>0.26209131341581171</v>
      </c>
      <c r="H65" s="1">
        <f t="shared" si="87"/>
        <v>0.32418262683162341</v>
      </c>
      <c r="I65" s="1">
        <f t="shared" si="0"/>
        <v>3.0632836898301721E-2</v>
      </c>
      <c r="J65" s="1">
        <f t="shared" si="1"/>
        <v>0.50765761042750435</v>
      </c>
      <c r="K65" s="1">
        <f t="shared" si="2"/>
        <v>4.5522828353952931E-2</v>
      </c>
      <c r="L65" s="1">
        <f t="shared" si="3"/>
        <v>0.51137874211595769</v>
      </c>
      <c r="M65" s="1">
        <f t="shared" ref="M65:P65" si="88">M64 - $B$28*AB64</f>
        <v>-0.60131935061883413</v>
      </c>
      <c r="N65" s="1">
        <f t="shared" si="88"/>
        <v>-0.55869336448403095</v>
      </c>
      <c r="O65" s="1">
        <f t="shared" si="88"/>
        <v>1.0507601568215703</v>
      </c>
      <c r="P65" s="1">
        <f t="shared" si="88"/>
        <v>1.1048162466729738</v>
      </c>
      <c r="Q65" s="1">
        <f t="shared" si="4"/>
        <v>-0.59096825459735203</v>
      </c>
      <c r="R65" s="1">
        <f t="shared" si="5"/>
        <v>0.35641272259240087</v>
      </c>
      <c r="S65" s="1">
        <f t="shared" si="6"/>
        <v>1.098405932837367</v>
      </c>
      <c r="T65" s="1">
        <f t="shared" si="7"/>
        <v>0.74996130628570468</v>
      </c>
      <c r="U65" s="1">
        <f t="shared" si="8"/>
        <v>6.0000887186939834E-2</v>
      </c>
      <c r="V65" s="1">
        <f t="shared" si="9"/>
        <v>2.8809287240032639E-2</v>
      </c>
      <c r="W65" s="1">
        <f t="shared" si="10"/>
        <v>8.8810174426972477E-2</v>
      </c>
      <c r="X65" s="1">
        <f t="shared" si="11"/>
        <v>-1.188198696132172E-3</v>
      </c>
      <c r="Y65" s="1">
        <f t="shared" si="12"/>
        <v>-2.376397392264344E-3</v>
      </c>
      <c r="Z65" s="1">
        <f t="shared" si="13"/>
        <v>-1.1762772455219828E-3</v>
      </c>
      <c r="AA65" s="1">
        <f t="shared" si="14"/>
        <v>-2.3525544910439657E-3</v>
      </c>
      <c r="AB65" s="1">
        <f t="shared" si="15"/>
        <v>4.0339023752955394E-2</v>
      </c>
      <c r="AC65" s="1">
        <f t="shared" si="16"/>
        <v>4.0634708908629483E-2</v>
      </c>
      <c r="AD65" s="1">
        <f t="shared" si="17"/>
        <v>-2.2850632938075998E-2</v>
      </c>
      <c r="AE65" s="1">
        <f t="shared" si="18"/>
        <v>-2.3018128140709689E-2</v>
      </c>
    </row>
    <row r="66" spans="1:31" ht="15.75" customHeight="1" x14ac:dyDescent="0.2">
      <c r="A66" s="1">
        <v>0.01</v>
      </c>
      <c r="B66" s="1">
        <v>0.99</v>
      </c>
      <c r="C66" s="1">
        <v>0.05</v>
      </c>
      <c r="D66" s="1">
        <v>0.1</v>
      </c>
      <c r="E66" s="1">
        <f t="shared" ref="E66:H66" si="89">E65-$B$28*X65</f>
        <v>0.16312544694127298</v>
      </c>
      <c r="F66" s="1">
        <f t="shared" si="89"/>
        <v>0.22625089388254591</v>
      </c>
      <c r="G66" s="1">
        <f t="shared" si="89"/>
        <v>0.26267945203857268</v>
      </c>
      <c r="H66" s="1">
        <f t="shared" si="89"/>
        <v>0.32535890407714541</v>
      </c>
      <c r="I66" s="1">
        <f t="shared" si="0"/>
        <v>3.0781361735318244E-2</v>
      </c>
      <c r="J66" s="1">
        <f t="shared" si="1"/>
        <v>0.50769473288512168</v>
      </c>
      <c r="K66" s="1">
        <f t="shared" si="2"/>
        <v>4.5669863009643173E-2</v>
      </c>
      <c r="L66" s="1">
        <f t="shared" si="3"/>
        <v>0.51141548168092055</v>
      </c>
      <c r="M66" s="1">
        <f t="shared" ref="M66:P66" si="90">M65 - $B$28*AB65</f>
        <v>-0.62148886249531188</v>
      </c>
      <c r="N66" s="1">
        <f t="shared" si="90"/>
        <v>-0.57901071893834566</v>
      </c>
      <c r="O66" s="1">
        <f t="shared" si="90"/>
        <v>1.0621854732906084</v>
      </c>
      <c r="P66" s="1">
        <f t="shared" si="90"/>
        <v>1.1163253107433286</v>
      </c>
      <c r="Q66" s="1">
        <f t="shared" si="4"/>
        <v>-0.61164166775990569</v>
      </c>
      <c r="R66" s="1">
        <f t="shared" si="5"/>
        <v>0.3516848023228889</v>
      </c>
      <c r="S66" s="1">
        <f t="shared" si="6"/>
        <v>1.1101720166431348</v>
      </c>
      <c r="T66" s="1">
        <f t="shared" si="7"/>
        <v>0.75216117926821158</v>
      </c>
      <c r="U66" s="1">
        <f t="shared" si="8"/>
        <v>5.8374252069215829E-2</v>
      </c>
      <c r="V66" s="1">
        <f t="shared" si="9"/>
        <v>2.8283652323543892E-2</v>
      </c>
      <c r="W66" s="1">
        <f t="shared" si="10"/>
        <v>8.6657904392759721E-2</v>
      </c>
      <c r="X66" s="1">
        <f t="shared" si="11"/>
        <v>-1.1936030318395706E-3</v>
      </c>
      <c r="Y66" s="1">
        <f t="shared" si="12"/>
        <v>-2.3872060636791412E-3</v>
      </c>
      <c r="Z66" s="1">
        <f t="shared" si="13"/>
        <v>-1.1822447084172691E-3</v>
      </c>
      <c r="AA66" s="1">
        <f t="shared" si="14"/>
        <v>-2.3644894168345382E-3</v>
      </c>
      <c r="AB66" s="1">
        <f t="shared" si="15"/>
        <v>3.9551970370714923E-2</v>
      </c>
      <c r="AC66" s="1">
        <f t="shared" si="16"/>
        <v>3.9841835395100764E-2</v>
      </c>
      <c r="AD66" s="1">
        <f t="shared" si="17"/>
        <v>-2.2509489695030662E-2</v>
      </c>
      <c r="AE66" s="1">
        <f t="shared" si="18"/>
        <v>-2.2674455276219353E-2</v>
      </c>
    </row>
    <row r="67" spans="1:31" ht="15.75" customHeight="1" x14ac:dyDescent="0.2">
      <c r="A67" s="1">
        <v>0.01</v>
      </c>
      <c r="B67" s="1">
        <v>0.99</v>
      </c>
      <c r="C67" s="1">
        <v>0.05</v>
      </c>
      <c r="D67" s="1">
        <v>0.1</v>
      </c>
      <c r="E67" s="1">
        <f t="shared" ref="E67:H67" si="91">E66-$B$28*X66</f>
        <v>0.16372224845719277</v>
      </c>
      <c r="F67" s="1">
        <f t="shared" si="91"/>
        <v>0.22744449691438548</v>
      </c>
      <c r="G67" s="1">
        <f t="shared" si="91"/>
        <v>0.26327057439278134</v>
      </c>
      <c r="H67" s="1">
        <f t="shared" si="91"/>
        <v>0.32654114878556267</v>
      </c>
      <c r="I67" s="1">
        <f t="shared" si="0"/>
        <v>3.0930562114298187E-2</v>
      </c>
      <c r="J67" s="1">
        <f t="shared" si="1"/>
        <v>0.50773202410299267</v>
      </c>
      <c r="K67" s="1">
        <f t="shared" si="2"/>
        <v>4.5817643598195332E-2</v>
      </c>
      <c r="L67" s="1">
        <f t="shared" si="3"/>
        <v>0.51145240750793342</v>
      </c>
      <c r="M67" s="1">
        <f t="shared" ref="M67:P67" si="92">M66 - $B$28*AB66</f>
        <v>-0.64126484768066938</v>
      </c>
      <c r="N67" s="1">
        <f t="shared" si="92"/>
        <v>-0.59893163663589599</v>
      </c>
      <c r="O67" s="1">
        <f t="shared" si="92"/>
        <v>1.0734402181381237</v>
      </c>
      <c r="P67" s="1">
        <f t="shared" si="92"/>
        <v>1.1276625383814383</v>
      </c>
      <c r="Q67" s="1">
        <f t="shared" si="4"/>
        <v>-0.63191572658909934</v>
      </c>
      <c r="R67" s="1">
        <f t="shared" si="5"/>
        <v>0.34707627961131626</v>
      </c>
      <c r="S67" s="1">
        <f t="shared" si="6"/>
        <v>1.1217656948205215</v>
      </c>
      <c r="T67" s="1">
        <f t="shared" si="7"/>
        <v>0.75431608780769244</v>
      </c>
      <c r="U67" s="1">
        <f t="shared" si="8"/>
        <v>5.6810209138303126E-2</v>
      </c>
      <c r="V67" s="1">
        <f t="shared" si="9"/>
        <v>2.7773453233135667E-2</v>
      </c>
      <c r="W67" s="1">
        <f t="shared" si="10"/>
        <v>8.45836623714388E-2</v>
      </c>
      <c r="X67" s="1">
        <f t="shared" si="11"/>
        <v>-1.1980795352267992E-3</v>
      </c>
      <c r="Y67" s="1">
        <f t="shared" si="12"/>
        <v>-2.3961590704535984E-3</v>
      </c>
      <c r="Z67" s="1">
        <f t="shared" si="13"/>
        <v>-1.1872649920679403E-3</v>
      </c>
      <c r="AA67" s="1">
        <f t="shared" si="14"/>
        <v>-2.3745299841358807E-3</v>
      </c>
      <c r="AB67" s="1">
        <f t="shared" si="15"/>
        <v>3.8783779445052E-2</v>
      </c>
      <c r="AC67" s="1">
        <f t="shared" si="16"/>
        <v>3.9067965831922458E-2</v>
      </c>
      <c r="AD67" s="1">
        <f t="shared" si="17"/>
        <v>-2.2176580657451768E-2</v>
      </c>
      <c r="AE67" s="1">
        <f t="shared" si="18"/>
        <v>-2.2339078547558414E-2</v>
      </c>
    </row>
    <row r="68" spans="1:31" ht="15.75" customHeight="1" x14ac:dyDescent="0.2">
      <c r="A68" s="1">
        <v>0.01</v>
      </c>
      <c r="B68" s="1">
        <v>0.99</v>
      </c>
      <c r="C68" s="1">
        <v>0.05</v>
      </c>
      <c r="D68" s="1">
        <v>0.1</v>
      </c>
      <c r="E68" s="1">
        <f t="shared" ref="E68:H68" si="93">E67-$B$28*X67</f>
        <v>0.16432128822480618</v>
      </c>
      <c r="F68" s="1">
        <f t="shared" si="93"/>
        <v>0.22864257644961228</v>
      </c>
      <c r="G68" s="1">
        <f t="shared" si="93"/>
        <v>0.26386420688881529</v>
      </c>
      <c r="H68" s="1">
        <f t="shared" si="93"/>
        <v>0.32772841377763062</v>
      </c>
      <c r="I68" s="1">
        <f t="shared" si="0"/>
        <v>3.1080322056201537E-2</v>
      </c>
      <c r="J68" s="1">
        <f t="shared" si="1"/>
        <v>0.50776945509177762</v>
      </c>
      <c r="K68" s="1">
        <f t="shared" si="2"/>
        <v>4.5966051722203825E-2</v>
      </c>
      <c r="L68" s="1">
        <f t="shared" si="3"/>
        <v>0.51148949001098198</v>
      </c>
      <c r="M68" s="1">
        <f t="shared" ref="M68:P68" si="94">M67 - $B$28*AB67</f>
        <v>-0.66065673740319542</v>
      </c>
      <c r="N68" s="1">
        <f t="shared" si="94"/>
        <v>-0.61846561955185719</v>
      </c>
      <c r="O68" s="1">
        <f t="shared" si="94"/>
        <v>1.0845285084668497</v>
      </c>
      <c r="P68" s="1">
        <f t="shared" si="94"/>
        <v>1.1388320776552174</v>
      </c>
      <c r="Q68" s="1">
        <f t="shared" si="4"/>
        <v>-0.65179997588783767</v>
      </c>
      <c r="R68" s="1">
        <f t="shared" si="5"/>
        <v>0.34258403158532968</v>
      </c>
      <c r="S68" s="1">
        <f t="shared" si="6"/>
        <v>1.1331910883837248</v>
      </c>
      <c r="T68" s="1">
        <f t="shared" si="7"/>
        <v>0.75642732226158038</v>
      </c>
      <c r="U68" s="1">
        <f t="shared" si="8"/>
        <v>5.5306069032775781E-2</v>
      </c>
      <c r="V68" s="1">
        <f t="shared" si="9"/>
        <v>2.7278097892947811E-2</v>
      </c>
      <c r="W68" s="1">
        <f t="shared" si="10"/>
        <v>8.2584166925723596E-2</v>
      </c>
      <c r="X68" s="1">
        <f t="shared" si="11"/>
        <v>-1.2016912084242967E-3</v>
      </c>
      <c r="Y68" s="1">
        <f t="shared" si="12"/>
        <v>-2.4033824168485933E-3</v>
      </c>
      <c r="Z68" s="1">
        <f t="shared" si="13"/>
        <v>-1.1914014668991833E-3</v>
      </c>
      <c r="AA68" s="1">
        <f t="shared" si="14"/>
        <v>-2.3828029337983666E-3</v>
      </c>
      <c r="AB68" s="1">
        <f t="shared" si="15"/>
        <v>3.8034291484756108E-2</v>
      </c>
      <c r="AC68" s="1">
        <f t="shared" si="16"/>
        <v>3.8312939384962941E-2</v>
      </c>
      <c r="AD68" s="1">
        <f t="shared" si="17"/>
        <v>-2.1851657749592537E-2</v>
      </c>
      <c r="AE68" s="1">
        <f t="shared" si="18"/>
        <v>-2.201174798159811E-2</v>
      </c>
    </row>
    <row r="69" spans="1:31" ht="15.75" customHeight="1" x14ac:dyDescent="0.2">
      <c r="A69" s="1">
        <v>0.01</v>
      </c>
      <c r="B69" s="1">
        <v>0.99</v>
      </c>
      <c r="C69" s="1">
        <v>0.05</v>
      </c>
      <c r="D69" s="1">
        <v>0.1</v>
      </c>
      <c r="E69" s="1">
        <f t="shared" ref="E69:H69" si="95">E68-$B$28*X68</f>
        <v>0.16492213382901832</v>
      </c>
      <c r="F69" s="1">
        <f t="shared" si="95"/>
        <v>0.22984426765803659</v>
      </c>
      <c r="G69" s="1">
        <f t="shared" si="95"/>
        <v>0.2644599076222649</v>
      </c>
      <c r="H69" s="1">
        <f t="shared" si="95"/>
        <v>0.32891981524452979</v>
      </c>
      <c r="I69" s="1">
        <f t="shared" si="0"/>
        <v>3.1230533457254576E-2</v>
      </c>
      <c r="J69" s="1">
        <f t="shared" si="1"/>
        <v>0.50780699883072844</v>
      </c>
      <c r="K69" s="1">
        <f t="shared" si="2"/>
        <v>4.6114976905566228E-2</v>
      </c>
      <c r="L69" s="1">
        <f t="shared" si="3"/>
        <v>0.51152670158370961</v>
      </c>
      <c r="M69" s="1">
        <f t="shared" ref="M69:P69" si="96">M68 - $B$28*AB68</f>
        <v>-0.67967388314557342</v>
      </c>
      <c r="N69" s="1">
        <f t="shared" si="96"/>
        <v>-0.63762208924433872</v>
      </c>
      <c r="O69" s="1">
        <f t="shared" si="96"/>
        <v>1.0954543373416459</v>
      </c>
      <c r="P69" s="1">
        <f t="shared" si="96"/>
        <v>1.1498379516460164</v>
      </c>
      <c r="Q69" s="1">
        <f t="shared" si="4"/>
        <v>-0.67130387895185117</v>
      </c>
      <c r="R69" s="1">
        <f t="shared" si="5"/>
        <v>0.33820494199596784</v>
      </c>
      <c r="S69" s="1">
        <f t="shared" si="6"/>
        <v>1.1444521941628212</v>
      </c>
      <c r="T69" s="1">
        <f t="shared" si="7"/>
        <v>0.75849612915216136</v>
      </c>
      <c r="U69" s="1">
        <f t="shared" si="8"/>
        <v>5.3859241975288304E-2</v>
      </c>
      <c r="V69" s="1">
        <f t="shared" si="9"/>
        <v>2.6797021108766375E-2</v>
      </c>
      <c r="W69" s="1">
        <f t="shared" si="10"/>
        <v>8.0656263084054686E-2</v>
      </c>
      <c r="X69" s="1">
        <f t="shared" si="11"/>
        <v>-1.2044976643102224E-3</v>
      </c>
      <c r="Y69" s="1">
        <f t="shared" si="12"/>
        <v>-2.4089953286204448E-3</v>
      </c>
      <c r="Z69" s="1">
        <f t="shared" si="13"/>
        <v>-1.1947141510494494E-3</v>
      </c>
      <c r="AA69" s="1">
        <f t="shared" si="14"/>
        <v>-2.3894283020988987E-3</v>
      </c>
      <c r="AB69" s="1">
        <f t="shared" si="15"/>
        <v>3.730330125603238E-2</v>
      </c>
      <c r="AC69" s="1">
        <f t="shared" si="16"/>
        <v>3.7576549148827972E-2</v>
      </c>
      <c r="AD69" s="1">
        <f t="shared" si="17"/>
        <v>-2.1534480739023681E-2</v>
      </c>
      <c r="AE69" s="1">
        <f t="shared" si="18"/>
        <v>-2.1692221509579043E-2</v>
      </c>
    </row>
    <row r="70" spans="1:31" ht="15.75" customHeight="1" x14ac:dyDescent="0.2">
      <c r="A70" s="1">
        <v>0.01</v>
      </c>
      <c r="B70" s="1">
        <v>0.99</v>
      </c>
      <c r="C70" s="1">
        <v>0.05</v>
      </c>
      <c r="D70" s="1">
        <v>0.1</v>
      </c>
      <c r="E70" s="1">
        <f t="shared" ref="E70:H70" si="97">E69-$B$28*X69</f>
        <v>0.16552438266117345</v>
      </c>
      <c r="F70" s="1">
        <f t="shared" si="97"/>
        <v>0.23104876532234681</v>
      </c>
      <c r="G70" s="1">
        <f t="shared" si="97"/>
        <v>0.26505726469778962</v>
      </c>
      <c r="H70" s="1">
        <f t="shared" si="97"/>
        <v>0.33011452939557923</v>
      </c>
      <c r="I70" s="1">
        <f t="shared" si="0"/>
        <v>3.138109566529336E-2</v>
      </c>
      <c r="J70" s="1">
        <f t="shared" si="1"/>
        <v>0.50784463016178294</v>
      </c>
      <c r="K70" s="1">
        <f t="shared" si="2"/>
        <v>4.6264316174447401E-2</v>
      </c>
      <c r="L70" s="1">
        <f t="shared" si="3"/>
        <v>0.51156401649468763</v>
      </c>
      <c r="M70" s="1">
        <f t="shared" ref="M70:P70" si="98">M69 - $B$28*AB69</f>
        <v>-0.69832553377358964</v>
      </c>
      <c r="N70" s="1">
        <f t="shared" si="98"/>
        <v>-0.65641036381875273</v>
      </c>
      <c r="O70" s="1">
        <f t="shared" si="98"/>
        <v>1.1062215777111577</v>
      </c>
      <c r="P70" s="1">
        <f t="shared" si="98"/>
        <v>1.1606840624008059</v>
      </c>
      <c r="Q70" s="1">
        <f t="shared" si="4"/>
        <v>-0.69043679461563867</v>
      </c>
      <c r="R70" s="1">
        <f t="shared" si="5"/>
        <v>0.33393591315604843</v>
      </c>
      <c r="S70" s="1">
        <f t="shared" si="6"/>
        <v>1.1555528888528339</v>
      </c>
      <c r="T70" s="1">
        <f t="shared" si="7"/>
        <v>0.76052371269916075</v>
      </c>
      <c r="U70" s="1">
        <f t="shared" si="8"/>
        <v>5.246723791612147E-2</v>
      </c>
      <c r="V70" s="1">
        <f t="shared" si="9"/>
        <v>2.6329683216688656E-2</v>
      </c>
      <c r="W70" s="1">
        <f t="shared" si="10"/>
        <v>7.879692113281013E-2</v>
      </c>
      <c r="X70" s="1">
        <f t="shared" si="11"/>
        <v>-1.2065552117442018E-3</v>
      </c>
      <c r="Y70" s="1">
        <f t="shared" si="12"/>
        <v>-2.4131104234884036E-3</v>
      </c>
      <c r="Z70" s="1">
        <f t="shared" si="13"/>
        <v>-1.1972597882887678E-3</v>
      </c>
      <c r="AA70" s="1">
        <f t="shared" si="14"/>
        <v>-2.3945195765775356E-3</v>
      </c>
      <c r="AB70" s="1">
        <f t="shared" si="15"/>
        <v>3.6590564449002883E-2</v>
      </c>
      <c r="AC70" s="1">
        <f t="shared" si="16"/>
        <v>3.685854886242778E-2</v>
      </c>
      <c r="AD70" s="1">
        <f t="shared" si="17"/>
        <v>-2.1224817057359284E-2</v>
      </c>
      <c r="AE70" s="1">
        <f t="shared" si="18"/>
        <v>-2.1380264786434209E-2</v>
      </c>
    </row>
    <row r="71" spans="1:31" ht="15.75" customHeight="1" x14ac:dyDescent="0.2">
      <c r="A71" s="1">
        <v>0.01</v>
      </c>
      <c r="B71" s="1">
        <v>0.99</v>
      </c>
      <c r="C71" s="1">
        <v>0.05</v>
      </c>
      <c r="D71" s="1">
        <v>0.1</v>
      </c>
      <c r="E71" s="1">
        <f t="shared" ref="E71:H71" si="99">E70-$B$28*X70</f>
        <v>0.16612766026704553</v>
      </c>
      <c r="F71" s="1">
        <f t="shared" si="99"/>
        <v>0.23225532053409101</v>
      </c>
      <c r="G71" s="1">
        <f t="shared" si="99"/>
        <v>0.26565589459193401</v>
      </c>
      <c r="H71" s="1">
        <f t="shared" si="99"/>
        <v>0.331311789183868</v>
      </c>
      <c r="I71" s="1">
        <f t="shared" si="0"/>
        <v>3.1531915066761382E-2</v>
      </c>
      <c r="J71" s="1">
        <f t="shared" si="1"/>
        <v>0.5078823256863223</v>
      </c>
      <c r="K71" s="1">
        <f t="shared" si="2"/>
        <v>4.6413973647983504E-2</v>
      </c>
      <c r="L71" s="1">
        <f t="shared" si="3"/>
        <v>0.511601410785119</v>
      </c>
      <c r="M71" s="1">
        <f t="shared" ref="M71:P71" si="100">M70 - $B$28*AB70</f>
        <v>-0.71662081599809113</v>
      </c>
      <c r="N71" s="1">
        <f t="shared" si="100"/>
        <v>-0.67483963824996662</v>
      </c>
      <c r="O71" s="1">
        <f t="shared" si="100"/>
        <v>1.1168339862398373</v>
      </c>
      <c r="P71" s="1">
        <f t="shared" si="100"/>
        <v>1.171374194794023</v>
      </c>
      <c r="Q71" s="1">
        <f t="shared" si="4"/>
        <v>-0.70920795764674294</v>
      </c>
      <c r="R71" s="1">
        <f t="shared" si="5"/>
        <v>0.32977387621245863</v>
      </c>
      <c r="S71" s="1">
        <f t="shared" si="6"/>
        <v>1.1664969329509196</v>
      </c>
      <c r="T71" s="1">
        <f t="shared" si="7"/>
        <v>0.76251123631185158</v>
      </c>
      <c r="U71" s="1">
        <f t="shared" si="8"/>
        <v>5.1127665953970405E-2</v>
      </c>
      <c r="V71" s="1">
        <f t="shared" si="9"/>
        <v>2.5875568802181115E-2</v>
      </c>
      <c r="W71" s="1">
        <f t="shared" si="10"/>
        <v>7.700323475615152E-2</v>
      </c>
      <c r="X71" s="1">
        <f t="shared" si="11"/>
        <v>-1.2079169556755214E-3</v>
      </c>
      <c r="Y71" s="1">
        <f t="shared" si="12"/>
        <v>-2.4158339113510429E-3</v>
      </c>
      <c r="Z71" s="1">
        <f t="shared" si="13"/>
        <v>-1.1990919416548919E-3</v>
      </c>
      <c r="AA71" s="1">
        <f t="shared" si="14"/>
        <v>-2.3981838833097837E-3</v>
      </c>
      <c r="AB71" s="1">
        <f t="shared" si="15"/>
        <v>3.5895803705852714E-2</v>
      </c>
      <c r="AC71" s="1">
        <f t="shared" si="16"/>
        <v>3.6158658981415542E-2</v>
      </c>
      <c r="AD71" s="1">
        <f t="shared" si="17"/>
        <v>-2.0922441613797412E-2</v>
      </c>
      <c r="AE71" s="1">
        <f t="shared" si="18"/>
        <v>-2.1075651002864394E-2</v>
      </c>
    </row>
    <row r="72" spans="1:31" ht="15.75" customHeight="1" x14ac:dyDescent="0.2">
      <c r="A72" s="1">
        <v>0.01</v>
      </c>
      <c r="B72" s="1">
        <v>0.99</v>
      </c>
      <c r="C72" s="1">
        <v>0.05</v>
      </c>
      <c r="D72" s="1">
        <v>0.1</v>
      </c>
      <c r="E72" s="1">
        <f t="shared" ref="E72:H72" si="101">E71-$B$28*X71</f>
        <v>0.16673161874488329</v>
      </c>
      <c r="F72" s="1">
        <f t="shared" si="101"/>
        <v>0.23346323748976652</v>
      </c>
      <c r="G72" s="1">
        <f t="shared" si="101"/>
        <v>0.26625544056276146</v>
      </c>
      <c r="H72" s="1">
        <f t="shared" si="101"/>
        <v>0.33251088112552291</v>
      </c>
      <c r="I72" s="1">
        <f t="shared" si="0"/>
        <v>3.1682904686220821E-2</v>
      </c>
      <c r="J72" s="1">
        <f t="shared" si="1"/>
        <v>0.50792006366505671</v>
      </c>
      <c r="K72" s="1">
        <f t="shared" si="2"/>
        <v>4.6563860140690368E-2</v>
      </c>
      <c r="L72" s="1">
        <f t="shared" si="3"/>
        <v>0.51163886216946908</v>
      </c>
      <c r="M72" s="1">
        <f t="shared" ref="M72:P72" si="102">M71 - $B$28*AB71</f>
        <v>-0.73456871785101752</v>
      </c>
      <c r="N72" s="1">
        <f t="shared" si="102"/>
        <v>-0.69291896774067441</v>
      </c>
      <c r="O72" s="1">
        <f t="shared" si="102"/>
        <v>1.1272952070467359</v>
      </c>
      <c r="P72" s="1">
        <f t="shared" si="102"/>
        <v>1.1819120202954552</v>
      </c>
      <c r="Q72" s="1">
        <f t="shared" si="4"/>
        <v>-0.72762646216772964</v>
      </c>
      <c r="R72" s="1">
        <f t="shared" si="5"/>
        <v>0.32571579990910854</v>
      </c>
      <c r="S72" s="1">
        <f t="shared" si="6"/>
        <v>1.1772879745808766</v>
      </c>
      <c r="T72" s="1">
        <f t="shared" si="7"/>
        <v>0.76445982403956136</v>
      </c>
      <c r="U72" s="1">
        <f t="shared" si="8"/>
        <v>4.983823315612413E-2</v>
      </c>
      <c r="V72" s="1">
        <f t="shared" si="9"/>
        <v>2.5434185486132809E-2</v>
      </c>
      <c r="W72" s="1">
        <f t="shared" si="10"/>
        <v>7.5272418642256936E-2</v>
      </c>
      <c r="X72" s="1">
        <f t="shared" si="11"/>
        <v>-1.2086329085054331E-3</v>
      </c>
      <c r="Y72" s="1">
        <f t="shared" si="12"/>
        <v>-2.4172658170108661E-3</v>
      </c>
      <c r="Z72" s="1">
        <f t="shared" si="13"/>
        <v>-1.2002610991190246E-3</v>
      </c>
      <c r="AA72" s="1">
        <f t="shared" si="14"/>
        <v>-2.4005221982380492E-3</v>
      </c>
      <c r="AB72" s="1">
        <f t="shared" si="15"/>
        <v>3.5218714047927181E-2</v>
      </c>
      <c r="AC72" s="1">
        <f t="shared" si="16"/>
        <v>3.5476572145092498E-2</v>
      </c>
      <c r="AD72" s="1">
        <f t="shared" si="17"/>
        <v>-2.0627136603405465E-2</v>
      </c>
      <c r="AE72" s="1">
        <f t="shared" si="18"/>
        <v>-2.0778160692112538E-2</v>
      </c>
    </row>
    <row r="73" spans="1:31" ht="15.75" customHeight="1" x14ac:dyDescent="0.2">
      <c r="A73" s="1">
        <v>0.01</v>
      </c>
      <c r="B73" s="1">
        <v>0.99</v>
      </c>
      <c r="C73" s="1">
        <v>0.05</v>
      </c>
      <c r="D73" s="1">
        <v>0.1</v>
      </c>
      <c r="E73" s="1">
        <f t="shared" ref="E73:H73" si="103">E72-$B$28*X72</f>
        <v>0.167335935199136</v>
      </c>
      <c r="F73" s="1">
        <f t="shared" si="103"/>
        <v>0.23467187039827195</v>
      </c>
      <c r="G73" s="1">
        <f t="shared" si="103"/>
        <v>0.26685557111232094</v>
      </c>
      <c r="H73" s="1">
        <f t="shared" si="103"/>
        <v>0.33371114222464193</v>
      </c>
      <c r="I73" s="1">
        <f t="shared" si="0"/>
        <v>3.1833983799783999E-2</v>
      </c>
      <c r="J73" s="1">
        <f t="shared" si="1"/>
        <v>0.50795782392139222</v>
      </c>
      <c r="K73" s="1">
        <f t="shared" si="2"/>
        <v>4.6713892778080239E-2</v>
      </c>
      <c r="L73" s="1">
        <f t="shared" si="3"/>
        <v>0.5116763499393967</v>
      </c>
      <c r="M73" s="1">
        <f t="shared" ref="M73:P73" si="104">M72 - $B$28*AB72</f>
        <v>-0.75217807487498112</v>
      </c>
      <c r="N73" s="1">
        <f t="shared" si="104"/>
        <v>-0.71065725381322065</v>
      </c>
      <c r="O73" s="1">
        <f t="shared" si="104"/>
        <v>1.1376087753484387</v>
      </c>
      <c r="P73" s="1">
        <f t="shared" si="104"/>
        <v>1.1923011006415114</v>
      </c>
      <c r="Q73" s="1">
        <f t="shared" si="4"/>
        <v>-0.7457012478039815</v>
      </c>
      <c r="R73" s="1">
        <f t="shared" si="5"/>
        <v>0.32175869798932438</v>
      </c>
      <c r="S73" s="1">
        <f t="shared" si="6"/>
        <v>1.1879295532048468</v>
      </c>
      <c r="T73" s="1">
        <f t="shared" si="7"/>
        <v>0.76637056197984932</v>
      </c>
      <c r="U73" s="1">
        <f t="shared" si="8"/>
        <v>4.8596742885999383E-2</v>
      </c>
      <c r="V73" s="1">
        <f t="shared" si="9"/>
        <v>2.5005062774604205E-2</v>
      </c>
      <c r="W73" s="1">
        <f t="shared" si="10"/>
        <v>7.3601805660603592E-2</v>
      </c>
      <c r="X73" s="1">
        <f t="shared" si="11"/>
        <v>-1.2087501095937379E-3</v>
      </c>
      <c r="Y73" s="1">
        <f t="shared" si="12"/>
        <v>-2.4175002191874758E-3</v>
      </c>
      <c r="Z73" s="1">
        <f t="shared" si="13"/>
        <v>-1.200814788104467E-3</v>
      </c>
      <c r="AA73" s="1">
        <f t="shared" si="14"/>
        <v>-2.401629576208934E-3</v>
      </c>
      <c r="AB73" s="1">
        <f t="shared" si="15"/>
        <v>3.4558967741123409E-2</v>
      </c>
      <c r="AC73" s="1">
        <f t="shared" si="16"/>
        <v>3.4811958077424703E-2</v>
      </c>
      <c r="AD73" s="1">
        <f t="shared" si="17"/>
        <v>-2.0338691311817651E-2</v>
      </c>
      <c r="AE73" s="1">
        <f t="shared" si="18"/>
        <v>-2.0487581533118505E-2</v>
      </c>
    </row>
    <row r="74" spans="1:31" ht="15.75" customHeight="1" x14ac:dyDescent="0.2">
      <c r="A74" s="1">
        <v>0.01</v>
      </c>
      <c r="B74" s="1">
        <v>0.99</v>
      </c>
      <c r="C74" s="1">
        <v>0.05</v>
      </c>
      <c r="D74" s="1">
        <v>0.1</v>
      </c>
      <c r="E74" s="1">
        <f t="shared" ref="E74:H74" si="105">E73-$B$28*X73</f>
        <v>0.16794031025393288</v>
      </c>
      <c r="F74" s="1">
        <f t="shared" si="105"/>
        <v>0.23588062050786568</v>
      </c>
      <c r="G74" s="1">
        <f t="shared" si="105"/>
        <v>0.2674559785063732</v>
      </c>
      <c r="H74" s="1">
        <f t="shared" si="105"/>
        <v>0.3349119570127464</v>
      </c>
      <c r="I74" s="1">
        <f t="shared" si="0"/>
        <v>3.1985077563483212E-2</v>
      </c>
      <c r="J74" s="1">
        <f t="shared" si="1"/>
        <v>0.50799558774852982</v>
      </c>
      <c r="K74" s="1">
        <f t="shared" si="2"/>
        <v>4.6863994626593304E-2</v>
      </c>
      <c r="L74" s="1">
        <f t="shared" si="3"/>
        <v>0.51171385487126386</v>
      </c>
      <c r="M74" s="1">
        <f t="shared" ref="M74:P74" si="106">M73 - $B$28*AB73</f>
        <v>-0.76945755874554278</v>
      </c>
      <c r="N74" s="1">
        <f t="shared" si="106"/>
        <v>-0.72806323285193297</v>
      </c>
      <c r="O74" s="1">
        <f t="shared" si="106"/>
        <v>1.1477781210043476</v>
      </c>
      <c r="P74" s="1">
        <f t="shared" si="106"/>
        <v>1.2025448914080707</v>
      </c>
      <c r="Q74" s="1">
        <f t="shared" si="4"/>
        <v>-0.76344108827518808</v>
      </c>
      <c r="R74" s="1">
        <f t="shared" si="5"/>
        <v>0.31789963537756022</v>
      </c>
      <c r="S74" s="1">
        <f t="shared" si="6"/>
        <v>1.198425103222676</v>
      </c>
      <c r="T74" s="1">
        <f t="shared" si="7"/>
        <v>0.76824449964396091</v>
      </c>
      <c r="U74" s="1">
        <f t="shared" si="8"/>
        <v>4.7401092732817264E-2</v>
      </c>
      <c r="V74" s="1">
        <f t="shared" si="9"/>
        <v>2.4587750969078625E-2</v>
      </c>
      <c r="W74" s="1">
        <f t="shared" si="10"/>
        <v>7.1988843701895885E-2</v>
      </c>
      <c r="X74" s="1">
        <f t="shared" si="11"/>
        <v>-1.2083127502633131E-3</v>
      </c>
      <c r="Y74" s="1">
        <f t="shared" si="12"/>
        <v>-2.4166255005266262E-3</v>
      </c>
      <c r="Z74" s="1">
        <f t="shared" si="13"/>
        <v>-1.2007976961472089E-3</v>
      </c>
      <c r="AA74" s="1">
        <f t="shared" si="14"/>
        <v>-2.4015953922944177E-3</v>
      </c>
      <c r="AB74" s="1">
        <f t="shared" si="15"/>
        <v>3.3916218639775057E-2</v>
      </c>
      <c r="AC74" s="1">
        <f t="shared" si="16"/>
        <v>3.4164467962676977E-2</v>
      </c>
      <c r="AD74" s="1">
        <f t="shared" si="17"/>
        <v>-2.0056901917780198E-2</v>
      </c>
      <c r="AE74" s="1">
        <f t="shared" si="18"/>
        <v>-2.0203708151502252E-2</v>
      </c>
    </row>
    <row r="75" spans="1:31" ht="15.75" customHeight="1" x14ac:dyDescent="0.2">
      <c r="A75" s="1">
        <v>0.01</v>
      </c>
      <c r="B75" s="1">
        <v>0.99</v>
      </c>
      <c r="C75" s="1">
        <v>0.05</v>
      </c>
      <c r="D75" s="1">
        <v>0.1</v>
      </c>
      <c r="E75" s="1">
        <f t="shared" ref="E75:H75" si="107">E74-$B$28*X74</f>
        <v>0.16854446662906455</v>
      </c>
      <c r="F75" s="1">
        <f t="shared" si="107"/>
        <v>0.23708893325812899</v>
      </c>
      <c r="G75" s="1">
        <f t="shared" si="107"/>
        <v>0.26805637735444682</v>
      </c>
      <c r="H75" s="1">
        <f t="shared" si="107"/>
        <v>0.33611275470889362</v>
      </c>
      <c r="I75" s="1">
        <f t="shared" si="0"/>
        <v>3.213611665726613E-2</v>
      </c>
      <c r="J75" s="1">
        <f t="shared" si="1"/>
        <v>0.50803333782047289</v>
      </c>
      <c r="K75" s="1">
        <f t="shared" si="2"/>
        <v>4.7014094338611707E-2</v>
      </c>
      <c r="L75" s="1">
        <f t="shared" si="3"/>
        <v>0.51175135913741499</v>
      </c>
      <c r="M75" s="1">
        <f t="shared" ref="M75:P75" si="108">M74 - $B$28*AB74</f>
        <v>-0.78641566806543028</v>
      </c>
      <c r="N75" s="1">
        <f t="shared" si="108"/>
        <v>-0.74514546683327143</v>
      </c>
      <c r="O75" s="1">
        <f t="shared" si="108"/>
        <v>1.1578065719632378</v>
      </c>
      <c r="P75" s="1">
        <f t="shared" si="108"/>
        <v>1.2126467454838219</v>
      </c>
      <c r="Q75" s="1">
        <f t="shared" si="4"/>
        <v>-0.78085458216860781</v>
      </c>
      <c r="R75" s="1">
        <f t="shared" si="5"/>
        <v>0.31413573327087879</v>
      </c>
      <c r="S75" s="1">
        <f t="shared" si="6"/>
        <v>1.208777957459872</v>
      </c>
      <c r="T75" s="1">
        <f t="shared" si="7"/>
        <v>0.77008265127945275</v>
      </c>
      <c r="U75" s="1">
        <f t="shared" si="8"/>
        <v>4.6249272126107563E-2</v>
      </c>
      <c r="V75" s="1">
        <f t="shared" si="9"/>
        <v>2.4181820134137392E-2</v>
      </c>
      <c r="W75" s="1">
        <f t="shared" si="10"/>
        <v>7.0431092260244951E-2</v>
      </c>
      <c r="X75" s="1">
        <f t="shared" si="11"/>
        <v>-1.2073623020725276E-3</v>
      </c>
      <c r="Y75" s="1">
        <f t="shared" si="12"/>
        <v>-2.4147246041450552E-3</v>
      </c>
      <c r="Z75" s="1">
        <f t="shared" si="13"/>
        <v>-1.2002517954066854E-3</v>
      </c>
      <c r="AA75" s="1">
        <f t="shared" si="14"/>
        <v>-2.4005035908133709E-3</v>
      </c>
      <c r="AB75" s="1">
        <f t="shared" si="15"/>
        <v>3.3290106049158191E-2</v>
      </c>
      <c r="AC75" s="1">
        <f t="shared" si="16"/>
        <v>3.353373833609636E-2</v>
      </c>
      <c r="AD75" s="1">
        <f t="shared" si="17"/>
        <v>-1.9781571294775764E-2</v>
      </c>
      <c r="AE75" s="1">
        <f t="shared" si="18"/>
        <v>-1.9926341919617271E-2</v>
      </c>
    </row>
    <row r="76" spans="1:31" ht="15.75" customHeight="1" x14ac:dyDescent="0.2">
      <c r="A76" s="1">
        <v>0.01</v>
      </c>
      <c r="B76" s="1">
        <v>0.99</v>
      </c>
      <c r="C76" s="1">
        <v>0.05</v>
      </c>
      <c r="D76" s="1">
        <v>0.1</v>
      </c>
      <c r="E76" s="1">
        <f t="shared" ref="E76:H76" si="109">E75-$B$28*X75</f>
        <v>0.16914814778010082</v>
      </c>
      <c r="F76" s="1">
        <f t="shared" si="109"/>
        <v>0.23829629556020152</v>
      </c>
      <c r="G76" s="1">
        <f t="shared" si="109"/>
        <v>0.26865650325215018</v>
      </c>
      <c r="H76" s="1">
        <f t="shared" si="109"/>
        <v>0.33731300650430029</v>
      </c>
      <c r="I76" s="1">
        <f t="shared" si="0"/>
        <v>3.2287036945025195E-2</v>
      </c>
      <c r="J76" s="1">
        <f t="shared" si="1"/>
        <v>0.50807105810704134</v>
      </c>
      <c r="K76" s="1">
        <f t="shared" si="2"/>
        <v>4.7164125813037541E-2</v>
      </c>
      <c r="L76" s="1">
        <f t="shared" si="3"/>
        <v>0.51178884622134591</v>
      </c>
      <c r="M76" s="1">
        <f t="shared" ref="M76:P76" si="110">M75 - $B$28*AB75</f>
        <v>-0.80306072109000937</v>
      </c>
      <c r="N76" s="1">
        <f t="shared" si="110"/>
        <v>-0.76191233600131958</v>
      </c>
      <c r="O76" s="1">
        <f t="shared" si="110"/>
        <v>1.1676973576106258</v>
      </c>
      <c r="P76" s="1">
        <f t="shared" si="110"/>
        <v>1.2226099164436306</v>
      </c>
      <c r="Q76" s="1">
        <f t="shared" si="4"/>
        <v>-0.79795014565233047</v>
      </c>
      <c r="R76" s="1">
        <f t="shared" si="5"/>
        <v>0.31046417326100884</v>
      </c>
      <c r="S76" s="1">
        <f t="shared" si="6"/>
        <v>1.2189913505454886</v>
      </c>
      <c r="T76" s="1">
        <f t="shared" si="7"/>
        <v>0.77188599715011363</v>
      </c>
      <c r="U76" s="1">
        <f t="shared" si="8"/>
        <v>4.5139359706710763E-2</v>
      </c>
      <c r="V76" s="1">
        <f t="shared" si="9"/>
        <v>2.3786859119600118E-2</v>
      </c>
      <c r="W76" s="1">
        <f t="shared" si="10"/>
        <v>6.8926218826310878E-2</v>
      </c>
      <c r="X76" s="1">
        <f t="shared" si="11"/>
        <v>-1.2059376464958445E-3</v>
      </c>
      <c r="Y76" s="1">
        <f t="shared" si="12"/>
        <v>-2.411875292991689E-3</v>
      </c>
      <c r="Z76" s="1">
        <f t="shared" si="13"/>
        <v>-1.1992164691087307E-3</v>
      </c>
      <c r="AA76" s="1">
        <f t="shared" si="14"/>
        <v>-2.3984329382174614E-3</v>
      </c>
      <c r="AB76" s="1">
        <f t="shared" si="15"/>
        <v>3.2680258145962808E-2</v>
      </c>
      <c r="AC76" s="1">
        <f t="shared" si="16"/>
        <v>3.2919394529287105E-2</v>
      </c>
      <c r="AD76" s="1">
        <f t="shared" si="17"/>
        <v>-1.9512508812779907E-2</v>
      </c>
      <c r="AE76" s="1">
        <f t="shared" si="18"/>
        <v>-1.9655290756736127E-2</v>
      </c>
    </row>
    <row r="77" spans="1:31" ht="15.75" customHeight="1" x14ac:dyDescent="0.2">
      <c r="A77" s="1">
        <v>0.01</v>
      </c>
      <c r="B77" s="1">
        <v>0.99</v>
      </c>
      <c r="C77" s="1">
        <v>0.05</v>
      </c>
      <c r="D77" s="1">
        <v>0.1</v>
      </c>
      <c r="E77" s="1">
        <f t="shared" ref="E77:H77" si="111">E76-$B$28*X76</f>
        <v>0.16975111660334874</v>
      </c>
      <c r="F77" s="1">
        <f t="shared" si="111"/>
        <v>0.23950223320669736</v>
      </c>
      <c r="G77" s="1">
        <f t="shared" si="111"/>
        <v>0.26925611148670453</v>
      </c>
      <c r="H77" s="1">
        <f t="shared" si="111"/>
        <v>0.33851222297340905</v>
      </c>
      <c r="I77" s="1">
        <f t="shared" si="0"/>
        <v>3.2437779150837176E-2</v>
      </c>
      <c r="J77" s="1">
        <f t="shared" si="1"/>
        <v>0.5081087337929393</v>
      </c>
      <c r="K77" s="1">
        <f t="shared" si="2"/>
        <v>4.7314027871676136E-2</v>
      </c>
      <c r="L77" s="1">
        <f t="shared" si="3"/>
        <v>0.51182630083682401</v>
      </c>
      <c r="M77" s="1">
        <f t="shared" ref="M77:P77" si="112">M76 - $B$28*AB76</f>
        <v>-0.8194008501629908</v>
      </c>
      <c r="N77" s="1">
        <f t="shared" si="112"/>
        <v>-0.77837203326596316</v>
      </c>
      <c r="O77" s="1">
        <f t="shared" si="112"/>
        <v>1.1774536120170158</v>
      </c>
      <c r="P77" s="1">
        <f t="shared" si="112"/>
        <v>1.2324375618219987</v>
      </c>
      <c r="Q77" s="1">
        <f t="shared" si="4"/>
        <v>-0.81473600690653047</v>
      </c>
      <c r="R77" s="1">
        <f t="shared" si="5"/>
        <v>0.30688220059815069</v>
      </c>
      <c r="S77" s="1">
        <f t="shared" si="6"/>
        <v>1.2290684221815971</v>
      </c>
      <c r="T77" s="1">
        <f t="shared" si="7"/>
        <v>0.77365548477351875</v>
      </c>
      <c r="U77" s="1">
        <f t="shared" si="8"/>
        <v>4.4069520516000292E-2</v>
      </c>
      <c r="V77" s="1">
        <f t="shared" si="9"/>
        <v>2.3402474634290585E-2</v>
      </c>
      <c r="W77" s="1">
        <f t="shared" si="10"/>
        <v>6.747199515029087E-2</v>
      </c>
      <c r="X77" s="1">
        <f t="shared" si="11"/>
        <v>-1.2040752044793401E-3</v>
      </c>
      <c r="Y77" s="1">
        <f t="shared" si="12"/>
        <v>-2.4081504089586802E-3</v>
      </c>
      <c r="Z77" s="1">
        <f t="shared" si="13"/>
        <v>-1.1977286383329346E-3</v>
      </c>
      <c r="AA77" s="1">
        <f t="shared" si="14"/>
        <v>-2.3954572766658692E-3</v>
      </c>
      <c r="AB77" s="1">
        <f t="shared" si="15"/>
        <v>3.2086294994758235E-2</v>
      </c>
      <c r="AC77" s="1">
        <f t="shared" si="16"/>
        <v>3.2321053708591889E-2</v>
      </c>
      <c r="AD77" s="1">
        <f t="shared" si="17"/>
        <v>-1.9249530141043074E-2</v>
      </c>
      <c r="AE77" s="1">
        <f t="shared" si="18"/>
        <v>-1.9390368930269179E-2</v>
      </c>
    </row>
    <row r="78" spans="1:31" ht="15.75" customHeight="1" x14ac:dyDescent="0.2">
      <c r="A78" s="1">
        <v>0.01</v>
      </c>
      <c r="B78" s="1">
        <v>0.99</v>
      </c>
      <c r="C78" s="1">
        <v>0.05</v>
      </c>
      <c r="D78" s="1">
        <v>0.1</v>
      </c>
      <c r="E78" s="1">
        <f t="shared" ref="E78:H78" si="113">E77-$B$28*X77</f>
        <v>0.17035315420558841</v>
      </c>
      <c r="F78" s="1">
        <f t="shared" si="113"/>
        <v>0.24070630841117671</v>
      </c>
      <c r="G78" s="1">
        <f t="shared" si="113"/>
        <v>0.26985497580587098</v>
      </c>
      <c r="H78" s="1">
        <f t="shared" si="113"/>
        <v>0.339709951611742</v>
      </c>
      <c r="I78" s="1">
        <f t="shared" si="0"/>
        <v>3.2588288551397095E-2</v>
      </c>
      <c r="J78" s="1">
        <f t="shared" si="1"/>
        <v>0.50814635120087004</v>
      </c>
      <c r="K78" s="1">
        <f t="shared" si="2"/>
        <v>4.7463743951467754E-2</v>
      </c>
      <c r="L78" s="1">
        <f t="shared" si="3"/>
        <v>0.51186370885096855</v>
      </c>
      <c r="M78" s="1">
        <f t="shared" ref="M78:P78" si="114">M77 - $B$28*AB77</f>
        <v>-0.83544399766036992</v>
      </c>
      <c r="N78" s="1">
        <f t="shared" si="114"/>
        <v>-0.79453256012025908</v>
      </c>
      <c r="O78" s="1">
        <f t="shared" si="114"/>
        <v>1.1870783770875373</v>
      </c>
      <c r="P78" s="1">
        <f t="shared" si="114"/>
        <v>1.2421327462871332</v>
      </c>
      <c r="Q78" s="1">
        <f t="shared" si="4"/>
        <v>-0.83122020206979608</v>
      </c>
      <c r="R78" s="1">
        <f t="shared" si="5"/>
        <v>0.30338712669827511</v>
      </c>
      <c r="S78" s="1">
        <f t="shared" si="6"/>
        <v>1.2390122203062537</v>
      </c>
      <c r="T78" s="1">
        <f t="shared" si="7"/>
        <v>0.77539203011670732</v>
      </c>
      <c r="U78" s="1">
        <f t="shared" si="8"/>
        <v>4.3038003056134866E-2</v>
      </c>
      <c r="V78" s="1">
        <f t="shared" si="9"/>
        <v>2.3028290368714129E-2</v>
      </c>
      <c r="W78" s="1">
        <f t="shared" si="10"/>
        <v>6.6066293424848987E-2</v>
      </c>
      <c r="X78" s="1">
        <f t="shared" si="11"/>
        <v>-1.2018090646234493E-3</v>
      </c>
      <c r="Y78" s="1">
        <f t="shared" si="12"/>
        <v>-2.4036181292468985E-3</v>
      </c>
      <c r="Z78" s="1">
        <f t="shared" si="13"/>
        <v>-1.1958228878461452E-3</v>
      </c>
      <c r="AA78" s="1">
        <f t="shared" si="14"/>
        <v>-2.3916457756922903E-3</v>
      </c>
      <c r="AB78" s="1">
        <f t="shared" si="15"/>
        <v>3.1507831196783791E-2</v>
      </c>
      <c r="AC78" s="1">
        <f t="shared" si="16"/>
        <v>3.1738327543083589E-2</v>
      </c>
      <c r="AD78" s="1">
        <f t="shared" si="17"/>
        <v>-1.8992457052655214E-2</v>
      </c>
      <c r="AE78" s="1">
        <f t="shared" si="18"/>
        <v>-1.913139685877998E-2</v>
      </c>
    </row>
    <row r="79" spans="1:31" ht="15.75" customHeight="1" x14ac:dyDescent="0.2">
      <c r="A79" s="1">
        <v>0.01</v>
      </c>
      <c r="B79" s="1">
        <v>0.99</v>
      </c>
      <c r="C79" s="1">
        <v>0.05</v>
      </c>
      <c r="D79" s="1">
        <v>0.1</v>
      </c>
      <c r="E79" s="1">
        <f t="shared" ref="E79:H79" si="115">E78-$B$28*X78</f>
        <v>0.17095405873790015</v>
      </c>
      <c r="F79" s="1">
        <f t="shared" si="115"/>
        <v>0.24190811747580016</v>
      </c>
      <c r="G79" s="1">
        <f t="shared" si="115"/>
        <v>0.27045288724979405</v>
      </c>
      <c r="H79" s="1">
        <f t="shared" si="115"/>
        <v>0.34090577449958814</v>
      </c>
      <c r="I79" s="1">
        <f t="shared" si="0"/>
        <v>3.2738514684475029E-2</v>
      </c>
      <c r="J79" s="1">
        <f t="shared" si="1"/>
        <v>0.50818389771865713</v>
      </c>
      <c r="K79" s="1">
        <f t="shared" si="2"/>
        <v>4.7613221812448522E-2</v>
      </c>
      <c r="L79" s="1">
        <f t="shared" si="3"/>
        <v>0.51190105721126378</v>
      </c>
      <c r="M79" s="1">
        <f t="shared" ref="M79:P79" si="116">M78 - $B$28*AB78</f>
        <v>-0.85119791325876182</v>
      </c>
      <c r="N79" s="1">
        <f t="shared" si="116"/>
        <v>-0.81040172389180087</v>
      </c>
      <c r="O79" s="1">
        <f t="shared" si="116"/>
        <v>1.1965746056138649</v>
      </c>
      <c r="P79" s="1">
        <f t="shared" si="116"/>
        <v>1.2516984447165231</v>
      </c>
      <c r="Q79" s="1">
        <f t="shared" si="4"/>
        <v>-0.84741057251586849</v>
      </c>
      <c r="R79" s="1">
        <f t="shared" si="5"/>
        <v>0.2999763309865624</v>
      </c>
      <c r="S79" s="1">
        <f t="shared" si="6"/>
        <v>1.2488257041521016</v>
      </c>
      <c r="T79" s="1">
        <f t="shared" si="7"/>
        <v>0.77709651875062591</v>
      </c>
      <c r="U79" s="1">
        <f t="shared" si="8"/>
        <v>4.2043136266214191E-2</v>
      </c>
      <c r="V79" s="1">
        <f t="shared" si="9"/>
        <v>2.2663946164051291E-2</v>
      </c>
      <c r="W79" s="1">
        <f t="shared" si="10"/>
        <v>6.4707082430265489E-2</v>
      </c>
      <c r="X79" s="1">
        <f t="shared" si="11"/>
        <v>-1.1991711089929557E-3</v>
      </c>
      <c r="Y79" s="1">
        <f t="shared" si="12"/>
        <v>-2.3983422179859114E-3</v>
      </c>
      <c r="Z79" s="1">
        <f t="shared" si="13"/>
        <v>-1.1935315899355111E-3</v>
      </c>
      <c r="AA79" s="1">
        <f t="shared" si="14"/>
        <v>-2.3870631798710222E-3</v>
      </c>
      <c r="AB79" s="1">
        <f t="shared" si="15"/>
        <v>3.0944478205439246E-2</v>
      </c>
      <c r="AC79" s="1">
        <f t="shared" si="16"/>
        <v>3.1170824536799768E-2</v>
      </c>
      <c r="AD79" s="1">
        <f t="shared" si="17"/>
        <v>-1.8741117231526543E-2</v>
      </c>
      <c r="AE79" s="1">
        <f t="shared" si="18"/>
        <v>-1.8878200917436225E-2</v>
      </c>
    </row>
    <row r="80" spans="1:31" ht="15.75" customHeight="1" x14ac:dyDescent="0.2">
      <c r="A80" s="1">
        <v>0.01</v>
      </c>
      <c r="B80" s="1">
        <v>0.99</v>
      </c>
      <c r="C80" s="1">
        <v>0.05</v>
      </c>
      <c r="D80" s="1">
        <v>0.1</v>
      </c>
      <c r="E80" s="1">
        <f t="shared" ref="E80:H80" si="117">E79-$B$28*X79</f>
        <v>0.17155364429239664</v>
      </c>
      <c r="F80" s="1">
        <f t="shared" si="117"/>
        <v>0.24310728858479311</v>
      </c>
      <c r="G80" s="1">
        <f t="shared" si="117"/>
        <v>0.27104965304476181</v>
      </c>
      <c r="H80" s="1">
        <f t="shared" si="117"/>
        <v>0.34209930608952366</v>
      </c>
      <c r="I80" s="1">
        <f t="shared" si="0"/>
        <v>3.2888411073099144E-2</v>
      </c>
      <c r="J80" s="1">
        <f t="shared" si="1"/>
        <v>0.50822136173029675</v>
      </c>
      <c r="K80" s="1">
        <f t="shared" si="2"/>
        <v>4.7762413261190462E-2</v>
      </c>
      <c r="L80" s="1">
        <f t="shared" si="3"/>
        <v>0.51193833387643894</v>
      </c>
      <c r="M80" s="1">
        <f t="shared" ref="M80:P80" si="118">M79 - $B$28*AB79</f>
        <v>-0.86667015236148148</v>
      </c>
      <c r="N80" s="1">
        <f t="shared" si="118"/>
        <v>-0.82598713616020081</v>
      </c>
      <c r="O80" s="1">
        <f t="shared" si="118"/>
        <v>1.2059451642296282</v>
      </c>
      <c r="P80" s="1">
        <f t="shared" si="118"/>
        <v>1.2611375451752413</v>
      </c>
      <c r="Q80" s="1">
        <f t="shared" si="4"/>
        <v>-0.86331476329338042</v>
      </c>
      <c r="R80" s="1">
        <f t="shared" si="5"/>
        <v>0.29664726216096038</v>
      </c>
      <c r="S80" s="1">
        <f t="shared" si="6"/>
        <v>1.2585117472028833</v>
      </c>
      <c r="T80" s="1">
        <f t="shared" si="7"/>
        <v>0.77876980696407949</v>
      </c>
      <c r="U80" s="1">
        <f t="shared" si="8"/>
        <v>4.1083326452187173E-2</v>
      </c>
      <c r="V80" s="1">
        <f t="shared" si="9"/>
        <v>2.2309097224996119E-2</v>
      </c>
      <c r="W80" s="1">
        <f t="shared" si="10"/>
        <v>6.3392423677183285E-2</v>
      </c>
      <c r="X80" s="1">
        <f t="shared" si="11"/>
        <v>-1.1961911357676685E-3</v>
      </c>
      <c r="Y80" s="1">
        <f t="shared" si="12"/>
        <v>-2.3923822715353369E-3</v>
      </c>
      <c r="Z80" s="1">
        <f t="shared" si="13"/>
        <v>-1.1908850254118155E-3</v>
      </c>
      <c r="AA80" s="1">
        <f t="shared" si="14"/>
        <v>-2.381770050823631E-3</v>
      </c>
      <c r="AB80" s="1">
        <f t="shared" si="15"/>
        <v>3.039584634073263E-2</v>
      </c>
      <c r="AC80" s="1">
        <f t="shared" si="16"/>
        <v>3.0618152057718367E-2</v>
      </c>
      <c r="AD80" s="1">
        <f t="shared" si="17"/>
        <v>-1.8495344082313646E-2</v>
      </c>
      <c r="AE80" s="1">
        <f t="shared" si="18"/>
        <v>-1.8630613246429891E-2</v>
      </c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2021-05-13T16:26:23Z</dcterms:modified>
</cp:coreProperties>
</file>