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ethodology" sheetId="1" r:id="rId1"/>
    <sheet name="Fugitive Emission" sheetId="2" r:id="rId2"/>
    <sheet name="Natural Ventilation" sheetId="3" r:id="rId3"/>
    <sheet name="API RP-505 Figure 1" sheetId="4" r:id="rId4"/>
    <sheet name="Calculation Sheet Revisions" sheetId="5" r:id="rId5"/>
  </sheets>
</workbook>
</file>

<file path=xl/sharedStrings.xml><?xml version="1.0" encoding="utf-8"?>
<sst xmlns="http://schemas.openxmlformats.org/spreadsheetml/2006/main" count="185" uniqueCount="185">
  <si>
    <t/>
  </si>
  <si>
    <t>Spreadsheet:</t>
  </si>
  <si>
    <t>Fugitive Emissions Study</t>
  </si>
  <si>
    <t>Document Number:</t>
  </si>
  <si>
    <t>Client:</t>
  </si>
  <si>
    <t>Client Name</t>
  </si>
  <si>
    <t>Project Name:</t>
  </si>
  <si>
    <t>Project Name</t>
  </si>
  <si>
    <t>Project Number:</t>
  </si>
  <si>
    <t>Project Number</t>
  </si>
  <si>
    <t>Building:</t>
  </si>
  <si>
    <t>Ranger station</t>
  </si>
  <si>
    <t>Date:</t>
  </si>
  <si>
    <t>2020-11-25</t>
  </si>
  <si>
    <t>P&amp;ID:</t>
  </si>
  <si>
    <t>ABC 16332-PID-00-01-14 to 151</t>
  </si>
  <si>
    <t>Building Drawing:</t>
  </si>
  <si>
    <t>TODO - get S3 Link</t>
  </si>
  <si>
    <t>Spreadsheet Description:</t>
  </si>
  <si>
    <t>Calculates the amount (lbs) of flammable         gas and vapour emitted during normal operation of an oil and gas facility          building. Utilized to determine area classification.</t>
  </si>
  <si>
    <t>Rev</t>
  </si>
  <si>
    <t>Description</t>
  </si>
  <si>
    <t>Date</t>
  </si>
  <si>
    <t>By</t>
  </si>
  <si>
    <t>Checked</t>
  </si>
  <si>
    <t>Approved</t>
  </si>
  <si>
    <t>A</t>
  </si>
  <si>
    <t>Issued for review</t>
  </si>
  <si>
    <t>29-Sep-17</t>
  </si>
  <si>
    <t>RWS</t>
  </si>
  <si>
    <t>TA</t>
  </si>
  <si>
    <t>Building Parameters</t>
  </si>
  <si>
    <t>Maximum Ambient Temperature</t>
  </si>
  <si>
    <t>C</t>
  </si>
  <si>
    <t>F</t>
  </si>
  <si>
    <t>R</t>
  </si>
  <si>
    <t>Length</t>
  </si>
  <si>
    <t>m</t>
  </si>
  <si>
    <t>Width</t>
  </si>
  <si>
    <t>Cavity Length</t>
  </si>
  <si>
    <t>Cavity Width</t>
  </si>
  <si>
    <t>Length of Vessel</t>
  </si>
  <si>
    <t>Radius of Vessel</t>
  </si>
  <si>
    <t>Height to Eave</t>
  </si>
  <si>
    <t>Height from Eave to Peak</t>
  </si>
  <si>
    <t>Base Area</t>
  </si>
  <si>
    <t>m2</t>
  </si>
  <si>
    <t>Volume from Eave to Peak</t>
  </si>
  <si>
    <t>m3</t>
  </si>
  <si>
    <t>Volume up to Eave</t>
  </si>
  <si>
    <t>Volume of Vessel</t>
  </si>
  <si>
    <t>Total Volume</t>
  </si>
  <si>
    <t>Bldg volume that contains equipment</t>
  </si>
  <si>
    <t>25</t>
  </si>
  <si>
    <t>%</t>
  </si>
  <si>
    <t>Building Volume Without Equipment</t>
  </si>
  <si>
    <t>cu-m</t>
  </si>
  <si>
    <t>cu-ft</t>
  </si>
  <si>
    <t>Max % of Lower Explosive Limit (LEL)</t>
  </si>
  <si>
    <t>18</t>
  </si>
  <si>
    <t>Contingency Factor (CF)</t>
  </si>
  <si>
    <t>Number of Items Per Substance</t>
  </si>
  <si>
    <t>P&amp;ID Name:</t>
  </si>
  <si>
    <t>1211104-M-PID-01-002_4400x6800.jpg</t>
  </si>
  <si>
    <t>1211104-M-PID-01-031.jpg</t>
  </si>
  <si>
    <t>Items</t>
  </si>
  <si>
    <t>Diluent</t>
  </si>
  <si>
    <t>Fuel_gas</t>
  </si>
  <si>
    <t>Hydrocarbon_Liquid</t>
  </si>
  <si>
    <t>Hydrocarbon_Vapour</t>
  </si>
  <si>
    <t>Hot_Oil</t>
  </si>
  <si>
    <t>Instrumentgas</t>
  </si>
  <si>
    <t>Uquifiedpetroleum_Gas</t>
  </si>
  <si>
    <t>Produced_Emulsion</t>
  </si>
  <si>
    <t>Produced_gas</t>
  </si>
  <si>
    <t>Sales_Gas</t>
  </si>
  <si>
    <t>Slop_Oil</t>
  </si>
  <si>
    <t>Sales_Oil</t>
  </si>
  <si>
    <t>Acid_Gas</t>
  </si>
  <si>
    <t>Highpressure_Flare</t>
  </si>
  <si>
    <t>Low_Pressure_Flare</t>
  </si>
  <si>
    <t>Methanol</t>
  </si>
  <si>
    <t>Totals</t>
  </si>
  <si>
    <t>Connections</t>
  </si>
  <si>
    <t>0</t>
  </si>
  <si>
    <t>86</t>
  </si>
  <si>
    <t>7</t>
  </si>
  <si>
    <t>20</t>
  </si>
  <si>
    <t>8</t>
  </si>
  <si>
    <t>Flanges</t>
  </si>
  <si>
    <t>71</t>
  </si>
  <si>
    <t>14</t>
  </si>
  <si>
    <t>11</t>
  </si>
  <si>
    <t>27</t>
  </si>
  <si>
    <t>13</t>
  </si>
  <si>
    <t>Open Endeds</t>
  </si>
  <si>
    <t>45</t>
  </si>
  <si>
    <t>4</t>
  </si>
  <si>
    <t>17</t>
  </si>
  <si>
    <t>Pumps</t>
  </si>
  <si>
    <t>Valves</t>
  </si>
  <si>
    <t>96</t>
  </si>
  <si>
    <t>10</t>
  </si>
  <si>
    <t>29</t>
  </si>
  <si>
    <t>Others</t>
  </si>
  <si>
    <t>1</t>
  </si>
  <si>
    <t>Fugitive Emissions Calculation Summary</t>
  </si>
  <si>
    <t>Facility Type</t>
  </si>
  <si>
    <t>Item</t>
  </si>
  <si>
    <t>QTY</t>
  </si>
  <si>
    <t>Prediction Factor (lbs/day)</t>
  </si>
  <si>
    <t>Total Emissions (lbs/day)</t>
  </si>
  <si>
    <t>Light Crude</t>
  </si>
  <si>
    <t>connections</t>
  </si>
  <si>
    <t>flanges</t>
  </si>
  <si>
    <t>open-endeds</t>
  </si>
  <si>
    <t>pumps</t>
  </si>
  <si>
    <t>valves</t>
  </si>
  <si>
    <t>others</t>
  </si>
  <si>
    <t>Total =</t>
  </si>
  <si>
    <t>lbs/day</t>
  </si>
  <si>
    <t>=</t>
  </si>
  <si>
    <t>lbs/hr</t>
  </si>
  <si>
    <t>Total w/CF =</t>
  </si>
  <si>
    <t>Adequate Ventilation Rate Calculation</t>
  </si>
  <si>
    <t>Hydrocarbon</t>
  </si>
  <si>
    <t>C1</t>
  </si>
  <si>
    <t>C2 - C4</t>
  </si>
  <si>
    <t>Field Gas</t>
  </si>
  <si>
    <t>C5 +</t>
  </si>
  <si>
    <t>C6 +</t>
  </si>
  <si>
    <t>Average Molecular Weight</t>
  </si>
  <si>
    <t>16.04</t>
  </si>
  <si>
    <t>44.1</t>
  </si>
  <si>
    <t>26.12</t>
  </si>
  <si>
    <t>72.15</t>
  </si>
  <si>
    <t>86.18</t>
  </si>
  <si>
    <t>Substance</t>
  </si>
  <si>
    <t>acid_gas</t>
  </si>
  <si>
    <t>condensate</t>
  </si>
  <si>
    <t>fuel_gas</t>
  </si>
  <si>
    <t>Lower Flammable Limit</t>
  </si>
  <si>
    <t>4.0</t>
  </si>
  <si>
    <t>1.5</t>
  </si>
  <si>
    <t>5.0</t>
  </si>
  <si>
    <t>Molecular Weight (g/mol)</t>
  </si>
  <si>
    <t>34.1</t>
  </si>
  <si>
    <t>81.6</t>
  </si>
  <si>
    <t>Connection</t>
  </si>
  <si>
    <t>0/139</t>
  </si>
  <si>
    <t>18/139</t>
  </si>
  <si>
    <t>106/139</t>
  </si>
  <si>
    <t>15/139</t>
  </si>
  <si>
    <t>0/136</t>
  </si>
  <si>
    <t>11/136</t>
  </si>
  <si>
    <t>98/136</t>
  </si>
  <si>
    <t>27/136</t>
  </si>
  <si>
    <t>0/82</t>
  </si>
  <si>
    <t>8/82</t>
  </si>
  <si>
    <t>62/82</t>
  </si>
  <si>
    <t>12/82</t>
  </si>
  <si>
    <t>0/0</t>
  </si>
  <si>
    <t>0/166</t>
  </si>
  <si>
    <t>18/166</t>
  </si>
  <si>
    <t>125/166</t>
  </si>
  <si>
    <t>23/166</t>
  </si>
  <si>
    <t>0/19</t>
  </si>
  <si>
    <t>1/19</t>
  </si>
  <si>
    <t>17/19</t>
  </si>
  <si>
    <t>% Emissions</t>
  </si>
  <si>
    <t>Calculated Hydrocarbon Molecular Weight (g/mol)</t>
  </si>
  <si>
    <t>Combined LFL of Mixture</t>
  </si>
  <si>
    <t>Corrected Volume (V)</t>
  </si>
  <si>
    <t>ft3/lb-mol</t>
  </si>
  <si>
    <t>Total Hydrocarbon Leak Rate (G)</t>
  </si>
  <si>
    <t>cfm</t>
  </si>
  <si>
    <t>Fresh Air Introduction Rate (Qr)</t>
  </si>
  <si>
    <t>Min. Fresh Air Introduction Rate (Q)</t>
  </si>
  <si>
    <t>Min. Air Change Required for Adequate Ventilation</t>
  </si>
  <si>
    <t>*Others includes: instruments, loading arms, pressure relief valves, stuffing boxes, compressor seals, dump lever arms, vents</t>
  </si>
  <si>
    <t>References</t>
  </si>
  <si>
    <t>[1]</t>
  </si>
  <si>
    <t>API RP-505</t>
  </si>
  <si>
    <t>[2]</t>
  </si>
  <si>
    <t>API PUBL No. 4615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</si>
</sst>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172D7"/>
      </patternFill>
    </fill>
  </fills>
  <borders count="3">
    <border>
      <left/>
      <right/>
      <top/>
      <bottom/>
      <diagonal/>
    </border>
    <border outline="1" diagonalUp="1" diagonalDown="1">
      <left style="thick">
        <color rgb="FF000000"/>
      </left>
      <right style="thick">
        <color rgb="FF000000"/>
      </right>
      <top style="thick">
        <color rgb="FFFF0000"/>
      </top>
      <bottom style="thick">
        <color rgb="FFFF0000"/>
      </bottom>
      <diagonal/>
    </border>
    <border>
      <left style="thick">
        <color rgb="FF000000"/>
      </left>
      <right style="thick">
        <color rgb="FF000000"/>
      </right>
      <top style="thick">
        <color rgb="FFFF0000"/>
      </top>
      <bottom style="thick">
        <color rgb="FFFF0000"/>
      </bottom>
      <diagonal/>
    </border>
  </borders>
  <cellXfs count="3">
    <xf applyFont="1" fontId="0"/>
    <xf applyFont="1" fontId="0" applyFill="1" fillId="2" applyBorder="1" borderId="1" applyNumberFormat="1" numFmtId="164"/>
    <xf applyFont="1" fontId="0" applyFill="1" fill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14"/>
  <sheetViews>
    <sheetView showGridLines="1" workbookViewId="0" rightToLeft="0" zoomScale="100" zoomScaleNormal="100" zoomScalePageLayoutView="100"/>
  </sheetViews>
  <sheetFormatPr baseColWidth="10" defaultRowHeight="16"/>
  <sheetData>
    <row r="2" spans="1:1">
      <c r="A2" s="2">
        <f>Steps to Calculate Fugitive Emissions Required Ventilation due to Fugitive Emissions</f>
      </c>
    </row>
    <row r="3" spans="1:1">
      <c r="A3" s="2">
        <f>1. Find Building Information and populate all deminsions</f>
      </c>
    </row>
    <row r="4" spans="1:1">
      <c r="A4" s="2">
        <f>2. Set contingency factor based on how confident you feel with current P&amp;ID Rev.</f>
      </c>
    </row>
    <row r="5" spans="1:1">
      <c r="A5" s="2">
        <f>3. Using the P&amp;IDs count and catorgrize all items were fugitives emsiions may leak from</f>
      </c>
    </row>
    <row r="6" spans="1:1">
      <c r="A6" s="2">
        <f>4. Select the appropriate facility type</f>
      </c>
    </row>
    <row r="7" spans="1:1">
      <c r="A7" s="2">
        <f>5. Populate gas stream information.</f>
      </c>
    </row>
    <row r="8" spans="1:1">
      <c r="A8" s="2">
        <f>Formula's Used in Calculations</f>
      </c>
    </row>
    <row r="9" spans="1:1">
      <c r="A9" s="2">
        <f>Corrected Volume [ft3/lb-mol] = V</f>
      </c>
    </row>
    <row r="10" spans="1:5">
      <c r="A10" s="2">
        <f>V = (Vconst x Ta) / Tconst</f>
      </c>
      <c r="B10" s="2">
        <f/>
      </c>
      <c r="C10" s="2">
        <f/>
      </c>
      <c r="D10" s="2">
        <f>Where:</f>
      </c>
      <c r="E10" s="2">
        <f>Vconst = 359 [ft3]</f>
      </c>
    </row>
    <row r="11" spans="1:5">
      <c r="A11" s="2">
        <f/>
      </c>
      <c r="B11" s="2">
        <f/>
      </c>
      <c r="C11" s="2">
        <f/>
      </c>
      <c r="D11" s="2">
        <f/>
      </c>
      <c r="E11" s="2">
        <f>Ta = Ambient Building Temperature in Rankine</f>
      </c>
    </row>
    <row r="12" spans="1:5">
      <c r="A12" s="2">
        <f/>
      </c>
      <c r="B12" s="2">
        <f/>
      </c>
      <c r="C12" s="2">
        <f/>
      </c>
      <c r="D12" s="2">
        <f/>
      </c>
      <c r="E12" s="2">
        <f>Tconst = 492 [R]</f>
      </c>
    </row>
    <row r="13" spans="1:1">
      <c r="A13" s="2">
        <f>Total Hydrocarbon leak Rate [cfm] = G</f>
      </c>
    </row>
    <row r="14" spans="1:5">
      <c r="A14" s="2">
        <f>G = [( E) (V)] / [60 x mwavg]</f>
      </c>
      <c r="B14" s="2">
        <f/>
      </c>
      <c r="C14" s="2">
        <f/>
      </c>
      <c r="D14" s="2">
        <f>Where:</f>
      </c>
      <c r="E14" s="2">
        <f>E = Emission Rate [lb/hr]</f>
      </c>
    </row>
    <row r="15" spans="1:5">
      <c r="A15" s="2">
        <f/>
      </c>
      <c r="B15" s="2">
        <f/>
      </c>
      <c r="C15" s="2">
        <f/>
      </c>
      <c r="D15" s="2">
        <f/>
      </c>
      <c r="E15" s="2">
        <f>V = Corrected Volume [ft3/lb-mol]</f>
      </c>
    </row>
    <row r="16" spans="1:5">
      <c r="A16" s="2">
        <f/>
      </c>
      <c r="B16" s="2">
        <f/>
      </c>
      <c r="C16" s="2">
        <f/>
      </c>
      <c r="D16" s="2">
        <f/>
      </c>
      <c r="E16" s="2">
        <f>mwavg = Average Molecular Weight</f>
      </c>
    </row>
    <row r="17" spans="1:1">
      <c r="A17" s="2">
        <f/>
      </c>
    </row>
    <row r="18" spans="1:1">
      <c r="A18" s="2">
        <f>Fresh Air Introduction Rate [cfm] = Qr</f>
      </c>
    </row>
    <row r="19" spans="1:5">
      <c r="A19" s="2">
        <f>Qr = G/C</f>
      </c>
      <c r="B19" s="2">
        <f/>
      </c>
      <c r="C19" s="2">
        <f/>
      </c>
      <c r="D19" s="2">
        <f>Where:</f>
      </c>
      <c r="E19" s="2">
        <f>G = Total Hydrocarbon Leak Rate [cfm]</f>
      </c>
    </row>
    <row r="20" spans="1:5">
      <c r="A20" s="2">
        <f/>
      </c>
      <c r="B20" s="2">
        <f/>
      </c>
      <c r="C20" s="2">
        <f/>
      </c>
      <c r="D20" s="2">
        <f/>
      </c>
      <c r="E20" s="2">
        <f>C = LEL x 5% concentration</f>
      </c>
    </row>
    <row r="21" spans="1:1">
      <c r="A21" s="2">
        <f/>
      </c>
    </row>
    <row r="22" spans="1:1">
      <c r="A22" s="2">
        <f>Minimum Fresh Air Introduction Rate [cfm] = Q</f>
      </c>
    </row>
    <row r="23" spans="1:5">
      <c r="A23" s="2">
        <f>Q = Qr x 4</f>
      </c>
      <c r="B23" s="2">
        <f/>
      </c>
      <c r="C23" s="2">
        <f/>
      </c>
      <c r="D23" s="2">
        <f>Where:</f>
      </c>
      <c r="E23" s="2">
        <f>Qr = Fresh Air Quality Rate [cfm]</f>
      </c>
    </row>
    <row r="24" spans="1:5">
      <c r="A24" s="2">
        <f/>
      </c>
      <c r="B24" s="2">
        <f/>
      </c>
      <c r="C24" s="2">
        <f/>
      </c>
      <c r="D24" s="2">
        <f/>
      </c>
      <c r="E24" s="2">
        <f>4 = Safety Factor (API RP-505 para. )</f>
      </c>
    </row>
    <row r="25" spans="1:1">
      <c r="A25" s="2">
        <f/>
      </c>
    </row>
    <row r="26" spans="1:1">
      <c r="A26" s="2">
        <f>Minimum Air Change Required Per Hour</f>
      </c>
    </row>
    <row r="27" spans="1:1">
      <c r="A27" s="2">
        <f>= (Q x 60) /Bldg. Vol.</f>
      </c>
    </row>
    <row r="28" spans="1:1">
      <c r="A28" s="2">
        <f/>
      </c>
    </row>
    <row r="29" spans="1:1">
      <c r="A29" s="2">
        <f/>
      </c>
    </row>
    <row r="30" spans="1:1">
      <c r="A30" s="2">
        <f>Steps to Calculate the Buildings Natural Ventilation</f>
      </c>
    </row>
    <row r="31" spans="1:1">
      <c r="A31" s="2">
        <f>1. Measure the distance from the center of the lower and upper building vents</f>
      </c>
    </row>
    <row r="32" spans="1:1">
      <c r="A32" s="2">
        <f>2. Determine the number and size of vents on building</f>
      </c>
    </row>
    <row r="33" spans="1:1">
      <c r="A33" s="2">
        <f>3. Determine what case you would like to study to set louver opening percent (i.e. 100% open for summer season)</f>
      </c>
    </row>
    <row r="34" spans="1:1">
      <c r="A34" s="2">
        <f>Formula's Used in Calculations</f>
      </c>
    </row>
    <row r="35" spans="1:1">
      <c r="A35" s="2">
        <f>Neutral Pressure Level [m] = h</f>
      </c>
    </row>
    <row r="36" spans="1:5">
      <c r="A36" s="2">
        <f>h=</f>
      </c>
      <c r="B36" s="2">
        <f>H</f>
      </c>
      <c r="C36" s="2">
        <f>(Assume Ti &gt; To)</f>
      </c>
      <c r="D36" s="2">
        <f>Where:</f>
      </c>
      <c r="E36" s="2">
        <f>h = Neutral Pressure Level above center of lower vent [m]</f>
      </c>
    </row>
    <row r="37" spans="1:5">
      <c r="A37" s="2">
        <f/>
      </c>
      <c r="B37" s="2">
        <f>1 + [(A1/A2)2(Ti/To)]</f>
      </c>
      <c r="C37" s="2">
        <f/>
      </c>
      <c r="D37" s="2">
        <f/>
      </c>
      <c r="E37" s="2">
        <f>A1 = Free area of lower vent [m2]</f>
      </c>
    </row>
    <row r="38" spans="1:5">
      <c r="A38" s="2">
        <f/>
      </c>
      <c r="B38" s="2">
        <f/>
      </c>
      <c r="C38" s="2">
        <f/>
      </c>
      <c r="D38" s="2">
        <f/>
      </c>
      <c r="E38" s="2">
        <f>A2 = Free area of upper vent [m2]</f>
      </c>
    </row>
    <row r="39" spans="1:5">
      <c r="A39" s="2">
        <f/>
      </c>
      <c r="B39" s="2">
        <f/>
      </c>
      <c r="C39" s="2">
        <f/>
      </c>
      <c r="D39" s="2">
        <f/>
      </c>
      <c r="E39" s="2">
        <f>Ti = Internal Building Tempature [K]</f>
      </c>
    </row>
    <row r="40" spans="1:5">
      <c r="A40" s="2">
        <f/>
      </c>
      <c r="B40" s="2">
        <f/>
      </c>
      <c r="C40" s="2">
        <f/>
      </c>
      <c r="D40" s="2">
        <f/>
      </c>
      <c r="E40" s="2">
        <f>To = External Building Tempature [K]</f>
      </c>
    </row>
    <row r="41" spans="1:5">
      <c r="A41" s="2">
        <f/>
      </c>
      <c r="B41" s="2">
        <f/>
      </c>
      <c r="C41" s="2">
        <f/>
      </c>
      <c r="D41" s="2">
        <f/>
      </c>
      <c r="E41" s="2">
        <f>H = Vertical distance (center-t-center) between A1 and A2 [m]</f>
      </c>
    </row>
    <row r="42" spans="1:1">
      <c r="A42" s="2">
        <f/>
      </c>
    </row>
    <row r="43" spans="1:1">
      <c r="A43" s="2">
        <f>Air Flow due to Stack Effect [m3/hr] = Q</f>
      </c>
    </row>
    <row r="44" spans="1:5">
      <c r="A44" s="2">
        <f>Q = [15940 (Cv)(A) [h (Ti - To) / Ti]1/2 ] x 2</f>
      </c>
      <c r="B44" s="2">
        <f/>
      </c>
      <c r="C44" s="2">
        <f/>
      </c>
      <c r="D44" s="2">
        <f>Where:</f>
      </c>
      <c r="E44" s="2">
        <f>15940 = Conversion Factor</f>
      </c>
    </row>
    <row r="45" spans="1:5">
      <c r="A45" s="2">
        <f/>
      </c>
      <c r="B45" s="2">
        <f/>
      </c>
      <c r="C45" s="2">
        <f/>
      </c>
      <c r="D45" s="2">
        <f/>
      </c>
      <c r="E45" s="2">
        <f>Cv = Effectiveness of Openings (Percent open values)</f>
      </c>
    </row>
    <row r="46" spans="1:5">
      <c r="A46" s="2">
        <f>If A1 and A2 are not equal, Q is multiplyed but corrention</f>
      </c>
      <c r="B46" s="2">
        <f/>
      </c>
      <c r="C46" s="2">
        <f/>
      </c>
      <c r="D46" s="2">
        <f/>
      </c>
      <c r="E46" s="2">
        <f>A = Area of the  smallest of the lower and upeer vents [m2]</f>
      </c>
    </row>
    <row r="47" spans="1:5">
      <c r="A47" s="2">
        <f>factor from API RP-500 Figure 1.</f>
      </c>
      <c r="B47" s="2">
        <f/>
      </c>
      <c r="C47" s="2">
        <f/>
      </c>
      <c r="D47" s="2">
        <f/>
      </c>
      <c r="E47" s="2">
        <f>h = Neutral Pressure Level [m]</f>
      </c>
    </row>
    <row r="48" spans="1:5">
      <c r="A48" s="2">
        <f/>
      </c>
      <c r="B48" s="2">
        <f/>
      </c>
      <c r="C48" s="2">
        <f/>
      </c>
      <c r="D48" s="2">
        <f/>
      </c>
      <c r="E48" s="2">
        <f>Ti = Internal Building Tempature [K]</f>
      </c>
    </row>
    <row r="49" spans="1:5">
      <c r="A49" s="2">
        <f/>
      </c>
      <c r="B49" s="2">
        <f/>
      </c>
      <c r="C49" s="2">
        <f/>
      </c>
      <c r="D49" s="2">
        <f/>
      </c>
      <c r="E49" s="2">
        <f>To = External Building Tempature [K]</f>
      </c>
    </row>
    <row r="50" spans="1:5">
      <c r="A50" s="2">
        <f/>
      </c>
      <c r="B50" s="2">
        <f/>
      </c>
      <c r="C50" s="2">
        <f/>
      </c>
      <c r="D50" s="2">
        <f/>
      </c>
      <c r="E50" s="2">
        <f>2 = Safety Factor (API RP-500 para. 6.3.2.4.5)</f>
      </c>
    </row>
    <row r="51" spans="1:1">
      <c r="A51" s="2">
        <f>Air Changes Per Hour due to Stack Effect</f>
      </c>
    </row>
    <row r="52" spans="1:1">
      <c r="A52" s="2">
        <f>= (Q x 60) /Bldg. Vol.</f>
      </c>
    </row>
    <row r="53" spans="1:1">
      <c r="A53" s="2">
        <f/>
      </c>
    </row>
    <row r="54" spans="1:1">
      <c r="A54" s="2">
        <f/>
      </c>
    </row>
    <row r="55" spans="1:1">
      <c r="A55" s="2">
        <f/>
      </c>
    </row>
    <row r="56" spans="1:1">
      <c r="A56" s="2">
        <f>References</f>
      </c>
    </row>
    <row r="57" spans="1:5">
      <c r="A57" s="2">
        <f>[1]</f>
      </c>
      <c r="B57" s="2">
        <f>API RP-505</f>
      </c>
      <c r="C57" s="2">
        <f/>
      </c>
      <c r="D57" s="2">
        <f/>
      </c>
      <c r="E57" s="2">
        <f/>
      </c>
    </row>
    <row r="58" spans="1:5">
      <c r="A58" s="2">
        <f>[2]</f>
      </c>
      <c r="B58" s="2">
        <f>API RP-500</f>
      </c>
      <c r="C58" s="2">
        <f/>
      </c>
      <c r="D58" s="2">
        <f/>
      </c>
      <c r="E58" s="2">
        <f/>
      </c>
    </row>
    <row r="59" spans="1:5">
      <c r="A59" s="2">
        <f>[3]</f>
      </c>
      <c r="B59" s="2">
        <f>ASHRAE Handbook, Chapter 22</f>
      </c>
      <c r="C59" s="2">
        <f/>
      </c>
      <c r="D59" s="2">
        <f/>
      </c>
      <c r="E59" s="2">
        <f/>
      </c>
    </row>
    <row r="157" spans="1:1">
      <c r="A157" s="2">
        <f>Steps to Calculate Fugitive Emissions Required Ventilation due to Fugitive Emissions</f>
      </c>
    </row>
    <row r="158" spans="1:1">
      <c r="A158" s="2">
        <f>1. Find Building Information and populate all deminsions</f>
      </c>
    </row>
    <row r="159" spans="1:1">
      <c r="A159" s="2">
        <f>2. Set contingency factor based on how confident you feel with current P&amp;ID Rev.</f>
      </c>
    </row>
    <row r="160" spans="1:1">
      <c r="A160" s="2">
        <f>3. Using the P&amp;IDs count and catorgrize all items were fugitives emsiions may leak from</f>
      </c>
    </row>
    <row r="161" spans="1:1">
      <c r="A161" s="2">
        <f>4. Select the appropriate facility type</f>
      </c>
    </row>
    <row r="162" spans="1:1">
      <c r="A162" s="2">
        <f>5. Populate gas stream information.</f>
      </c>
    </row>
    <row r="163" spans="1:1">
      <c r="A163" s="2">
        <f>Formula's Used in Calculations</f>
      </c>
    </row>
    <row r="164" spans="1:1">
      <c r="A164" s="2">
        <f>Corrected Volume [ft3/lb-mol] = V</f>
      </c>
    </row>
    <row r="165" spans="1:5">
      <c r="A165" s="2">
        <f>V = (Vconst x Ta) / Tconst</f>
      </c>
      <c r="B165" s="2">
        <f/>
      </c>
      <c r="C165" s="2">
        <f/>
      </c>
      <c r="D165" s="2">
        <f>Where:</f>
      </c>
      <c r="E165" s="2">
        <f>Vconst = 359 [ft3]</f>
      </c>
    </row>
    <row r="166" spans="1:5">
      <c r="A166" s="2">
        <f/>
      </c>
      <c r="B166" s="2">
        <f/>
      </c>
      <c r="C166" s="2">
        <f/>
      </c>
      <c r="D166" s="2">
        <f/>
      </c>
      <c r="E166" s="2">
        <f>Ta = Ambient Building Temperature in Rankine</f>
      </c>
    </row>
    <row r="167" spans="1:5">
      <c r="A167" s="2">
        <f/>
      </c>
      <c r="B167" s="2">
        <f/>
      </c>
      <c r="C167" s="2">
        <f/>
      </c>
      <c r="D167" s="2">
        <f/>
      </c>
      <c r="E167" s="2">
        <f>Tconst = 492 [R]</f>
      </c>
    </row>
    <row r="168" spans="1:1">
      <c r="A168" s="2">
        <f>Total Hydrocarbon leak Rate [cfm] = G</f>
      </c>
    </row>
    <row r="169" spans="1:5">
      <c r="A169" s="2">
        <f>G = [( E) (V)] / [60 x mwavg]</f>
      </c>
      <c r="B169" s="2">
        <f/>
      </c>
      <c r="C169" s="2">
        <f/>
      </c>
      <c r="D169" s="2">
        <f>Where:</f>
      </c>
      <c r="E169" s="2">
        <f>E = Emission Rate [lb/hr]</f>
      </c>
    </row>
    <row r="170" spans="1:5">
      <c r="A170" s="2">
        <f/>
      </c>
      <c r="B170" s="2">
        <f/>
      </c>
      <c r="C170" s="2">
        <f/>
      </c>
      <c r="D170" s="2">
        <f/>
      </c>
      <c r="E170" s="2">
        <f>V = Corrected Volume [ft3/lb-mol]</f>
      </c>
    </row>
    <row r="171" spans="1:5">
      <c r="A171" s="2">
        <f/>
      </c>
      <c r="B171" s="2">
        <f/>
      </c>
      <c r="C171" s="2">
        <f/>
      </c>
      <c r="D171" s="2">
        <f/>
      </c>
      <c r="E171" s="2">
        <f>mwavg = Average Molecular Weight</f>
      </c>
    </row>
    <row r="172" spans="1:1">
      <c r="A172" s="2">
        <f/>
      </c>
    </row>
    <row r="173" spans="1:1">
      <c r="A173" s="2">
        <f>Fresh Air Introduction Rate [cfm] = Qr</f>
      </c>
    </row>
    <row r="174" spans="1:5">
      <c r="A174" s="2">
        <f>Qr = G/C</f>
      </c>
      <c r="B174" s="2">
        <f/>
      </c>
      <c r="C174" s="2">
        <f/>
      </c>
      <c r="D174" s="2">
        <f>Where:</f>
      </c>
      <c r="E174" s="2">
        <f>G = Total Hydrocarbon Leak Rate [cfm]</f>
      </c>
    </row>
    <row r="175" spans="1:5">
      <c r="A175" s="2">
        <f/>
      </c>
      <c r="B175" s="2">
        <f/>
      </c>
      <c r="C175" s="2">
        <f/>
      </c>
      <c r="D175" s="2">
        <f/>
      </c>
      <c r="E175" s="2">
        <f>C = LEL x 5% concentration</f>
      </c>
    </row>
    <row r="176" spans="1:1">
      <c r="A176" s="2">
        <f/>
      </c>
    </row>
    <row r="177" spans="1:1">
      <c r="A177" s="2">
        <f>Minimum Fresh Air Introduction Rate [cfm] = Q</f>
      </c>
    </row>
    <row r="178" spans="1:5">
      <c r="A178" s="2">
        <f>Q = Qr x 4</f>
      </c>
      <c r="B178" s="2">
        <f/>
      </c>
      <c r="C178" s="2">
        <f/>
      </c>
      <c r="D178" s="2">
        <f>Where:</f>
      </c>
      <c r="E178" s="2">
        <f>Qr = Fresh Air Quality Rate [cfm]</f>
      </c>
    </row>
    <row r="179" spans="1:5">
      <c r="A179" s="2">
        <f/>
      </c>
      <c r="B179" s="2">
        <f/>
      </c>
      <c r="C179" s="2">
        <f/>
      </c>
      <c r="D179" s="2">
        <f/>
      </c>
      <c r="E179" s="2">
        <f>4 = Safety Factor (API RP-505 para. )</f>
      </c>
    </row>
    <row r="180" spans="1:1">
      <c r="A180" s="2">
        <f/>
      </c>
    </row>
    <row r="181" spans="1:1">
      <c r="A181" s="2">
        <f>Minimum Air Change Required Per Hour</f>
      </c>
    </row>
    <row r="182" spans="1:1">
      <c r="A182" s="2">
        <f>= (Q x 60) /Bldg. Vol.</f>
      </c>
    </row>
    <row r="183" spans="1:1">
      <c r="A183" s="2">
        <f/>
      </c>
    </row>
    <row r="184" spans="1:1">
      <c r="A184" s="2">
        <f/>
      </c>
    </row>
    <row r="185" spans="1:1">
      <c r="A185" s="2">
        <f>Steps to Calculate the Buildings Natural Ventilation</f>
      </c>
    </row>
    <row r="186" spans="1:1">
      <c r="A186" s="2">
        <f>1. Measure the distance from the center of the lower and upper building vents</f>
      </c>
    </row>
    <row r="187" spans="1:1">
      <c r="A187" s="2">
        <f>2. Determine the number and size of vents on building</f>
      </c>
    </row>
    <row r="188" spans="1:1">
      <c r="A188" s="2">
        <f>3. Determine what case you would like to study to set louver opening percent (i.e. 100% open for summer season)</f>
      </c>
    </row>
    <row r="189" spans="1:1">
      <c r="A189" s="2">
        <f>Formula's Used in Calculations</f>
      </c>
    </row>
    <row r="190" spans="1:1">
      <c r="A190" s="2">
        <f>Neutral Pressure Level [m] = h</f>
      </c>
    </row>
    <row r="191" spans="1:5">
      <c r="A191" s="2">
        <f>h=</f>
      </c>
      <c r="B191" s="2">
        <f>H</f>
      </c>
      <c r="C191" s="2">
        <f>(Assume Ti &gt; To)</f>
      </c>
      <c r="D191" s="2">
        <f>Where:</f>
      </c>
      <c r="E191" s="2">
        <f>h = Neutral Pressure Level above center of lower vent [m]</f>
      </c>
    </row>
    <row r="192" spans="1:5">
      <c r="A192" s="2">
        <f/>
      </c>
      <c r="B192" s="2">
        <f>1 + [(A1/A2)2(Ti/To)]</f>
      </c>
      <c r="C192" s="2">
        <f/>
      </c>
      <c r="D192" s="2">
        <f/>
      </c>
      <c r="E192" s="2">
        <f>A1 = Free area of lower vent [m2]</f>
      </c>
    </row>
    <row r="193" spans="1:5">
      <c r="A193" s="2">
        <f/>
      </c>
      <c r="B193" s="2">
        <f/>
      </c>
      <c r="C193" s="2">
        <f/>
      </c>
      <c r="D193" s="2">
        <f/>
      </c>
      <c r="E193" s="2">
        <f>A2 = Free area of upper vent [m2]</f>
      </c>
    </row>
    <row r="194" spans="1:5">
      <c r="A194" s="2">
        <f/>
      </c>
      <c r="B194" s="2">
        <f/>
      </c>
      <c r="C194" s="2">
        <f/>
      </c>
      <c r="D194" s="2">
        <f/>
      </c>
      <c r="E194" s="2">
        <f>Ti = Internal Building Tempature [K]</f>
      </c>
    </row>
    <row r="195" spans="1:5">
      <c r="A195" s="2">
        <f/>
      </c>
      <c r="B195" s="2">
        <f/>
      </c>
      <c r="C195" s="2">
        <f/>
      </c>
      <c r="D195" s="2">
        <f/>
      </c>
      <c r="E195" s="2">
        <f>To = External Building Tempature [K]</f>
      </c>
    </row>
    <row r="196" spans="1:5">
      <c r="A196" s="2">
        <f/>
      </c>
      <c r="B196" s="2">
        <f/>
      </c>
      <c r="C196" s="2">
        <f/>
      </c>
      <c r="D196" s="2">
        <f/>
      </c>
      <c r="E196" s="2">
        <f>H = Vertical distance (center-t-center) between A1 and A2 [m]</f>
      </c>
    </row>
    <row r="197" spans="1:1">
      <c r="A197" s="2">
        <f/>
      </c>
    </row>
    <row r="198" spans="1:1">
      <c r="A198" s="2">
        <f>Air Flow due to Stack Effect [m3/hr] = Q</f>
      </c>
    </row>
    <row r="199" spans="1:5">
      <c r="A199" s="2">
        <f>Q = [15940 (Cv)(A) [h (Ti - To) / Ti]1/2 ] x 2</f>
      </c>
      <c r="B199" s="2">
        <f/>
      </c>
      <c r="C199" s="2">
        <f/>
      </c>
      <c r="D199" s="2">
        <f>Where:</f>
      </c>
      <c r="E199" s="2">
        <f>15940 = Conversion Factor</f>
      </c>
    </row>
    <row r="200" spans="1:5">
      <c r="A200" s="2">
        <f/>
      </c>
      <c r="B200" s="2">
        <f/>
      </c>
      <c r="C200" s="2">
        <f/>
      </c>
      <c r="D200" s="2">
        <f/>
      </c>
      <c r="E200" s="2">
        <f>Cv = Effectiveness of Openings (Percent open values)</f>
      </c>
    </row>
    <row r="201" spans="1:5">
      <c r="A201" s="2">
        <f>If A1 and A2 are not equal, Q is multiplyed but corrention</f>
      </c>
      <c r="B201" s="2">
        <f/>
      </c>
      <c r="C201" s="2">
        <f/>
      </c>
      <c r="D201" s="2">
        <f/>
      </c>
      <c r="E201" s="2">
        <f>A = Area of the  smallest of the lower and upeer vents [m2]</f>
      </c>
    </row>
    <row r="202" spans="1:5">
      <c r="A202" s="2">
        <f>factor from API RP-500 Figure 1.</f>
      </c>
      <c r="B202" s="2">
        <f/>
      </c>
      <c r="C202" s="2">
        <f/>
      </c>
      <c r="D202" s="2">
        <f/>
      </c>
      <c r="E202" s="2">
        <f>h = Neutral Pressure Level [m]</f>
      </c>
    </row>
    <row r="203" spans="1:5">
      <c r="A203" s="2">
        <f/>
      </c>
      <c r="B203" s="2">
        <f/>
      </c>
      <c r="C203" s="2">
        <f/>
      </c>
      <c r="D203" s="2">
        <f/>
      </c>
      <c r="E203" s="2">
        <f>Ti = Internal Building Tempature [K]</f>
      </c>
    </row>
    <row r="204" spans="1:5">
      <c r="A204" s="2">
        <f/>
      </c>
      <c r="B204" s="2">
        <f/>
      </c>
      <c r="C204" s="2">
        <f/>
      </c>
      <c r="D204" s="2">
        <f/>
      </c>
      <c r="E204" s="2">
        <f>To = External Building Tempature [K]</f>
      </c>
    </row>
    <row r="205" spans="1:5">
      <c r="A205" s="2">
        <f/>
      </c>
      <c r="B205" s="2">
        <f/>
      </c>
      <c r="C205" s="2">
        <f/>
      </c>
      <c r="D205" s="2">
        <f/>
      </c>
      <c r="E205" s="2">
        <f>2 = Safety Factor (API RP-500 para. 6.3.2.4.5)</f>
      </c>
    </row>
    <row r="206" spans="1:1">
      <c r="A206" s="2">
        <f>Air Changes Per Hour due to Stack Effect</f>
      </c>
    </row>
    <row r="207" spans="1:1">
      <c r="A207" s="2">
        <f>= (Q x 60) /Bldg. Vol.</f>
      </c>
    </row>
    <row r="208" spans="1:1">
      <c r="A208" s="2">
        <f/>
      </c>
    </row>
    <row r="209" spans="1:1">
      <c r="A209" s="2">
        <f/>
      </c>
    </row>
    <row r="210" spans="1:1">
      <c r="A210" s="2">
        <f/>
      </c>
    </row>
    <row r="211" spans="1:1">
      <c r="A211" s="2">
        <f>References</f>
      </c>
    </row>
    <row r="212" spans="1:5">
      <c r="A212" s="2">
        <f>[1]</f>
      </c>
      <c r="B212" s="2">
        <f>API RP-505</f>
      </c>
      <c r="C212" s="2">
        <f/>
      </c>
      <c r="D212" s="2">
        <f/>
      </c>
      <c r="E212" s="2">
        <f/>
      </c>
    </row>
    <row r="213" spans="1:5">
      <c r="A213" s="2">
        <f>[2]</f>
      </c>
      <c r="B213" s="2">
        <f>API RP-500</f>
      </c>
      <c r="C213" s="2">
        <f/>
      </c>
      <c r="D213" s="2">
        <f/>
      </c>
      <c r="E213" s="2">
        <f/>
      </c>
    </row>
    <row r="214" spans="1:5">
      <c r="A214" s="2">
        <f>[3]</f>
      </c>
      <c r="B214" s="2">
        <f>ASHRAE Handbook, Chapter 22</f>
      </c>
      <c r="C214" s="2">
        <f/>
      </c>
      <c r="D214" s="2">
        <f/>
      </c>
      <c r="E214" s="2">
        <f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W311"/>
  <sheetViews>
    <sheetView showGridLines="1" workbookViewId="0" rightToLeft="0" zoomScale="100" zoomScaleNormal="100" zoomScalePageLayoutView="100"/>
  </sheetViews>
  <sheetFormatPr baseColWidth="10" defaultRowHeight="16"/>
  <sheetData>
    <row r="60" spans="1:65">
      <c r="A60" s="0" t="s">
        <v>0</v>
      </c>
      <c r="B60" s="0" t="s">
        <v>0</v>
      </c>
      <c r="C60" s="0" t="s">
        <v>0</v>
      </c>
      <c r="D60" s="0" t="s">
        <v>0</v>
      </c>
      <c r="E60" s="0" t="s">
        <v>0</v>
      </c>
      <c r="F60" s="0" t="s">
        <v>0</v>
      </c>
      <c r="G60" s="0" t="s">
        <v>0</v>
      </c>
      <c r="H60" s="0" t="s">
        <v>0</v>
      </c>
      <c r="I60" s="0" t="s">
        <v>0</v>
      </c>
      <c r="J60" s="0" t="s">
        <v>0</v>
      </c>
      <c r="K60" s="0" t="s">
        <v>0</v>
      </c>
      <c r="L60" s="0" t="s">
        <v>0</v>
      </c>
      <c r="M60" s="0" t="s">
        <v>0</v>
      </c>
      <c r="N60" s="0" t="s">
        <v>0</v>
      </c>
      <c r="O60" s="0" t="s">
        <v>0</v>
      </c>
      <c r="P60" s="0" t="s">
        <v>0</v>
      </c>
      <c r="Q60" s="0" t="s">
        <v>0</v>
      </c>
      <c r="R60" s="0" t="s">
        <v>0</v>
      </c>
      <c r="S60" s="0" t="s">
        <v>0</v>
      </c>
      <c r="T60" s="0" t="s">
        <v>0</v>
      </c>
      <c r="U60" s="0" t="s">
        <v>0</v>
      </c>
      <c r="V60" s="0" t="s">
        <v>0</v>
      </c>
      <c r="W60" s="0" t="s">
        <v>0</v>
      </c>
      <c r="X60" s="0" t="s">
        <v>0</v>
      </c>
      <c r="Y60" s="0" t="s">
        <v>0</v>
      </c>
      <c r="Z60" s="0" t="s">
        <v>0</v>
      </c>
      <c r="AA60" s="0" t="s">
        <v>0</v>
      </c>
      <c r="AB60" s="0" t="s">
        <v>0</v>
      </c>
      <c r="AC60" s="0" t="s">
        <v>0</v>
      </c>
      <c r="AD60" s="0" t="s">
        <v>0</v>
      </c>
      <c r="AE60" s="0" t="s">
        <v>0</v>
      </c>
      <c r="AF60" s="0" t="s">
        <v>0</v>
      </c>
      <c r="AG60" s="0" t="s">
        <v>0</v>
      </c>
      <c r="AH60" s="0" t="s">
        <v>0</v>
      </c>
      <c r="AI60" s="0" t="s">
        <v>0</v>
      </c>
      <c r="AJ60" s="0" t="s">
        <v>0</v>
      </c>
      <c r="AK60" s="0" t="s">
        <v>0</v>
      </c>
      <c r="AL60" s="0" t="s">
        <v>0</v>
      </c>
      <c r="AM60" s="0" t="s">
        <v>0</v>
      </c>
      <c r="AN60" s="0" t="s">
        <v>0</v>
      </c>
      <c r="AO60" s="0" t="s">
        <v>0</v>
      </c>
      <c r="AP60" s="0" t="s">
        <v>0</v>
      </c>
      <c r="AQ60" s="0" t="s">
        <v>0</v>
      </c>
      <c r="AR60" s="0" t="s">
        <v>0</v>
      </c>
      <c r="AS60" s="0" t="s">
        <v>0</v>
      </c>
      <c r="AT60" s="0" t="s">
        <v>0</v>
      </c>
      <c r="AU60" s="0" t="s">
        <v>0</v>
      </c>
      <c r="AV60" s="0" t="s">
        <v>0</v>
      </c>
      <c r="AW60" s="0" t="s">
        <v>0</v>
      </c>
      <c r="AX60" s="0" t="s">
        <v>0</v>
      </c>
      <c r="AY60" s="0" t="s">
        <v>0</v>
      </c>
      <c r="AZ60" s="0" t="s">
        <v>0</v>
      </c>
      <c r="BA60" s="0" t="s">
        <v>0</v>
      </c>
      <c r="BB60" s="0" t="s">
        <v>0</v>
      </c>
      <c r="BC60" s="0" t="s">
        <v>0</v>
      </c>
      <c r="BD60" s="0" t="s">
        <v>0</v>
      </c>
      <c r="BE60" s="0" t="s">
        <v>0</v>
      </c>
      <c r="BF60" s="0" t="s">
        <v>0</v>
      </c>
      <c r="BG60" s="0" t="s">
        <v>0</v>
      </c>
      <c r="BH60" s="0" t="s">
        <v>0</v>
      </c>
      <c r="BI60" s="0" t="s">
        <v>0</v>
      </c>
      <c r="BJ60" s="0" t="s">
        <v>0</v>
      </c>
      <c r="BK60" s="0" t="s">
        <v>0</v>
      </c>
      <c r="BL60" s="0" t="s">
        <v>0</v>
      </c>
      <c r="BM60" s="0" t="s">
        <v>0</v>
      </c>
    </row>
    <row r="61" spans="1:65">
      <c r="A61" s="0" t="s">
        <v>0</v>
      </c>
      <c r="B61" s="0" t="s">
        <v>0</v>
      </c>
      <c r="C61" s="0" t="s">
        <v>0</v>
      </c>
      <c r="D61" s="0" t="s">
        <v>0</v>
      </c>
      <c r="E61" s="0" t="s">
        <v>0</v>
      </c>
      <c r="F61" s="0" t="s">
        <v>1</v>
      </c>
      <c r="G61" s="0" t="s">
        <v>0</v>
      </c>
      <c r="H61" s="0" t="s">
        <v>2</v>
      </c>
      <c r="I61" s="0" t="s">
        <v>0</v>
      </c>
      <c r="J61" s="0" t="s">
        <v>0</v>
      </c>
      <c r="K61" s="0" t="s">
        <v>0</v>
      </c>
      <c r="L61" s="0" t="s">
        <v>0</v>
      </c>
      <c r="M61" s="0" t="s">
        <v>0</v>
      </c>
      <c r="N61" s="0" t="s">
        <v>0</v>
      </c>
      <c r="O61" s="0" t="s">
        <v>0</v>
      </c>
      <c r="P61" s="0" t="s">
        <v>0</v>
      </c>
      <c r="Q61" s="0" t="s">
        <v>0</v>
      </c>
      <c r="R61" s="0" t="s">
        <v>0</v>
      </c>
      <c r="S61" s="0" t="s">
        <v>0</v>
      </c>
      <c r="T61" s="0" t="s">
        <v>0</v>
      </c>
      <c r="U61" s="0" t="s">
        <v>0</v>
      </c>
      <c r="V61" s="0" t="s">
        <v>0</v>
      </c>
      <c r="W61" s="0" t="s">
        <v>0</v>
      </c>
      <c r="X61" s="0" t="s">
        <v>0</v>
      </c>
      <c r="Y61" s="0" t="s">
        <v>0</v>
      </c>
      <c r="Z61" s="0" t="s">
        <v>0</v>
      </c>
      <c r="AA61" s="0" t="s">
        <v>0</v>
      </c>
      <c r="AB61" s="0" t="s">
        <v>0</v>
      </c>
      <c r="AC61" s="0" t="s">
        <v>0</v>
      </c>
      <c r="AD61" s="0" t="s">
        <v>0</v>
      </c>
      <c r="AE61" s="0" t="s">
        <v>0</v>
      </c>
      <c r="AF61" s="0" t="s">
        <v>0</v>
      </c>
      <c r="AG61" s="0" t="s">
        <v>0</v>
      </c>
      <c r="AH61" s="0" t="s">
        <v>0</v>
      </c>
      <c r="AI61" s="0" t="s">
        <v>0</v>
      </c>
      <c r="AJ61" s="0" t="s">
        <v>0</v>
      </c>
      <c r="AK61" s="0" t="s">
        <v>0</v>
      </c>
      <c r="AL61" s="0" t="s">
        <v>0</v>
      </c>
      <c r="AM61" s="0" t="s">
        <v>0</v>
      </c>
      <c r="AN61" s="0" t="s">
        <v>0</v>
      </c>
      <c r="AO61" s="0" t="s">
        <v>0</v>
      </c>
      <c r="AP61" s="0" t="s">
        <v>0</v>
      </c>
      <c r="AQ61" s="0" t="s">
        <v>0</v>
      </c>
      <c r="AR61" s="0" t="s">
        <v>0</v>
      </c>
      <c r="AS61" s="0" t="s">
        <v>0</v>
      </c>
      <c r="AT61" s="0" t="s">
        <v>0</v>
      </c>
      <c r="AU61" s="0" t="s">
        <v>0</v>
      </c>
      <c r="AV61" s="0" t="s">
        <v>0</v>
      </c>
      <c r="AW61" s="0" t="s">
        <v>0</v>
      </c>
      <c r="AX61" s="0" t="s">
        <v>0</v>
      </c>
      <c r="AY61" s="0" t="s">
        <v>0</v>
      </c>
      <c r="AZ61" s="0" t="s">
        <v>0</v>
      </c>
      <c r="BA61" s="0" t="s">
        <v>0</v>
      </c>
      <c r="BB61" s="0" t="s">
        <v>0</v>
      </c>
      <c r="BC61" s="0" t="s">
        <v>0</v>
      </c>
      <c r="BD61" s="0" t="s">
        <v>0</v>
      </c>
      <c r="BE61" s="0" t="s">
        <v>0</v>
      </c>
      <c r="BF61" s="0" t="s">
        <v>0</v>
      </c>
      <c r="BG61" s="0" t="s">
        <v>0</v>
      </c>
      <c r="BH61" s="0" t="s">
        <v>0</v>
      </c>
      <c r="BI61" s="0" t="s">
        <v>0</v>
      </c>
      <c r="BJ61" s="0" t="s">
        <v>0</v>
      </c>
      <c r="BK61" s="0" t="s">
        <v>0</v>
      </c>
      <c r="BL61" s="0" t="s">
        <v>0</v>
      </c>
      <c r="BM61" s="0" t="s">
        <v>0</v>
      </c>
    </row>
    <row r="62" spans="1:65">
      <c r="A62" s="0" t="s">
        <v>0</v>
      </c>
      <c r="B62" s="0" t="s">
        <v>0</v>
      </c>
      <c r="C62" s="0" t="s">
        <v>0</v>
      </c>
      <c r="D62" s="0" t="s">
        <v>0</v>
      </c>
      <c r="E62" s="0" t="s">
        <v>0</v>
      </c>
      <c r="F62" s="0" t="s">
        <v>3</v>
      </c>
      <c r="G62" s="0" t="s">
        <v>0</v>
      </c>
      <c r="H62" s="0" t="s">
        <v>0</v>
      </c>
      <c r="I62" s="0" t="s">
        <v>0</v>
      </c>
      <c r="J62" s="0" t="s">
        <v>0</v>
      </c>
      <c r="K62" s="0" t="s">
        <v>0</v>
      </c>
      <c r="L62" s="0" t="s">
        <v>0</v>
      </c>
      <c r="M62" s="0" t="s">
        <v>0</v>
      </c>
      <c r="N62" s="0" t="s">
        <v>0</v>
      </c>
      <c r="O62" s="0" t="s">
        <v>0</v>
      </c>
      <c r="P62" s="0" t="s">
        <v>0</v>
      </c>
      <c r="Q62" s="0" t="s">
        <v>0</v>
      </c>
      <c r="R62" s="0" t="s">
        <v>0</v>
      </c>
      <c r="S62" s="0" t="s">
        <v>0</v>
      </c>
      <c r="T62" s="0" t="s">
        <v>0</v>
      </c>
      <c r="U62" s="0" t="s">
        <v>0</v>
      </c>
      <c r="V62" s="0" t="s">
        <v>0</v>
      </c>
      <c r="W62" s="0" t="s">
        <v>0</v>
      </c>
      <c r="X62" s="0" t="s">
        <v>0</v>
      </c>
      <c r="Y62" s="0" t="s">
        <v>0</v>
      </c>
      <c r="Z62" s="0" t="s">
        <v>0</v>
      </c>
      <c r="AA62" s="0" t="s">
        <v>0</v>
      </c>
      <c r="AB62" s="0" t="s">
        <v>0</v>
      </c>
      <c r="AC62" s="0" t="s">
        <v>0</v>
      </c>
      <c r="AD62" s="0" t="s">
        <v>0</v>
      </c>
      <c r="AE62" s="0" t="s">
        <v>0</v>
      </c>
      <c r="AF62" s="0" t="s">
        <v>0</v>
      </c>
      <c r="AG62" s="0" t="s">
        <v>0</v>
      </c>
      <c r="AH62" s="0" t="s">
        <v>0</v>
      </c>
      <c r="AI62" s="0" t="s">
        <v>0</v>
      </c>
      <c r="AJ62" s="0" t="s">
        <v>0</v>
      </c>
      <c r="AK62" s="0" t="s">
        <v>0</v>
      </c>
      <c r="AL62" s="0" t="s">
        <v>0</v>
      </c>
      <c r="AM62" s="0" t="s">
        <v>0</v>
      </c>
      <c r="AN62" s="0" t="s">
        <v>0</v>
      </c>
      <c r="AO62" s="0" t="s">
        <v>0</v>
      </c>
      <c r="AP62" s="0" t="s">
        <v>0</v>
      </c>
      <c r="AQ62" s="0" t="s">
        <v>0</v>
      </c>
      <c r="AR62" s="0" t="s">
        <v>0</v>
      </c>
      <c r="AS62" s="0" t="s">
        <v>0</v>
      </c>
      <c r="AT62" s="0" t="s">
        <v>0</v>
      </c>
      <c r="AU62" s="0" t="s">
        <v>0</v>
      </c>
      <c r="AV62" s="0" t="s">
        <v>0</v>
      </c>
      <c r="AW62" s="0" t="s">
        <v>0</v>
      </c>
      <c r="AX62" s="0" t="s">
        <v>0</v>
      </c>
      <c r="AY62" s="0" t="s">
        <v>0</v>
      </c>
      <c r="AZ62" s="0" t="s">
        <v>0</v>
      </c>
      <c r="BA62" s="0" t="s">
        <v>0</v>
      </c>
      <c r="BB62" s="0" t="s">
        <v>0</v>
      </c>
      <c r="BC62" s="0" t="s">
        <v>0</v>
      </c>
      <c r="BD62" s="0" t="s">
        <v>0</v>
      </c>
      <c r="BE62" s="0" t="s">
        <v>0</v>
      </c>
      <c r="BF62" s="0" t="s">
        <v>0</v>
      </c>
      <c r="BG62" s="0" t="s">
        <v>0</v>
      </c>
      <c r="BH62" s="0" t="s">
        <v>0</v>
      </c>
      <c r="BI62" s="0" t="s">
        <v>0</v>
      </c>
      <c r="BJ62" s="0" t="s">
        <v>0</v>
      </c>
      <c r="BK62" s="0" t="s">
        <v>0</v>
      </c>
      <c r="BL62" s="0" t="s">
        <v>0</v>
      </c>
      <c r="BM62" s="0" t="s">
        <v>0</v>
      </c>
    </row>
    <row r="63" spans="1:65">
      <c r="A63" s="0" t="s">
        <v>0</v>
      </c>
      <c r="B63" s="0" t="s">
        <v>0</v>
      </c>
      <c r="C63" s="0" t="s">
        <v>0</v>
      </c>
      <c r="D63" s="0" t="s">
        <v>0</v>
      </c>
      <c r="E63" s="0" t="s">
        <v>0</v>
      </c>
      <c r="F63" s="0" t="s">
        <v>4</v>
      </c>
      <c r="G63" s="0" t="s">
        <v>0</v>
      </c>
      <c r="H63" s="0" t="s">
        <v>5</v>
      </c>
      <c r="I63" s="0" t="s">
        <v>0</v>
      </c>
      <c r="J63" s="0" t="s">
        <v>0</v>
      </c>
      <c r="K63" s="0" t="s">
        <v>0</v>
      </c>
      <c r="L63" s="0" t="s">
        <v>0</v>
      </c>
      <c r="M63" s="0" t="s">
        <v>0</v>
      </c>
      <c r="N63" s="0" t="s">
        <v>0</v>
      </c>
      <c r="O63" s="0" t="s">
        <v>0</v>
      </c>
      <c r="P63" s="0" t="s">
        <v>0</v>
      </c>
      <c r="Q63" s="0" t="s">
        <v>0</v>
      </c>
      <c r="R63" s="0" t="s">
        <v>0</v>
      </c>
      <c r="S63" s="0" t="s">
        <v>0</v>
      </c>
      <c r="T63" s="0" t="s">
        <v>0</v>
      </c>
      <c r="U63" s="0" t="s">
        <v>0</v>
      </c>
      <c r="V63" s="0" t="s">
        <v>0</v>
      </c>
      <c r="W63" s="0" t="s">
        <v>0</v>
      </c>
      <c r="X63" s="0" t="s">
        <v>0</v>
      </c>
      <c r="Y63" s="0" t="s">
        <v>0</v>
      </c>
      <c r="Z63" s="0" t="s">
        <v>0</v>
      </c>
      <c r="AA63" s="0" t="s">
        <v>0</v>
      </c>
      <c r="AB63" s="0" t="s">
        <v>0</v>
      </c>
      <c r="AC63" s="0" t="s">
        <v>0</v>
      </c>
      <c r="AD63" s="0" t="s">
        <v>0</v>
      </c>
      <c r="AE63" s="0" t="s">
        <v>0</v>
      </c>
      <c r="AF63" s="0" t="s">
        <v>0</v>
      </c>
      <c r="AG63" s="0" t="s">
        <v>0</v>
      </c>
      <c r="AH63" s="0" t="s">
        <v>0</v>
      </c>
      <c r="AI63" s="0" t="s">
        <v>0</v>
      </c>
      <c r="AJ63" s="0" t="s">
        <v>0</v>
      </c>
      <c r="AK63" s="0" t="s">
        <v>0</v>
      </c>
      <c r="AL63" s="0" t="s">
        <v>0</v>
      </c>
      <c r="AM63" s="0" t="s">
        <v>0</v>
      </c>
      <c r="AN63" s="0" t="s">
        <v>0</v>
      </c>
      <c r="AO63" s="0" t="s">
        <v>0</v>
      </c>
      <c r="AP63" s="0" t="s">
        <v>0</v>
      </c>
      <c r="AQ63" s="0" t="s">
        <v>0</v>
      </c>
      <c r="AR63" s="0" t="s">
        <v>0</v>
      </c>
      <c r="AS63" s="0" t="s">
        <v>0</v>
      </c>
      <c r="AT63" s="0" t="s">
        <v>0</v>
      </c>
      <c r="AU63" s="0" t="s">
        <v>0</v>
      </c>
      <c r="AV63" s="0" t="s">
        <v>0</v>
      </c>
      <c r="AW63" s="0" t="s">
        <v>0</v>
      </c>
      <c r="AX63" s="0" t="s">
        <v>0</v>
      </c>
      <c r="AY63" s="0" t="s">
        <v>0</v>
      </c>
      <c r="AZ63" s="0" t="s">
        <v>0</v>
      </c>
      <c r="BA63" s="0" t="s">
        <v>0</v>
      </c>
      <c r="BB63" s="0" t="s">
        <v>0</v>
      </c>
      <c r="BC63" s="0" t="s">
        <v>0</v>
      </c>
      <c r="BD63" s="0" t="s">
        <v>0</v>
      </c>
      <c r="BE63" s="0" t="s">
        <v>0</v>
      </c>
      <c r="BF63" s="0" t="s">
        <v>0</v>
      </c>
      <c r="BG63" s="0" t="s">
        <v>0</v>
      </c>
      <c r="BH63" s="0" t="s">
        <v>0</v>
      </c>
      <c r="BI63" s="0" t="s">
        <v>0</v>
      </c>
      <c r="BJ63" s="0" t="s">
        <v>0</v>
      </c>
      <c r="BK63" s="0" t="s">
        <v>0</v>
      </c>
      <c r="BL63" s="0" t="s">
        <v>0</v>
      </c>
      <c r="BM63" s="0" t="s">
        <v>0</v>
      </c>
    </row>
    <row r="64" spans="1:65">
      <c r="A64" s="0" t="s">
        <v>0</v>
      </c>
      <c r="B64" s="0" t="s">
        <v>0</v>
      </c>
      <c r="C64" s="0" t="s">
        <v>0</v>
      </c>
      <c r="D64" s="0" t="s">
        <v>0</v>
      </c>
      <c r="E64" s="0" t="s">
        <v>0</v>
      </c>
      <c r="F64" s="0" t="s">
        <v>6</v>
      </c>
      <c r="G64" s="0" t="s">
        <v>0</v>
      </c>
      <c r="H64" s="0" t="s">
        <v>7</v>
      </c>
      <c r="I64" s="0" t="s">
        <v>0</v>
      </c>
      <c r="J64" s="0" t="s">
        <v>0</v>
      </c>
      <c r="K64" s="0" t="s">
        <v>0</v>
      </c>
      <c r="L64" s="0" t="s">
        <v>0</v>
      </c>
      <c r="M64" s="0" t="s">
        <v>0</v>
      </c>
      <c r="N64" s="0" t="s">
        <v>0</v>
      </c>
      <c r="O64" s="0" t="s">
        <v>0</v>
      </c>
      <c r="P64" s="0" t="s">
        <v>0</v>
      </c>
      <c r="Q64" s="0" t="s">
        <v>0</v>
      </c>
      <c r="R64" s="0" t="s">
        <v>0</v>
      </c>
      <c r="S64" s="0" t="s">
        <v>0</v>
      </c>
      <c r="T64" s="0" t="s">
        <v>0</v>
      </c>
      <c r="U64" s="0" t="s">
        <v>0</v>
      </c>
      <c r="V64" s="0" t="s">
        <v>0</v>
      </c>
      <c r="W64" s="0" t="s">
        <v>0</v>
      </c>
      <c r="X64" s="0" t="s">
        <v>0</v>
      </c>
      <c r="Y64" s="0" t="s">
        <v>0</v>
      </c>
      <c r="Z64" s="0" t="s">
        <v>0</v>
      </c>
      <c r="AA64" s="0" t="s">
        <v>0</v>
      </c>
      <c r="AB64" s="0" t="s">
        <v>0</v>
      </c>
      <c r="AC64" s="0" t="s">
        <v>0</v>
      </c>
      <c r="AD64" s="0" t="s">
        <v>0</v>
      </c>
      <c r="AE64" s="0" t="s">
        <v>0</v>
      </c>
      <c r="AF64" s="0" t="s">
        <v>0</v>
      </c>
      <c r="AG64" s="0" t="s">
        <v>0</v>
      </c>
      <c r="AH64" s="0" t="s">
        <v>0</v>
      </c>
      <c r="AI64" s="0" t="s">
        <v>0</v>
      </c>
      <c r="AJ64" s="0" t="s">
        <v>0</v>
      </c>
      <c r="AK64" s="0" t="s">
        <v>0</v>
      </c>
      <c r="AL64" s="0" t="s">
        <v>0</v>
      </c>
      <c r="AM64" s="0" t="s">
        <v>0</v>
      </c>
      <c r="AN64" s="0" t="s">
        <v>0</v>
      </c>
      <c r="AO64" s="0" t="s">
        <v>0</v>
      </c>
      <c r="AP64" s="0" t="s">
        <v>0</v>
      </c>
      <c r="AQ64" s="0" t="s">
        <v>0</v>
      </c>
      <c r="AR64" s="0" t="s">
        <v>0</v>
      </c>
      <c r="AS64" s="0" t="s">
        <v>0</v>
      </c>
      <c r="AT64" s="0" t="s">
        <v>0</v>
      </c>
      <c r="AU64" s="0" t="s">
        <v>0</v>
      </c>
      <c r="AV64" s="0" t="s">
        <v>0</v>
      </c>
      <c r="AW64" s="0" t="s">
        <v>0</v>
      </c>
      <c r="AX64" s="0" t="s">
        <v>0</v>
      </c>
      <c r="AY64" s="0" t="s">
        <v>0</v>
      </c>
      <c r="AZ64" s="0" t="s">
        <v>0</v>
      </c>
      <c r="BA64" s="0" t="s">
        <v>0</v>
      </c>
      <c r="BB64" s="0" t="s">
        <v>0</v>
      </c>
      <c r="BC64" s="0" t="s">
        <v>0</v>
      </c>
      <c r="BD64" s="0" t="s">
        <v>0</v>
      </c>
      <c r="BE64" s="0" t="s">
        <v>0</v>
      </c>
      <c r="BF64" s="0" t="s">
        <v>0</v>
      </c>
      <c r="BG64" s="0" t="s">
        <v>0</v>
      </c>
      <c r="BH64" s="0" t="s">
        <v>0</v>
      </c>
      <c r="BI64" s="0" t="s">
        <v>0</v>
      </c>
      <c r="BJ64" s="0" t="s">
        <v>0</v>
      </c>
      <c r="BK64" s="0" t="s">
        <v>0</v>
      </c>
      <c r="BL64" s="0" t="s">
        <v>0</v>
      </c>
      <c r="BM64" s="0" t="s">
        <v>0</v>
      </c>
    </row>
    <row r="65" spans="1:65">
      <c r="A65" s="0" t="s">
        <v>0</v>
      </c>
      <c r="B65" s="0" t="s">
        <v>0</v>
      </c>
      <c r="C65" s="0" t="s">
        <v>0</v>
      </c>
      <c r="D65" s="0" t="s">
        <v>0</v>
      </c>
      <c r="E65" s="0" t="s">
        <v>0</v>
      </c>
      <c r="F65" s="0" t="s">
        <v>8</v>
      </c>
      <c r="G65" s="0" t="s">
        <v>0</v>
      </c>
      <c r="H65" s="0" t="s">
        <v>9</v>
      </c>
      <c r="I65" s="0" t="s">
        <v>0</v>
      </c>
      <c r="J65" s="0" t="s">
        <v>0</v>
      </c>
      <c r="K65" s="0" t="s">
        <v>0</v>
      </c>
      <c r="L65" s="0" t="s">
        <v>0</v>
      </c>
      <c r="M65" s="0" t="s">
        <v>0</v>
      </c>
      <c r="N65" s="0" t="s">
        <v>0</v>
      </c>
      <c r="O65" s="0" t="s">
        <v>0</v>
      </c>
      <c r="P65" s="0" t="s">
        <v>0</v>
      </c>
      <c r="Q65" s="0" t="s">
        <v>0</v>
      </c>
      <c r="R65" s="0" t="s">
        <v>0</v>
      </c>
      <c r="S65" s="0" t="s">
        <v>0</v>
      </c>
      <c r="T65" s="0" t="s">
        <v>0</v>
      </c>
      <c r="U65" s="0" t="s">
        <v>0</v>
      </c>
      <c r="V65" s="0" t="s">
        <v>0</v>
      </c>
      <c r="W65" s="0" t="s">
        <v>0</v>
      </c>
      <c r="X65" s="0" t="s">
        <v>0</v>
      </c>
      <c r="Y65" s="0" t="s">
        <v>0</v>
      </c>
      <c r="Z65" s="0" t="s">
        <v>0</v>
      </c>
      <c r="AA65" s="0" t="s">
        <v>0</v>
      </c>
      <c r="AB65" s="0" t="s">
        <v>0</v>
      </c>
      <c r="AC65" s="0" t="s">
        <v>0</v>
      </c>
      <c r="AD65" s="0" t="s">
        <v>0</v>
      </c>
      <c r="AE65" s="0" t="s">
        <v>0</v>
      </c>
      <c r="AF65" s="0" t="s">
        <v>0</v>
      </c>
      <c r="AG65" s="0" t="s">
        <v>0</v>
      </c>
      <c r="AH65" s="0" t="s">
        <v>0</v>
      </c>
      <c r="AI65" s="0" t="s">
        <v>0</v>
      </c>
      <c r="AJ65" s="0" t="s">
        <v>0</v>
      </c>
      <c r="AK65" s="0" t="s">
        <v>0</v>
      </c>
      <c r="AL65" s="0" t="s">
        <v>0</v>
      </c>
      <c r="AM65" s="0" t="s">
        <v>0</v>
      </c>
      <c r="AN65" s="0" t="s">
        <v>0</v>
      </c>
      <c r="AO65" s="0" t="s">
        <v>0</v>
      </c>
      <c r="AP65" s="0" t="s">
        <v>0</v>
      </c>
      <c r="AQ65" s="0" t="s">
        <v>0</v>
      </c>
      <c r="AR65" s="0" t="s">
        <v>0</v>
      </c>
      <c r="AS65" s="0" t="s">
        <v>0</v>
      </c>
      <c r="AT65" s="0" t="s">
        <v>0</v>
      </c>
      <c r="AU65" s="0" t="s">
        <v>0</v>
      </c>
      <c r="AV65" s="0" t="s">
        <v>0</v>
      </c>
      <c r="AW65" s="0" t="s">
        <v>0</v>
      </c>
      <c r="AX65" s="0" t="s">
        <v>0</v>
      </c>
      <c r="AY65" s="0" t="s">
        <v>0</v>
      </c>
      <c r="AZ65" s="0" t="s">
        <v>0</v>
      </c>
      <c r="BA65" s="0" t="s">
        <v>0</v>
      </c>
      <c r="BB65" s="0" t="s">
        <v>0</v>
      </c>
      <c r="BC65" s="0" t="s">
        <v>0</v>
      </c>
      <c r="BD65" s="0" t="s">
        <v>0</v>
      </c>
      <c r="BE65" s="0" t="s">
        <v>0</v>
      </c>
      <c r="BF65" s="0" t="s">
        <v>0</v>
      </c>
      <c r="BG65" s="0" t="s">
        <v>0</v>
      </c>
      <c r="BH65" s="0" t="s">
        <v>0</v>
      </c>
      <c r="BI65" s="0" t="s">
        <v>0</v>
      </c>
      <c r="BJ65" s="0" t="s">
        <v>0</v>
      </c>
      <c r="BK65" s="0" t="s">
        <v>0</v>
      </c>
      <c r="BL65" s="0" t="s">
        <v>0</v>
      </c>
      <c r="BM65" s="0" t="s">
        <v>0</v>
      </c>
    </row>
    <row r="66" spans="1:65">
      <c r="A66" s="0" t="s">
        <v>0</v>
      </c>
      <c r="B66" s="0" t="s">
        <v>0</v>
      </c>
      <c r="C66" s="0" t="s">
        <v>0</v>
      </c>
      <c r="D66" s="0" t="s">
        <v>0</v>
      </c>
      <c r="E66" s="0" t="s">
        <v>0</v>
      </c>
      <c r="F66" s="0" t="s">
        <v>10</v>
      </c>
      <c r="G66" s="0" t="s">
        <v>0</v>
      </c>
      <c r="H66" s="0" t="s">
        <v>11</v>
      </c>
      <c r="I66" s="0" t="s">
        <v>0</v>
      </c>
      <c r="J66" s="0" t="s">
        <v>0</v>
      </c>
      <c r="K66" s="0" t="s">
        <v>0</v>
      </c>
      <c r="L66" s="0" t="s">
        <v>0</v>
      </c>
      <c r="M66" s="0" t="s">
        <v>0</v>
      </c>
      <c r="N66" s="0" t="s">
        <v>0</v>
      </c>
      <c r="O66" s="0" t="s">
        <v>0</v>
      </c>
      <c r="P66" s="0" t="s">
        <v>0</v>
      </c>
      <c r="Q66" s="0" t="s">
        <v>0</v>
      </c>
      <c r="R66" s="0" t="s">
        <v>0</v>
      </c>
      <c r="S66" s="0" t="s">
        <v>0</v>
      </c>
      <c r="T66" s="0" t="s">
        <v>0</v>
      </c>
      <c r="U66" s="0" t="s">
        <v>0</v>
      </c>
      <c r="V66" s="0" t="s">
        <v>0</v>
      </c>
      <c r="W66" s="0" t="s">
        <v>0</v>
      </c>
      <c r="X66" s="0" t="s">
        <v>0</v>
      </c>
      <c r="Y66" s="0" t="s">
        <v>0</v>
      </c>
      <c r="Z66" s="0" t="s">
        <v>0</v>
      </c>
      <c r="AA66" s="0" t="s">
        <v>0</v>
      </c>
      <c r="AB66" s="0" t="s">
        <v>0</v>
      </c>
      <c r="AC66" s="0" t="s">
        <v>0</v>
      </c>
      <c r="AD66" s="0" t="s">
        <v>0</v>
      </c>
      <c r="AE66" s="0" t="s">
        <v>0</v>
      </c>
      <c r="AF66" s="0" t="s">
        <v>0</v>
      </c>
      <c r="AG66" s="0" t="s">
        <v>0</v>
      </c>
      <c r="AH66" s="0" t="s">
        <v>0</v>
      </c>
      <c r="AI66" s="0" t="s">
        <v>0</v>
      </c>
      <c r="AJ66" s="0" t="s">
        <v>0</v>
      </c>
      <c r="AK66" s="0" t="s">
        <v>0</v>
      </c>
      <c r="AL66" s="0" t="s">
        <v>0</v>
      </c>
      <c r="AM66" s="0" t="s">
        <v>0</v>
      </c>
      <c r="AN66" s="0" t="s">
        <v>0</v>
      </c>
      <c r="AO66" s="0" t="s">
        <v>0</v>
      </c>
      <c r="AP66" s="0" t="s">
        <v>0</v>
      </c>
      <c r="AQ66" s="0" t="s">
        <v>0</v>
      </c>
      <c r="AR66" s="0" t="s">
        <v>0</v>
      </c>
      <c r="AS66" s="0" t="s">
        <v>0</v>
      </c>
      <c r="AT66" s="0" t="s">
        <v>0</v>
      </c>
      <c r="AU66" s="0" t="s">
        <v>0</v>
      </c>
      <c r="AV66" s="0" t="s">
        <v>0</v>
      </c>
      <c r="AW66" s="0" t="s">
        <v>0</v>
      </c>
      <c r="AX66" s="0" t="s">
        <v>0</v>
      </c>
      <c r="AY66" s="0" t="s">
        <v>0</v>
      </c>
      <c r="AZ66" s="0" t="s">
        <v>0</v>
      </c>
      <c r="BA66" s="0" t="s">
        <v>0</v>
      </c>
      <c r="BB66" s="0" t="s">
        <v>0</v>
      </c>
      <c r="BC66" s="0" t="s">
        <v>0</v>
      </c>
      <c r="BD66" s="0" t="s">
        <v>0</v>
      </c>
      <c r="BE66" s="0" t="s">
        <v>0</v>
      </c>
      <c r="BF66" s="0" t="s">
        <v>0</v>
      </c>
      <c r="BG66" s="0" t="s">
        <v>0</v>
      </c>
      <c r="BH66" s="0" t="s">
        <v>0</v>
      </c>
      <c r="BI66" s="0" t="s">
        <v>0</v>
      </c>
      <c r="BJ66" s="0" t="s">
        <v>0</v>
      </c>
      <c r="BK66" s="0" t="s">
        <v>0</v>
      </c>
      <c r="BL66" s="0" t="s">
        <v>0</v>
      </c>
      <c r="BM66" s="0" t="s">
        <v>0</v>
      </c>
    </row>
    <row r="67" spans="1:65">
      <c r="A67" s="0" t="s">
        <v>0</v>
      </c>
      <c r="B67" s="0" t="s">
        <v>0</v>
      </c>
      <c r="C67" s="0" t="s">
        <v>0</v>
      </c>
      <c r="D67" s="0" t="s">
        <v>0</v>
      </c>
      <c r="E67" s="0" t="s">
        <v>0</v>
      </c>
      <c r="F67" s="0" t="s">
        <v>12</v>
      </c>
      <c r="G67" s="0" t="s">
        <v>0</v>
      </c>
      <c r="H67" s="0" t="s">
        <v>13</v>
      </c>
      <c r="I67" s="0" t="s">
        <v>0</v>
      </c>
      <c r="J67" s="0" t="s">
        <v>0</v>
      </c>
      <c r="K67" s="0" t="s">
        <v>0</v>
      </c>
      <c r="L67" s="0" t="s">
        <v>0</v>
      </c>
      <c r="M67" s="0" t="s">
        <v>0</v>
      </c>
      <c r="N67" s="0" t="s">
        <v>0</v>
      </c>
      <c r="O67" s="0" t="s">
        <v>0</v>
      </c>
      <c r="P67" s="0" t="s">
        <v>0</v>
      </c>
      <c r="Q67" s="0" t="s">
        <v>0</v>
      </c>
      <c r="R67" s="0" t="s">
        <v>0</v>
      </c>
      <c r="S67" s="0" t="s">
        <v>0</v>
      </c>
      <c r="T67" s="0" t="s">
        <v>0</v>
      </c>
      <c r="U67" s="0" t="s">
        <v>0</v>
      </c>
      <c r="V67" s="0" t="s">
        <v>0</v>
      </c>
      <c r="W67" s="0" t="s">
        <v>0</v>
      </c>
      <c r="X67" s="0" t="s">
        <v>0</v>
      </c>
      <c r="Y67" s="0" t="s">
        <v>0</v>
      </c>
      <c r="Z67" s="0" t="s">
        <v>0</v>
      </c>
      <c r="AA67" s="0" t="s">
        <v>0</v>
      </c>
      <c r="AB67" s="0" t="s">
        <v>0</v>
      </c>
      <c r="AC67" s="0" t="s">
        <v>0</v>
      </c>
      <c r="AD67" s="0" t="s">
        <v>0</v>
      </c>
      <c r="AE67" s="0" t="s">
        <v>0</v>
      </c>
      <c r="AF67" s="0" t="s">
        <v>0</v>
      </c>
      <c r="AG67" s="0" t="s">
        <v>0</v>
      </c>
      <c r="AH67" s="0" t="s">
        <v>0</v>
      </c>
      <c r="AI67" s="0" t="s">
        <v>0</v>
      </c>
      <c r="AJ67" s="0" t="s">
        <v>0</v>
      </c>
      <c r="AK67" s="0" t="s">
        <v>0</v>
      </c>
      <c r="AL67" s="0" t="s">
        <v>0</v>
      </c>
      <c r="AM67" s="0" t="s">
        <v>0</v>
      </c>
      <c r="AN67" s="0" t="s">
        <v>0</v>
      </c>
      <c r="AO67" s="0" t="s">
        <v>0</v>
      </c>
      <c r="AP67" s="0" t="s">
        <v>0</v>
      </c>
      <c r="AQ67" s="0" t="s">
        <v>0</v>
      </c>
      <c r="AR67" s="0" t="s">
        <v>0</v>
      </c>
      <c r="AS67" s="0" t="s">
        <v>0</v>
      </c>
      <c r="AT67" s="0" t="s">
        <v>0</v>
      </c>
      <c r="AU67" s="0" t="s">
        <v>0</v>
      </c>
      <c r="AV67" s="0" t="s">
        <v>0</v>
      </c>
      <c r="AW67" s="0" t="s">
        <v>0</v>
      </c>
      <c r="AX67" s="0" t="s">
        <v>0</v>
      </c>
      <c r="AY67" s="0" t="s">
        <v>0</v>
      </c>
      <c r="AZ67" s="0" t="s">
        <v>0</v>
      </c>
      <c r="BA67" s="0" t="s">
        <v>0</v>
      </c>
      <c r="BB67" s="0" t="s">
        <v>0</v>
      </c>
      <c r="BC67" s="0" t="s">
        <v>0</v>
      </c>
      <c r="BD67" s="0" t="s">
        <v>0</v>
      </c>
      <c r="BE67" s="0" t="s">
        <v>0</v>
      </c>
      <c r="BF67" s="0" t="s">
        <v>0</v>
      </c>
      <c r="BG67" s="0" t="s">
        <v>0</v>
      </c>
      <c r="BH67" s="0" t="s">
        <v>0</v>
      </c>
      <c r="BI67" s="0" t="s">
        <v>0</v>
      </c>
      <c r="BJ67" s="0" t="s">
        <v>0</v>
      </c>
      <c r="BK67" s="0" t="s">
        <v>0</v>
      </c>
      <c r="BL67" s="0" t="s">
        <v>0</v>
      </c>
      <c r="BM67" s="0" t="s">
        <v>0</v>
      </c>
    </row>
    <row r="68" spans="1:65">
      <c r="A68" s="0" t="s">
        <v>0</v>
      </c>
      <c r="B68" s="0" t="s">
        <v>0</v>
      </c>
      <c r="C68" s="0" t="s">
        <v>0</v>
      </c>
      <c r="D68" s="0" t="s">
        <v>0</v>
      </c>
      <c r="E68" s="0" t="s">
        <v>0</v>
      </c>
      <c r="F68" s="0" t="s">
        <v>14</v>
      </c>
      <c r="G68" s="0" t="s">
        <v>0</v>
      </c>
      <c r="H68" s="0" t="s">
        <v>15</v>
      </c>
      <c r="I68" s="0" t="s">
        <v>0</v>
      </c>
      <c r="J68" s="0" t="s">
        <v>0</v>
      </c>
      <c r="K68" s="0" t="s">
        <v>0</v>
      </c>
      <c r="L68" s="0" t="s">
        <v>0</v>
      </c>
      <c r="M68" s="0" t="s">
        <v>0</v>
      </c>
      <c r="N68" s="0" t="s">
        <v>0</v>
      </c>
      <c r="O68" s="0" t="s">
        <v>0</v>
      </c>
      <c r="P68" s="0" t="s">
        <v>0</v>
      </c>
      <c r="Q68" s="0" t="s">
        <v>0</v>
      </c>
      <c r="R68" s="0" t="s">
        <v>0</v>
      </c>
      <c r="S68" s="0" t="s">
        <v>0</v>
      </c>
      <c r="T68" s="0" t="s">
        <v>0</v>
      </c>
      <c r="U68" s="0" t="s">
        <v>0</v>
      </c>
      <c r="V68" s="0" t="s">
        <v>0</v>
      </c>
      <c r="W68" s="0" t="s">
        <v>0</v>
      </c>
      <c r="X68" s="0" t="s">
        <v>0</v>
      </c>
      <c r="Y68" s="0" t="s">
        <v>0</v>
      </c>
      <c r="Z68" s="0" t="s">
        <v>0</v>
      </c>
      <c r="AA68" s="0" t="s">
        <v>0</v>
      </c>
      <c r="AB68" s="0" t="s">
        <v>0</v>
      </c>
      <c r="AC68" s="0" t="s">
        <v>0</v>
      </c>
      <c r="AD68" s="0" t="s">
        <v>0</v>
      </c>
      <c r="AE68" s="0" t="s">
        <v>0</v>
      </c>
      <c r="AF68" s="0" t="s">
        <v>0</v>
      </c>
      <c r="AG68" s="0" t="s">
        <v>0</v>
      </c>
      <c r="AH68" s="0" t="s">
        <v>0</v>
      </c>
      <c r="AI68" s="0" t="s">
        <v>0</v>
      </c>
      <c r="AJ68" s="0" t="s">
        <v>0</v>
      </c>
      <c r="AK68" s="0" t="s">
        <v>0</v>
      </c>
      <c r="AL68" s="0" t="s">
        <v>0</v>
      </c>
      <c r="AM68" s="0" t="s">
        <v>0</v>
      </c>
      <c r="AN68" s="0" t="s">
        <v>0</v>
      </c>
      <c r="AO68" s="0" t="s">
        <v>0</v>
      </c>
      <c r="AP68" s="0" t="s">
        <v>0</v>
      </c>
      <c r="AQ68" s="0" t="s">
        <v>0</v>
      </c>
      <c r="AR68" s="0" t="s">
        <v>0</v>
      </c>
      <c r="AS68" s="0" t="s">
        <v>0</v>
      </c>
      <c r="AT68" s="0" t="s">
        <v>0</v>
      </c>
      <c r="AU68" s="0" t="s">
        <v>0</v>
      </c>
      <c r="AV68" s="0" t="s">
        <v>0</v>
      </c>
      <c r="AW68" s="0" t="s">
        <v>0</v>
      </c>
      <c r="AX68" s="0" t="s">
        <v>0</v>
      </c>
      <c r="AY68" s="0" t="s">
        <v>0</v>
      </c>
      <c r="AZ68" s="0" t="s">
        <v>0</v>
      </c>
      <c r="BA68" s="0" t="s">
        <v>0</v>
      </c>
      <c r="BB68" s="0" t="s">
        <v>0</v>
      </c>
      <c r="BC68" s="0" t="s">
        <v>0</v>
      </c>
      <c r="BD68" s="0" t="s">
        <v>0</v>
      </c>
      <c r="BE68" s="0" t="s">
        <v>0</v>
      </c>
      <c r="BF68" s="0" t="s">
        <v>0</v>
      </c>
      <c r="BG68" s="0" t="s">
        <v>0</v>
      </c>
      <c r="BH68" s="0" t="s">
        <v>0</v>
      </c>
      <c r="BI68" s="0" t="s">
        <v>0</v>
      </c>
      <c r="BJ68" s="0" t="s">
        <v>0</v>
      </c>
      <c r="BK68" s="0" t="s">
        <v>0</v>
      </c>
      <c r="BL68" s="0" t="s">
        <v>0</v>
      </c>
      <c r="BM68" s="0" t="s">
        <v>0</v>
      </c>
    </row>
    <row r="69" spans="1:65">
      <c r="A69" s="0" t="s">
        <v>0</v>
      </c>
      <c r="B69" s="0" t="s">
        <v>0</v>
      </c>
      <c r="C69" s="0" t="s">
        <v>0</v>
      </c>
      <c r="D69" s="0" t="s">
        <v>0</v>
      </c>
      <c r="E69" s="0" t="s">
        <v>0</v>
      </c>
      <c r="F69" s="0" t="s">
        <v>16</v>
      </c>
      <c r="G69" s="0" t="s">
        <v>0</v>
      </c>
      <c r="H69" s="0" t="s">
        <v>17</v>
      </c>
      <c r="I69" s="0" t="s">
        <v>0</v>
      </c>
      <c r="J69" s="0" t="s">
        <v>0</v>
      </c>
      <c r="K69" s="0" t="s">
        <v>0</v>
      </c>
      <c r="L69" s="0" t="s">
        <v>0</v>
      </c>
      <c r="M69" s="0" t="s">
        <v>0</v>
      </c>
      <c r="N69" s="0" t="s">
        <v>0</v>
      </c>
      <c r="O69" s="0" t="s">
        <v>0</v>
      </c>
      <c r="P69" s="0" t="s">
        <v>0</v>
      </c>
      <c r="Q69" s="0" t="s">
        <v>0</v>
      </c>
      <c r="R69" s="0" t="s">
        <v>0</v>
      </c>
      <c r="S69" s="0" t="s">
        <v>0</v>
      </c>
      <c r="T69" s="0" t="s">
        <v>0</v>
      </c>
      <c r="U69" s="0" t="s">
        <v>0</v>
      </c>
      <c r="V69" s="0" t="s">
        <v>0</v>
      </c>
      <c r="W69" s="0" t="s">
        <v>0</v>
      </c>
      <c r="X69" s="0" t="s">
        <v>0</v>
      </c>
      <c r="Y69" s="0" t="s">
        <v>0</v>
      </c>
      <c r="Z69" s="0" t="s">
        <v>0</v>
      </c>
      <c r="AA69" s="0" t="s">
        <v>0</v>
      </c>
      <c r="AB69" s="0" t="s">
        <v>0</v>
      </c>
      <c r="AC69" s="0" t="s">
        <v>0</v>
      </c>
      <c r="AD69" s="0" t="s">
        <v>0</v>
      </c>
      <c r="AE69" s="0" t="s">
        <v>0</v>
      </c>
      <c r="AF69" s="0" t="s">
        <v>0</v>
      </c>
      <c r="AG69" s="0" t="s">
        <v>0</v>
      </c>
      <c r="AH69" s="0" t="s">
        <v>0</v>
      </c>
      <c r="AI69" s="0" t="s">
        <v>0</v>
      </c>
      <c r="AJ69" s="0" t="s">
        <v>0</v>
      </c>
      <c r="AK69" s="0" t="s">
        <v>0</v>
      </c>
      <c r="AL69" s="0" t="s">
        <v>0</v>
      </c>
      <c r="AM69" s="0" t="s">
        <v>0</v>
      </c>
      <c r="AN69" s="0" t="s">
        <v>0</v>
      </c>
      <c r="AO69" s="0" t="s">
        <v>0</v>
      </c>
      <c r="AP69" s="0" t="s">
        <v>0</v>
      </c>
      <c r="AQ69" s="0" t="s">
        <v>0</v>
      </c>
      <c r="AR69" s="0" t="s">
        <v>0</v>
      </c>
      <c r="AS69" s="0" t="s">
        <v>0</v>
      </c>
      <c r="AT69" s="0" t="s">
        <v>0</v>
      </c>
      <c r="AU69" s="0" t="s">
        <v>0</v>
      </c>
      <c r="AV69" s="0" t="s">
        <v>0</v>
      </c>
      <c r="AW69" s="0" t="s">
        <v>0</v>
      </c>
      <c r="AX69" s="0" t="s">
        <v>0</v>
      </c>
      <c r="AY69" s="0" t="s">
        <v>0</v>
      </c>
      <c r="AZ69" s="0" t="s">
        <v>0</v>
      </c>
      <c r="BA69" s="0" t="s">
        <v>0</v>
      </c>
      <c r="BB69" s="0" t="s">
        <v>0</v>
      </c>
      <c r="BC69" s="0" t="s">
        <v>0</v>
      </c>
      <c r="BD69" s="0" t="s">
        <v>0</v>
      </c>
      <c r="BE69" s="0" t="s">
        <v>0</v>
      </c>
      <c r="BF69" s="0" t="s">
        <v>0</v>
      </c>
      <c r="BG69" s="0" t="s">
        <v>0</v>
      </c>
      <c r="BH69" s="0" t="s">
        <v>0</v>
      </c>
      <c r="BI69" s="0" t="s">
        <v>0</v>
      </c>
      <c r="BJ69" s="0" t="s">
        <v>0</v>
      </c>
      <c r="BK69" s="0" t="s">
        <v>0</v>
      </c>
      <c r="BL69" s="0" t="s">
        <v>0</v>
      </c>
      <c r="BM69" s="0" t="s">
        <v>0</v>
      </c>
    </row>
    <row r="70" spans="1:65">
      <c r="A70" s="0" t="s">
        <v>0</v>
      </c>
      <c r="B70" s="0" t="s">
        <v>0</v>
      </c>
      <c r="C70" s="0" t="s">
        <v>0</v>
      </c>
      <c r="D70" s="0" t="s">
        <v>0</v>
      </c>
      <c r="E70" s="0" t="s">
        <v>0</v>
      </c>
      <c r="F70" s="0" t="s">
        <v>0</v>
      </c>
      <c r="G70" s="0" t="s">
        <v>0</v>
      </c>
      <c r="H70" s="0" t="s">
        <v>0</v>
      </c>
      <c r="I70" s="0" t="s">
        <v>0</v>
      </c>
      <c r="J70" s="0" t="s">
        <v>0</v>
      </c>
      <c r="K70" s="0" t="s">
        <v>0</v>
      </c>
      <c r="L70" s="0" t="s">
        <v>0</v>
      </c>
      <c r="M70" s="0" t="s">
        <v>0</v>
      </c>
      <c r="N70" s="0" t="s">
        <v>0</v>
      </c>
      <c r="O70" s="0" t="s">
        <v>0</v>
      </c>
      <c r="P70" s="0" t="s">
        <v>0</v>
      </c>
      <c r="Q70" s="0" t="s">
        <v>0</v>
      </c>
      <c r="R70" s="0" t="s">
        <v>0</v>
      </c>
      <c r="S70" s="0" t="s">
        <v>0</v>
      </c>
      <c r="T70" s="0" t="s">
        <v>0</v>
      </c>
      <c r="U70" s="0" t="s">
        <v>0</v>
      </c>
      <c r="V70" s="0" t="s">
        <v>0</v>
      </c>
      <c r="W70" s="0" t="s">
        <v>0</v>
      </c>
      <c r="X70" s="0" t="s">
        <v>0</v>
      </c>
      <c r="Y70" s="0" t="s">
        <v>0</v>
      </c>
      <c r="Z70" s="0" t="s">
        <v>0</v>
      </c>
      <c r="AA70" s="0" t="s">
        <v>0</v>
      </c>
      <c r="AB70" s="0" t="s">
        <v>0</v>
      </c>
      <c r="AC70" s="0" t="s">
        <v>0</v>
      </c>
      <c r="AD70" s="0" t="s">
        <v>0</v>
      </c>
      <c r="AE70" s="0" t="s">
        <v>0</v>
      </c>
      <c r="AF70" s="0" t="s">
        <v>0</v>
      </c>
      <c r="AG70" s="0" t="s">
        <v>0</v>
      </c>
      <c r="AH70" s="0" t="s">
        <v>0</v>
      </c>
      <c r="AI70" s="0" t="s">
        <v>0</v>
      </c>
      <c r="AJ70" s="0" t="s">
        <v>0</v>
      </c>
      <c r="AK70" s="0" t="s">
        <v>0</v>
      </c>
      <c r="AL70" s="0" t="s">
        <v>0</v>
      </c>
      <c r="AM70" s="0" t="s">
        <v>0</v>
      </c>
      <c r="AN70" s="0" t="s">
        <v>0</v>
      </c>
      <c r="AO70" s="0" t="s">
        <v>0</v>
      </c>
      <c r="AP70" s="0" t="s">
        <v>0</v>
      </c>
      <c r="AQ70" s="0" t="s">
        <v>0</v>
      </c>
      <c r="AR70" s="0" t="s">
        <v>0</v>
      </c>
      <c r="AS70" s="0" t="s">
        <v>0</v>
      </c>
      <c r="AT70" s="0" t="s">
        <v>0</v>
      </c>
      <c r="AU70" s="0" t="s">
        <v>0</v>
      </c>
      <c r="AV70" s="0" t="s">
        <v>0</v>
      </c>
      <c r="AW70" s="0" t="s">
        <v>0</v>
      </c>
      <c r="AX70" s="0" t="s">
        <v>0</v>
      </c>
      <c r="AY70" s="0" t="s">
        <v>0</v>
      </c>
      <c r="AZ70" s="0" t="s">
        <v>0</v>
      </c>
      <c r="BA70" s="0" t="s">
        <v>0</v>
      </c>
      <c r="BB70" s="0" t="s">
        <v>0</v>
      </c>
      <c r="BC70" s="0" t="s">
        <v>0</v>
      </c>
      <c r="BD70" s="0" t="s">
        <v>0</v>
      </c>
      <c r="BE70" s="0" t="s">
        <v>0</v>
      </c>
      <c r="BF70" s="0" t="s">
        <v>0</v>
      </c>
      <c r="BG70" s="0" t="s">
        <v>0</v>
      </c>
      <c r="BH70" s="0" t="s">
        <v>0</v>
      </c>
      <c r="BI70" s="0" t="s">
        <v>0</v>
      </c>
      <c r="BJ70" s="0" t="s">
        <v>0</v>
      </c>
      <c r="BK70" s="0" t="s">
        <v>0</v>
      </c>
      <c r="BL70" s="0" t="s">
        <v>0</v>
      </c>
      <c r="BM70" s="0" t="s">
        <v>0</v>
      </c>
    </row>
    <row r="71" spans="1:65">
      <c r="A71" s="0" t="s">
        <v>0</v>
      </c>
      <c r="B71" s="0" t="s">
        <v>18</v>
      </c>
      <c r="C71" s="0" t="s">
        <v>0</v>
      </c>
      <c r="D71" s="0" t="s">
        <v>19</v>
      </c>
      <c r="E71" s="0" t="s">
        <v>0</v>
      </c>
      <c r="F71" s="0" t="s">
        <v>0</v>
      </c>
      <c r="G71" s="0" t="s">
        <v>0</v>
      </c>
      <c r="H71" s="0" t="s">
        <v>0</v>
      </c>
      <c r="I71" s="0" t="s">
        <v>0</v>
      </c>
      <c r="J71" s="0" t="s">
        <v>0</v>
      </c>
      <c r="K71" s="0" t="s">
        <v>0</v>
      </c>
      <c r="L71" s="0" t="s">
        <v>0</v>
      </c>
      <c r="M71" s="0" t="s">
        <v>0</v>
      </c>
      <c r="N71" s="0" t="s">
        <v>0</v>
      </c>
      <c r="O71" s="0" t="s">
        <v>0</v>
      </c>
      <c r="P71" s="0" t="s">
        <v>0</v>
      </c>
      <c r="Q71" s="0" t="s">
        <v>0</v>
      </c>
      <c r="R71" s="0" t="s">
        <v>0</v>
      </c>
      <c r="S71" s="0" t="s">
        <v>0</v>
      </c>
      <c r="T71" s="0" t="s">
        <v>0</v>
      </c>
      <c r="U71" s="0" t="s">
        <v>0</v>
      </c>
      <c r="V71" s="0" t="s">
        <v>0</v>
      </c>
      <c r="W71" s="0" t="s">
        <v>0</v>
      </c>
      <c r="X71" s="0" t="s">
        <v>0</v>
      </c>
      <c r="Y71" s="0" t="s">
        <v>0</v>
      </c>
      <c r="Z71" s="0" t="s">
        <v>0</v>
      </c>
      <c r="AA71" s="0" t="s">
        <v>0</v>
      </c>
      <c r="AB71" s="0" t="s">
        <v>0</v>
      </c>
      <c r="AC71" s="0" t="s">
        <v>0</v>
      </c>
      <c r="AD71" s="0" t="s">
        <v>0</v>
      </c>
      <c r="AE71" s="0" t="s">
        <v>0</v>
      </c>
      <c r="AF71" s="0" t="s">
        <v>0</v>
      </c>
      <c r="AG71" s="0" t="s">
        <v>0</v>
      </c>
      <c r="AH71" s="0" t="s">
        <v>0</v>
      </c>
      <c r="AI71" s="0" t="s">
        <v>0</v>
      </c>
      <c r="AJ71" s="0" t="s">
        <v>0</v>
      </c>
      <c r="AK71" s="0" t="s">
        <v>0</v>
      </c>
      <c r="AL71" s="0" t="s">
        <v>0</v>
      </c>
      <c r="AM71" s="0" t="s">
        <v>0</v>
      </c>
      <c r="AN71" s="0" t="s">
        <v>0</v>
      </c>
      <c r="AO71" s="0" t="s">
        <v>0</v>
      </c>
      <c r="AP71" s="0" t="s">
        <v>0</v>
      </c>
      <c r="AQ71" s="0" t="s">
        <v>0</v>
      </c>
      <c r="AR71" s="0" t="s">
        <v>0</v>
      </c>
      <c r="AS71" s="0" t="s">
        <v>0</v>
      </c>
      <c r="AT71" s="0" t="s">
        <v>0</v>
      </c>
      <c r="AU71" s="0" t="s">
        <v>0</v>
      </c>
      <c r="AV71" s="0" t="s">
        <v>0</v>
      </c>
      <c r="AW71" s="0" t="s">
        <v>0</v>
      </c>
      <c r="AX71" s="0" t="s">
        <v>0</v>
      </c>
      <c r="AY71" s="0" t="s">
        <v>0</v>
      </c>
      <c r="AZ71" s="0" t="s">
        <v>0</v>
      </c>
      <c r="BA71" s="0" t="s">
        <v>0</v>
      </c>
      <c r="BB71" s="0" t="s">
        <v>0</v>
      </c>
      <c r="BC71" s="0" t="s">
        <v>0</v>
      </c>
      <c r="BD71" s="0" t="s">
        <v>0</v>
      </c>
      <c r="BE71" s="0" t="s">
        <v>0</v>
      </c>
      <c r="BF71" s="0" t="s">
        <v>0</v>
      </c>
      <c r="BG71" s="0" t="s">
        <v>0</v>
      </c>
      <c r="BH71" s="0" t="s">
        <v>0</v>
      </c>
      <c r="BI71" s="0" t="s">
        <v>0</v>
      </c>
      <c r="BJ71" s="0" t="s">
        <v>0</v>
      </c>
      <c r="BK71" s="0" t="s">
        <v>0</v>
      </c>
      <c r="BL71" s="0" t="s">
        <v>0</v>
      </c>
      <c r="BM71" s="0" t="s">
        <v>0</v>
      </c>
    </row>
    <row r="72" spans="1:65">
      <c r="A72" s="0" t="s">
        <v>0</v>
      </c>
      <c r="B72" s="0" t="s">
        <v>0</v>
      </c>
      <c r="C72" s="0" t="s">
        <v>0</v>
      </c>
      <c r="D72" s="0" t="s">
        <v>0</v>
      </c>
      <c r="E72" s="0" t="s">
        <v>0</v>
      </c>
      <c r="F72" s="0" t="s">
        <v>0</v>
      </c>
      <c r="G72" s="0" t="s">
        <v>0</v>
      </c>
      <c r="H72" s="0" t="s">
        <v>0</v>
      </c>
      <c r="I72" s="0" t="s">
        <v>0</v>
      </c>
      <c r="J72" s="0" t="s">
        <v>0</v>
      </c>
      <c r="K72" s="0" t="s">
        <v>0</v>
      </c>
      <c r="L72" s="0" t="s">
        <v>0</v>
      </c>
      <c r="M72" s="0" t="s">
        <v>0</v>
      </c>
      <c r="N72" s="0" t="s">
        <v>0</v>
      </c>
      <c r="O72" s="0" t="s">
        <v>0</v>
      </c>
      <c r="P72" s="0" t="s">
        <v>0</v>
      </c>
      <c r="Q72" s="0" t="s">
        <v>0</v>
      </c>
      <c r="R72" s="0" t="s">
        <v>0</v>
      </c>
      <c r="S72" s="0" t="s">
        <v>0</v>
      </c>
      <c r="T72" s="0" t="s">
        <v>0</v>
      </c>
      <c r="U72" s="0" t="s">
        <v>0</v>
      </c>
      <c r="V72" s="0" t="s">
        <v>0</v>
      </c>
      <c r="W72" s="0" t="s">
        <v>0</v>
      </c>
      <c r="X72" s="0" t="s">
        <v>0</v>
      </c>
      <c r="Y72" s="0" t="s">
        <v>0</v>
      </c>
      <c r="Z72" s="0" t="s">
        <v>0</v>
      </c>
      <c r="AA72" s="0" t="s">
        <v>0</v>
      </c>
      <c r="AB72" s="0" t="s">
        <v>0</v>
      </c>
      <c r="AC72" s="0" t="s">
        <v>0</v>
      </c>
      <c r="AD72" s="0" t="s">
        <v>0</v>
      </c>
      <c r="AE72" s="0" t="s">
        <v>0</v>
      </c>
      <c r="AF72" s="0" t="s">
        <v>0</v>
      </c>
      <c r="AG72" s="0" t="s">
        <v>0</v>
      </c>
      <c r="AH72" s="0" t="s">
        <v>0</v>
      </c>
      <c r="AI72" s="0" t="s">
        <v>0</v>
      </c>
      <c r="AJ72" s="0" t="s">
        <v>0</v>
      </c>
      <c r="AK72" s="0" t="s">
        <v>0</v>
      </c>
      <c r="AL72" s="0" t="s">
        <v>0</v>
      </c>
      <c r="AM72" s="0" t="s">
        <v>0</v>
      </c>
      <c r="AN72" s="0" t="s">
        <v>0</v>
      </c>
      <c r="AO72" s="0" t="s">
        <v>0</v>
      </c>
      <c r="AP72" s="0" t="s">
        <v>0</v>
      </c>
      <c r="AQ72" s="0" t="s">
        <v>0</v>
      </c>
      <c r="AR72" s="0" t="s">
        <v>0</v>
      </c>
      <c r="AS72" s="0" t="s">
        <v>0</v>
      </c>
      <c r="AT72" s="0" t="s">
        <v>0</v>
      </c>
      <c r="AU72" s="0" t="s">
        <v>0</v>
      </c>
      <c r="AV72" s="0" t="s">
        <v>0</v>
      </c>
      <c r="AW72" s="0" t="s">
        <v>0</v>
      </c>
      <c r="AX72" s="0" t="s">
        <v>0</v>
      </c>
      <c r="AY72" s="0" t="s">
        <v>0</v>
      </c>
      <c r="AZ72" s="0" t="s">
        <v>0</v>
      </c>
      <c r="BA72" s="0" t="s">
        <v>0</v>
      </c>
      <c r="BB72" s="0" t="s">
        <v>0</v>
      </c>
      <c r="BC72" s="0" t="s">
        <v>0</v>
      </c>
      <c r="BD72" s="0" t="s">
        <v>0</v>
      </c>
      <c r="BE72" s="0" t="s">
        <v>0</v>
      </c>
      <c r="BF72" s="0" t="s">
        <v>0</v>
      </c>
      <c r="BG72" s="0" t="s">
        <v>0</v>
      </c>
      <c r="BH72" s="0" t="s">
        <v>0</v>
      </c>
      <c r="BI72" s="0" t="s">
        <v>0</v>
      </c>
      <c r="BJ72" s="0" t="s">
        <v>0</v>
      </c>
      <c r="BK72" s="0" t="s">
        <v>0</v>
      </c>
      <c r="BL72" s="0" t="s">
        <v>0</v>
      </c>
      <c r="BM72" s="0" t="s">
        <v>0</v>
      </c>
    </row>
    <row r="73" spans="1:65">
      <c r="A73" s="0" t="s">
        <v>0</v>
      </c>
      <c r="B73" s="0" t="s">
        <v>0</v>
      </c>
      <c r="C73" s="0" t="s">
        <v>0</v>
      </c>
      <c r="D73" s="0" t="s">
        <v>0</v>
      </c>
      <c r="E73" s="0" t="s">
        <v>0</v>
      </c>
      <c r="F73" s="0" t="s">
        <v>0</v>
      </c>
      <c r="G73" s="0" t="s">
        <v>0</v>
      </c>
      <c r="H73" s="0" t="s">
        <v>0</v>
      </c>
      <c r="I73" s="0" t="s">
        <v>0</v>
      </c>
      <c r="J73" s="0" t="s">
        <v>0</v>
      </c>
      <c r="K73" s="0" t="s">
        <v>0</v>
      </c>
      <c r="L73" s="0" t="s">
        <v>0</v>
      </c>
      <c r="M73" s="0" t="s">
        <v>0</v>
      </c>
      <c r="N73" s="0" t="s">
        <v>0</v>
      </c>
      <c r="O73" s="0" t="s">
        <v>0</v>
      </c>
      <c r="P73" s="0" t="s">
        <v>0</v>
      </c>
      <c r="Q73" s="0" t="s">
        <v>0</v>
      </c>
      <c r="R73" s="0" t="s">
        <v>0</v>
      </c>
      <c r="S73" s="0" t="s">
        <v>0</v>
      </c>
      <c r="T73" s="0" t="s">
        <v>0</v>
      </c>
      <c r="U73" s="0" t="s">
        <v>0</v>
      </c>
      <c r="V73" s="0" t="s">
        <v>0</v>
      </c>
      <c r="W73" s="0" t="s">
        <v>0</v>
      </c>
      <c r="X73" s="0" t="s">
        <v>0</v>
      </c>
      <c r="Y73" s="0" t="s">
        <v>0</v>
      </c>
      <c r="Z73" s="0" t="s">
        <v>0</v>
      </c>
      <c r="AA73" s="0" t="s">
        <v>0</v>
      </c>
      <c r="AB73" s="0" t="s">
        <v>0</v>
      </c>
      <c r="AC73" s="0" t="s">
        <v>0</v>
      </c>
      <c r="AD73" s="0" t="s">
        <v>0</v>
      </c>
      <c r="AE73" s="0" t="s">
        <v>0</v>
      </c>
      <c r="AF73" s="0" t="s">
        <v>0</v>
      </c>
      <c r="AG73" s="0" t="s">
        <v>0</v>
      </c>
      <c r="AH73" s="0" t="s">
        <v>0</v>
      </c>
      <c r="AI73" s="0" t="s">
        <v>0</v>
      </c>
      <c r="AJ73" s="0" t="s">
        <v>0</v>
      </c>
      <c r="AK73" s="0" t="s">
        <v>0</v>
      </c>
      <c r="AL73" s="0" t="s">
        <v>0</v>
      </c>
      <c r="AM73" s="0" t="s">
        <v>0</v>
      </c>
      <c r="AN73" s="0" t="s">
        <v>0</v>
      </c>
      <c r="AO73" s="0" t="s">
        <v>0</v>
      </c>
      <c r="AP73" s="0" t="s">
        <v>0</v>
      </c>
      <c r="AQ73" s="0" t="s">
        <v>0</v>
      </c>
      <c r="AR73" s="0" t="s">
        <v>0</v>
      </c>
      <c r="AS73" s="0" t="s">
        <v>0</v>
      </c>
      <c r="AT73" s="0" t="s">
        <v>0</v>
      </c>
      <c r="AU73" s="0" t="s">
        <v>0</v>
      </c>
      <c r="AV73" s="0" t="s">
        <v>0</v>
      </c>
      <c r="AW73" s="0" t="s">
        <v>0</v>
      </c>
      <c r="AX73" s="0" t="s">
        <v>0</v>
      </c>
      <c r="AY73" s="0" t="s">
        <v>0</v>
      </c>
      <c r="AZ73" s="0" t="s">
        <v>0</v>
      </c>
      <c r="BA73" s="0" t="s">
        <v>0</v>
      </c>
      <c r="BB73" s="0" t="s">
        <v>0</v>
      </c>
      <c r="BC73" s="0" t="s">
        <v>0</v>
      </c>
      <c r="BD73" s="0" t="s">
        <v>0</v>
      </c>
      <c r="BE73" s="0" t="s">
        <v>0</v>
      </c>
      <c r="BF73" s="0" t="s">
        <v>0</v>
      </c>
      <c r="BG73" s="0" t="s">
        <v>0</v>
      </c>
      <c r="BH73" s="0" t="s">
        <v>0</v>
      </c>
      <c r="BI73" s="0" t="s">
        <v>0</v>
      </c>
      <c r="BJ73" s="0" t="s">
        <v>0</v>
      </c>
      <c r="BK73" s="0" t="s">
        <v>0</v>
      </c>
      <c r="BL73" s="0" t="s">
        <v>0</v>
      </c>
      <c r="BM73" s="0" t="s">
        <v>0</v>
      </c>
    </row>
    <row r="74" spans="1:65">
      <c r="A74" s="0" t="s">
        <v>0</v>
      </c>
      <c r="B74" s="0" t="s">
        <v>20</v>
      </c>
      <c r="C74" s="0" t="s">
        <v>21</v>
      </c>
      <c r="D74" s="0" t="s">
        <v>0</v>
      </c>
      <c r="E74" s="0" t="s">
        <v>0</v>
      </c>
      <c r="F74" s="0" t="s">
        <v>0</v>
      </c>
      <c r="G74" s="0" t="s">
        <v>22</v>
      </c>
      <c r="H74" s="0" t="s">
        <v>23</v>
      </c>
      <c r="I74" s="0" t="s">
        <v>24</v>
      </c>
      <c r="J74" s="0" t="s">
        <v>25</v>
      </c>
      <c r="K74" s="0" t="s">
        <v>0</v>
      </c>
      <c r="L74" s="0" t="s">
        <v>0</v>
      </c>
      <c r="M74" s="0" t="s">
        <v>0</v>
      </c>
      <c r="N74" s="0" t="s">
        <v>0</v>
      </c>
      <c r="O74" s="0" t="s">
        <v>0</v>
      </c>
      <c r="P74" s="0" t="s">
        <v>0</v>
      </c>
      <c r="Q74" s="0" t="s">
        <v>0</v>
      </c>
      <c r="R74" s="0" t="s">
        <v>0</v>
      </c>
      <c r="S74" s="0" t="s">
        <v>0</v>
      </c>
      <c r="T74" s="0" t="s">
        <v>0</v>
      </c>
      <c r="U74" s="0" t="s">
        <v>0</v>
      </c>
      <c r="V74" s="0" t="s">
        <v>0</v>
      </c>
      <c r="W74" s="0" t="s">
        <v>0</v>
      </c>
      <c r="X74" s="0" t="s">
        <v>0</v>
      </c>
      <c r="Y74" s="0" t="s">
        <v>0</v>
      </c>
      <c r="Z74" s="0" t="s">
        <v>0</v>
      </c>
      <c r="AA74" s="0" t="s">
        <v>0</v>
      </c>
      <c r="AB74" s="0" t="s">
        <v>0</v>
      </c>
      <c r="AC74" s="0" t="s">
        <v>0</v>
      </c>
      <c r="AD74" s="0" t="s">
        <v>0</v>
      </c>
      <c r="AE74" s="0" t="s">
        <v>0</v>
      </c>
      <c r="AF74" s="0" t="s">
        <v>0</v>
      </c>
      <c r="AG74" s="0" t="s">
        <v>0</v>
      </c>
      <c r="AH74" s="0" t="s">
        <v>0</v>
      </c>
      <c r="AI74" s="0" t="s">
        <v>0</v>
      </c>
      <c r="AJ74" s="0" t="s">
        <v>0</v>
      </c>
      <c r="AK74" s="0" t="s">
        <v>0</v>
      </c>
      <c r="AL74" s="0" t="s">
        <v>0</v>
      </c>
      <c r="AM74" s="0" t="s">
        <v>0</v>
      </c>
      <c r="AN74" s="0" t="s">
        <v>0</v>
      </c>
      <c r="AO74" s="0" t="s">
        <v>0</v>
      </c>
      <c r="AP74" s="0" t="s">
        <v>0</v>
      </c>
      <c r="AQ74" s="0" t="s">
        <v>0</v>
      </c>
      <c r="AR74" s="0" t="s">
        <v>0</v>
      </c>
      <c r="AS74" s="0" t="s">
        <v>0</v>
      </c>
      <c r="AT74" s="0" t="s">
        <v>0</v>
      </c>
      <c r="AU74" s="0" t="s">
        <v>0</v>
      </c>
      <c r="AV74" s="0" t="s">
        <v>0</v>
      </c>
      <c r="AW74" s="0" t="s">
        <v>0</v>
      </c>
      <c r="AX74" s="0" t="s">
        <v>0</v>
      </c>
      <c r="AY74" s="0" t="s">
        <v>0</v>
      </c>
      <c r="AZ74" s="0" t="s">
        <v>0</v>
      </c>
      <c r="BA74" s="0" t="s">
        <v>0</v>
      </c>
      <c r="BB74" s="0" t="s">
        <v>0</v>
      </c>
      <c r="BC74" s="0" t="s">
        <v>0</v>
      </c>
      <c r="BD74" s="0" t="s">
        <v>0</v>
      </c>
      <c r="BE74" s="0" t="s">
        <v>0</v>
      </c>
      <c r="BF74" s="0" t="s">
        <v>0</v>
      </c>
      <c r="BG74" s="0" t="s">
        <v>0</v>
      </c>
      <c r="BH74" s="0" t="s">
        <v>0</v>
      </c>
      <c r="BI74" s="0" t="s">
        <v>0</v>
      </c>
      <c r="BJ74" s="0" t="s">
        <v>0</v>
      </c>
      <c r="BK74" s="0" t="s">
        <v>0</v>
      </c>
      <c r="BL74" s="0" t="s">
        <v>0</v>
      </c>
      <c r="BM74" s="0" t="s">
        <v>0</v>
      </c>
    </row>
    <row r="75" spans="1:65">
      <c r="A75" s="0" t="s">
        <v>0</v>
      </c>
      <c r="B75" s="0" t="s">
        <v>26</v>
      </c>
      <c r="C75" s="0" t="s">
        <v>27</v>
      </c>
      <c r="D75" s="0" t="s">
        <v>0</v>
      </c>
      <c r="E75" s="0" t="s">
        <v>0</v>
      </c>
      <c r="F75" s="0" t="s">
        <v>0</v>
      </c>
      <c r="G75" s="0" t="s">
        <v>28</v>
      </c>
      <c r="H75" s="0" t="s">
        <v>29</v>
      </c>
      <c r="I75" s="0" t="s">
        <v>30</v>
      </c>
      <c r="J75" s="0" t="s">
        <v>0</v>
      </c>
      <c r="K75" s="0" t="s">
        <v>0</v>
      </c>
      <c r="L75" s="0" t="s">
        <v>0</v>
      </c>
      <c r="M75" s="0" t="s">
        <v>0</v>
      </c>
      <c r="N75" s="0" t="s">
        <v>0</v>
      </c>
      <c r="O75" s="0" t="s">
        <v>0</v>
      </c>
      <c r="P75" s="0" t="s">
        <v>0</v>
      </c>
      <c r="Q75" s="0" t="s">
        <v>0</v>
      </c>
      <c r="R75" s="0" t="s">
        <v>0</v>
      </c>
      <c r="S75" s="0" t="s">
        <v>0</v>
      </c>
      <c r="T75" s="0" t="s">
        <v>0</v>
      </c>
      <c r="U75" s="0" t="s">
        <v>0</v>
      </c>
      <c r="V75" s="0" t="s">
        <v>0</v>
      </c>
      <c r="W75" s="0" t="s">
        <v>0</v>
      </c>
      <c r="X75" s="0" t="s">
        <v>0</v>
      </c>
      <c r="Y75" s="0" t="s">
        <v>0</v>
      </c>
      <c r="Z75" s="0" t="s">
        <v>0</v>
      </c>
      <c r="AA75" s="0" t="s">
        <v>0</v>
      </c>
      <c r="AB75" s="0" t="s">
        <v>0</v>
      </c>
      <c r="AC75" s="0" t="s">
        <v>0</v>
      </c>
      <c r="AD75" s="0" t="s">
        <v>0</v>
      </c>
      <c r="AE75" s="0" t="s">
        <v>0</v>
      </c>
      <c r="AF75" s="0" t="s">
        <v>0</v>
      </c>
      <c r="AG75" s="0" t="s">
        <v>0</v>
      </c>
      <c r="AH75" s="0" t="s">
        <v>0</v>
      </c>
      <c r="AI75" s="0" t="s">
        <v>0</v>
      </c>
      <c r="AJ75" s="0" t="s">
        <v>0</v>
      </c>
      <c r="AK75" s="0" t="s">
        <v>0</v>
      </c>
      <c r="AL75" s="0" t="s">
        <v>0</v>
      </c>
      <c r="AM75" s="0" t="s">
        <v>0</v>
      </c>
      <c r="AN75" s="0" t="s">
        <v>0</v>
      </c>
      <c r="AO75" s="0" t="s">
        <v>0</v>
      </c>
      <c r="AP75" s="0" t="s">
        <v>0</v>
      </c>
      <c r="AQ75" s="0" t="s">
        <v>0</v>
      </c>
      <c r="AR75" s="0" t="s">
        <v>0</v>
      </c>
      <c r="AS75" s="0" t="s">
        <v>0</v>
      </c>
      <c r="AT75" s="0" t="s">
        <v>0</v>
      </c>
      <c r="AU75" s="0" t="s">
        <v>0</v>
      </c>
      <c r="AV75" s="0" t="s">
        <v>0</v>
      </c>
      <c r="AW75" s="0" t="s">
        <v>0</v>
      </c>
      <c r="AX75" s="0" t="s">
        <v>0</v>
      </c>
      <c r="AY75" s="0" t="s">
        <v>0</v>
      </c>
      <c r="AZ75" s="0" t="s">
        <v>0</v>
      </c>
      <c r="BA75" s="0" t="s">
        <v>0</v>
      </c>
      <c r="BB75" s="0" t="s">
        <v>0</v>
      </c>
      <c r="BC75" s="0" t="s">
        <v>0</v>
      </c>
      <c r="BD75" s="0" t="s">
        <v>0</v>
      </c>
      <c r="BE75" s="0" t="s">
        <v>0</v>
      </c>
      <c r="BF75" s="0" t="s">
        <v>0</v>
      </c>
      <c r="BG75" s="0" t="s">
        <v>0</v>
      </c>
      <c r="BH75" s="0" t="s">
        <v>0</v>
      </c>
      <c r="BI75" s="0" t="s">
        <v>0</v>
      </c>
      <c r="BJ75" s="0" t="s">
        <v>0</v>
      </c>
      <c r="BK75" s="0" t="s">
        <v>0</v>
      </c>
      <c r="BL75" s="0" t="s">
        <v>0</v>
      </c>
      <c r="BM75" s="0" t="s">
        <v>0</v>
      </c>
    </row>
    <row r="76" spans="1:65">
      <c r="A76" s="0" t="s">
        <v>0</v>
      </c>
      <c r="B76" s="0" t="s">
        <v>0</v>
      </c>
      <c r="C76" s="0" t="s">
        <v>0</v>
      </c>
      <c r="D76" s="0" t="s">
        <v>0</v>
      </c>
      <c r="E76" s="0" t="s">
        <v>0</v>
      </c>
      <c r="F76" s="0" t="s">
        <v>0</v>
      </c>
      <c r="G76" s="0" t="s">
        <v>0</v>
      </c>
      <c r="H76" s="0" t="s">
        <v>0</v>
      </c>
      <c r="I76" s="0" t="s">
        <v>0</v>
      </c>
      <c r="J76" s="0" t="s">
        <v>0</v>
      </c>
      <c r="K76" s="0" t="s">
        <v>0</v>
      </c>
      <c r="L76" s="0" t="s">
        <v>0</v>
      </c>
      <c r="M76" s="0" t="s">
        <v>0</v>
      </c>
      <c r="N76" s="0" t="s">
        <v>0</v>
      </c>
      <c r="O76" s="0" t="s">
        <v>0</v>
      </c>
      <c r="P76" s="0" t="s">
        <v>0</v>
      </c>
      <c r="Q76" s="0" t="s">
        <v>0</v>
      </c>
      <c r="R76" s="0" t="s">
        <v>0</v>
      </c>
      <c r="S76" s="0" t="s">
        <v>0</v>
      </c>
      <c r="T76" s="0" t="s">
        <v>0</v>
      </c>
      <c r="U76" s="0" t="s">
        <v>0</v>
      </c>
      <c r="V76" s="0" t="s">
        <v>0</v>
      </c>
      <c r="W76" s="0" t="s">
        <v>0</v>
      </c>
      <c r="X76" s="0" t="s">
        <v>0</v>
      </c>
      <c r="Y76" s="0" t="s">
        <v>0</v>
      </c>
      <c r="Z76" s="0" t="s">
        <v>0</v>
      </c>
      <c r="AA76" s="0" t="s">
        <v>0</v>
      </c>
      <c r="AB76" s="0" t="s">
        <v>0</v>
      </c>
      <c r="AC76" s="0" t="s">
        <v>0</v>
      </c>
      <c r="AD76" s="0" t="s">
        <v>0</v>
      </c>
      <c r="AE76" s="0" t="s">
        <v>0</v>
      </c>
      <c r="AF76" s="0" t="s">
        <v>0</v>
      </c>
      <c r="AG76" s="0" t="s">
        <v>0</v>
      </c>
      <c r="AH76" s="0" t="s">
        <v>0</v>
      </c>
      <c r="AI76" s="0" t="s">
        <v>0</v>
      </c>
      <c r="AJ76" s="0" t="s">
        <v>0</v>
      </c>
      <c r="AK76" s="0" t="s">
        <v>0</v>
      </c>
      <c r="AL76" s="0" t="s">
        <v>0</v>
      </c>
      <c r="AM76" s="0" t="s">
        <v>0</v>
      </c>
      <c r="AN76" s="0" t="s">
        <v>0</v>
      </c>
      <c r="AO76" s="0" t="s">
        <v>0</v>
      </c>
      <c r="AP76" s="0" t="s">
        <v>0</v>
      </c>
      <c r="AQ76" s="0" t="s">
        <v>0</v>
      </c>
      <c r="AR76" s="0" t="s">
        <v>0</v>
      </c>
      <c r="AS76" s="0" t="s">
        <v>0</v>
      </c>
      <c r="AT76" s="0" t="s">
        <v>0</v>
      </c>
      <c r="AU76" s="0" t="s">
        <v>0</v>
      </c>
      <c r="AV76" s="0" t="s">
        <v>0</v>
      </c>
      <c r="AW76" s="0" t="s">
        <v>0</v>
      </c>
      <c r="AX76" s="0" t="s">
        <v>0</v>
      </c>
      <c r="AY76" s="0" t="s">
        <v>0</v>
      </c>
      <c r="AZ76" s="0" t="s">
        <v>0</v>
      </c>
      <c r="BA76" s="0" t="s">
        <v>0</v>
      </c>
      <c r="BB76" s="0" t="s">
        <v>0</v>
      </c>
      <c r="BC76" s="0" t="s">
        <v>0</v>
      </c>
      <c r="BD76" s="0" t="s">
        <v>0</v>
      </c>
      <c r="BE76" s="0" t="s">
        <v>0</v>
      </c>
      <c r="BF76" s="0" t="s">
        <v>0</v>
      </c>
      <c r="BG76" s="0" t="s">
        <v>0</v>
      </c>
      <c r="BH76" s="0" t="s">
        <v>0</v>
      </c>
      <c r="BI76" s="0" t="s">
        <v>0</v>
      </c>
      <c r="BJ76" s="0" t="s">
        <v>0</v>
      </c>
      <c r="BK76" s="0" t="s">
        <v>0</v>
      </c>
      <c r="BL76" s="0" t="s">
        <v>0</v>
      </c>
      <c r="BM76" s="0" t="s">
        <v>0</v>
      </c>
    </row>
    <row r="77" spans="1:65">
      <c r="A77" s="0" t="s">
        <v>0</v>
      </c>
      <c r="B77" s="0" t="s">
        <v>0</v>
      </c>
      <c r="C77" s="0" t="s">
        <v>0</v>
      </c>
      <c r="D77" s="0" t="s">
        <v>0</v>
      </c>
      <c r="E77" s="0" t="s">
        <v>0</v>
      </c>
      <c r="F77" s="0" t="s">
        <v>0</v>
      </c>
      <c r="G77" s="0" t="s">
        <v>0</v>
      </c>
      <c r="H77" s="0" t="s">
        <v>0</v>
      </c>
      <c r="I77" s="0" t="s">
        <v>0</v>
      </c>
      <c r="J77" s="0" t="s">
        <v>0</v>
      </c>
      <c r="K77" s="0" t="s">
        <v>0</v>
      </c>
      <c r="L77" s="0" t="s">
        <v>0</v>
      </c>
      <c r="M77" s="0" t="s">
        <v>0</v>
      </c>
      <c r="N77" s="0" t="s">
        <v>0</v>
      </c>
      <c r="O77" s="0" t="s">
        <v>0</v>
      </c>
      <c r="P77" s="0" t="s">
        <v>0</v>
      </c>
      <c r="Q77" s="0" t="s">
        <v>0</v>
      </c>
      <c r="R77" s="0" t="s">
        <v>0</v>
      </c>
      <c r="S77" s="0" t="s">
        <v>0</v>
      </c>
      <c r="T77" s="0" t="s">
        <v>0</v>
      </c>
      <c r="U77" s="0" t="s">
        <v>0</v>
      </c>
      <c r="V77" s="0" t="s">
        <v>0</v>
      </c>
      <c r="W77" s="0" t="s">
        <v>0</v>
      </c>
      <c r="X77" s="0" t="s">
        <v>0</v>
      </c>
      <c r="Y77" s="0" t="s">
        <v>0</v>
      </c>
      <c r="Z77" s="0" t="s">
        <v>0</v>
      </c>
      <c r="AA77" s="0" t="s">
        <v>0</v>
      </c>
      <c r="AB77" s="0" t="s">
        <v>0</v>
      </c>
      <c r="AC77" s="0" t="s">
        <v>0</v>
      </c>
      <c r="AD77" s="0" t="s">
        <v>0</v>
      </c>
      <c r="AE77" s="0" t="s">
        <v>0</v>
      </c>
      <c r="AF77" s="0" t="s">
        <v>0</v>
      </c>
      <c r="AG77" s="0" t="s">
        <v>0</v>
      </c>
      <c r="AH77" s="0" t="s">
        <v>0</v>
      </c>
      <c r="AI77" s="0" t="s">
        <v>0</v>
      </c>
      <c r="AJ77" s="0" t="s">
        <v>0</v>
      </c>
      <c r="AK77" s="0" t="s">
        <v>0</v>
      </c>
      <c r="AL77" s="0" t="s">
        <v>0</v>
      </c>
      <c r="AM77" s="0" t="s">
        <v>0</v>
      </c>
      <c r="AN77" s="0" t="s">
        <v>0</v>
      </c>
      <c r="AO77" s="0" t="s">
        <v>0</v>
      </c>
      <c r="AP77" s="0" t="s">
        <v>0</v>
      </c>
      <c r="AQ77" s="0" t="s">
        <v>0</v>
      </c>
      <c r="AR77" s="0" t="s">
        <v>0</v>
      </c>
      <c r="AS77" s="0" t="s">
        <v>0</v>
      </c>
      <c r="AT77" s="0" t="s">
        <v>0</v>
      </c>
      <c r="AU77" s="0" t="s">
        <v>0</v>
      </c>
      <c r="AV77" s="0" t="s">
        <v>0</v>
      </c>
      <c r="AW77" s="0" t="s">
        <v>0</v>
      </c>
      <c r="AX77" s="0" t="s">
        <v>0</v>
      </c>
      <c r="AY77" s="0" t="s">
        <v>0</v>
      </c>
      <c r="AZ77" s="0" t="s">
        <v>0</v>
      </c>
      <c r="BA77" s="0" t="s">
        <v>0</v>
      </c>
      <c r="BB77" s="0" t="s">
        <v>0</v>
      </c>
      <c r="BC77" s="0" t="s">
        <v>0</v>
      </c>
      <c r="BD77" s="0" t="s">
        <v>0</v>
      </c>
      <c r="BE77" s="0" t="s">
        <v>0</v>
      </c>
      <c r="BF77" s="0" t="s">
        <v>0</v>
      </c>
      <c r="BG77" s="0" t="s">
        <v>0</v>
      </c>
      <c r="BH77" s="0" t="s">
        <v>0</v>
      </c>
      <c r="BI77" s="0" t="s">
        <v>0</v>
      </c>
      <c r="BJ77" s="0" t="s">
        <v>0</v>
      </c>
      <c r="BK77" s="0" t="s">
        <v>0</v>
      </c>
      <c r="BL77" s="0" t="s">
        <v>0</v>
      </c>
      <c r="BM77" s="0" t="s">
        <v>0</v>
      </c>
    </row>
    <row r="78" spans="1:65">
      <c r="A78" s="0" t="s">
        <v>0</v>
      </c>
      <c r="B78" s="0" t="s">
        <v>0</v>
      </c>
      <c r="C78" s="0" t="s">
        <v>0</v>
      </c>
      <c r="D78" s="0" t="s">
        <v>0</v>
      </c>
      <c r="E78" s="0" t="s">
        <v>0</v>
      </c>
      <c r="F78" s="0" t="s">
        <v>0</v>
      </c>
      <c r="G78" s="0" t="s">
        <v>0</v>
      </c>
      <c r="H78" s="0" t="s">
        <v>0</v>
      </c>
      <c r="I78" s="0" t="s">
        <v>0</v>
      </c>
      <c r="J78" s="0" t="s">
        <v>0</v>
      </c>
      <c r="K78" s="0" t="s">
        <v>0</v>
      </c>
      <c r="L78" s="0" t="s">
        <v>0</v>
      </c>
      <c r="M78" s="0" t="s">
        <v>0</v>
      </c>
      <c r="N78" s="0" t="s">
        <v>0</v>
      </c>
      <c r="O78" s="0" t="s">
        <v>0</v>
      </c>
      <c r="P78" s="0" t="s">
        <v>0</v>
      </c>
      <c r="Q78" s="0" t="s">
        <v>0</v>
      </c>
      <c r="R78" s="0" t="s">
        <v>0</v>
      </c>
      <c r="S78" s="0" t="s">
        <v>0</v>
      </c>
      <c r="T78" s="0" t="s">
        <v>0</v>
      </c>
      <c r="U78" s="0" t="s">
        <v>0</v>
      </c>
      <c r="V78" s="0" t="s">
        <v>0</v>
      </c>
      <c r="W78" s="0" t="s">
        <v>0</v>
      </c>
      <c r="X78" s="0" t="s">
        <v>0</v>
      </c>
      <c r="Y78" s="0" t="s">
        <v>0</v>
      </c>
      <c r="Z78" s="0" t="s">
        <v>0</v>
      </c>
      <c r="AA78" s="0" t="s">
        <v>0</v>
      </c>
      <c r="AB78" s="0" t="s">
        <v>0</v>
      </c>
      <c r="AC78" s="0" t="s">
        <v>0</v>
      </c>
      <c r="AD78" s="0" t="s">
        <v>0</v>
      </c>
      <c r="AE78" s="0" t="s">
        <v>0</v>
      </c>
      <c r="AF78" s="0" t="s">
        <v>0</v>
      </c>
      <c r="AG78" s="0" t="s">
        <v>0</v>
      </c>
      <c r="AH78" s="0" t="s">
        <v>0</v>
      </c>
      <c r="AI78" s="0" t="s">
        <v>0</v>
      </c>
      <c r="AJ78" s="0" t="s">
        <v>0</v>
      </c>
      <c r="AK78" s="0" t="s">
        <v>0</v>
      </c>
      <c r="AL78" s="0" t="s">
        <v>0</v>
      </c>
      <c r="AM78" s="0" t="s">
        <v>0</v>
      </c>
      <c r="AN78" s="0" t="s">
        <v>0</v>
      </c>
      <c r="AO78" s="0" t="s">
        <v>0</v>
      </c>
      <c r="AP78" s="0" t="s">
        <v>0</v>
      </c>
      <c r="AQ78" s="0" t="s">
        <v>0</v>
      </c>
      <c r="AR78" s="0" t="s">
        <v>0</v>
      </c>
      <c r="AS78" s="0" t="s">
        <v>0</v>
      </c>
      <c r="AT78" s="0" t="s">
        <v>0</v>
      </c>
      <c r="AU78" s="0" t="s">
        <v>0</v>
      </c>
      <c r="AV78" s="0" t="s">
        <v>0</v>
      </c>
      <c r="AW78" s="0" t="s">
        <v>0</v>
      </c>
      <c r="AX78" s="0" t="s">
        <v>0</v>
      </c>
      <c r="AY78" s="0" t="s">
        <v>0</v>
      </c>
      <c r="AZ78" s="0" t="s">
        <v>0</v>
      </c>
      <c r="BA78" s="0" t="s">
        <v>0</v>
      </c>
      <c r="BB78" s="0" t="s">
        <v>0</v>
      </c>
      <c r="BC78" s="0" t="s">
        <v>0</v>
      </c>
      <c r="BD78" s="0" t="s">
        <v>0</v>
      </c>
      <c r="BE78" s="0" t="s">
        <v>0</v>
      </c>
      <c r="BF78" s="0" t="s">
        <v>0</v>
      </c>
      <c r="BG78" s="0" t="s">
        <v>0</v>
      </c>
      <c r="BH78" s="0" t="s">
        <v>0</v>
      </c>
      <c r="BI78" s="0" t="s">
        <v>0</v>
      </c>
      <c r="BJ78" s="0" t="s">
        <v>0</v>
      </c>
      <c r="BK78" s="0" t="s">
        <v>0</v>
      </c>
      <c r="BL78" s="0" t="s">
        <v>0</v>
      </c>
      <c r="BM78" s="0" t="s">
        <v>0</v>
      </c>
    </row>
    <row r="79" spans="1:65">
      <c r="A79" s="0" t="s">
        <v>0</v>
      </c>
      <c r="B79" s="0" t="s">
        <v>31</v>
      </c>
      <c r="C79" s="0" t="s">
        <v>0</v>
      </c>
      <c r="D79" s="0" t="s">
        <v>0</v>
      </c>
      <c r="E79" s="0" t="s">
        <v>0</v>
      </c>
      <c r="F79" s="0" t="s">
        <v>0</v>
      </c>
      <c r="G79" s="0" t="s">
        <v>0</v>
      </c>
      <c r="H79" s="0" t="s">
        <v>0</v>
      </c>
      <c r="I79" s="0" t="s">
        <v>0</v>
      </c>
      <c r="J79" s="0" t="s">
        <v>0</v>
      </c>
      <c r="K79" s="0" t="s">
        <v>0</v>
      </c>
      <c r="L79" s="0" t="s">
        <v>0</v>
      </c>
      <c r="M79" s="0" t="s">
        <v>0</v>
      </c>
      <c r="N79" s="0" t="s">
        <v>0</v>
      </c>
      <c r="O79" s="0" t="s">
        <v>0</v>
      </c>
      <c r="P79" s="0" t="s">
        <v>0</v>
      </c>
      <c r="Q79" s="0" t="s">
        <v>0</v>
      </c>
      <c r="R79" s="0" t="s">
        <v>0</v>
      </c>
      <c r="S79" s="0" t="s">
        <v>0</v>
      </c>
      <c r="T79" s="0" t="s">
        <v>0</v>
      </c>
      <c r="U79" s="0" t="s">
        <v>0</v>
      </c>
      <c r="V79" s="0" t="s">
        <v>0</v>
      </c>
      <c r="W79" s="0" t="s">
        <v>0</v>
      </c>
      <c r="X79" s="0" t="s">
        <v>0</v>
      </c>
      <c r="Y79" s="0" t="s">
        <v>0</v>
      </c>
      <c r="Z79" s="0" t="s">
        <v>0</v>
      </c>
      <c r="AA79" s="0" t="s">
        <v>0</v>
      </c>
      <c r="AB79" s="0" t="s">
        <v>0</v>
      </c>
      <c r="AC79" s="0" t="s">
        <v>0</v>
      </c>
      <c r="AD79" s="0" t="s">
        <v>0</v>
      </c>
      <c r="AE79" s="0" t="s">
        <v>0</v>
      </c>
      <c r="AF79" s="0" t="s">
        <v>0</v>
      </c>
      <c r="AG79" s="0" t="s">
        <v>0</v>
      </c>
      <c r="AH79" s="0" t="s">
        <v>0</v>
      </c>
      <c r="AI79" s="0" t="s">
        <v>0</v>
      </c>
      <c r="AJ79" s="0" t="s">
        <v>0</v>
      </c>
      <c r="AK79" s="0" t="s">
        <v>0</v>
      </c>
      <c r="AL79" s="0" t="s">
        <v>0</v>
      </c>
      <c r="AM79" s="0" t="s">
        <v>0</v>
      </c>
      <c r="AN79" s="0" t="s">
        <v>0</v>
      </c>
      <c r="AO79" s="0" t="s">
        <v>0</v>
      </c>
      <c r="AP79" s="0" t="s">
        <v>0</v>
      </c>
      <c r="AQ79" s="0" t="s">
        <v>0</v>
      </c>
      <c r="AR79" s="0" t="s">
        <v>0</v>
      </c>
      <c r="AS79" s="0" t="s">
        <v>0</v>
      </c>
      <c r="AT79" s="0" t="s">
        <v>0</v>
      </c>
      <c r="AU79" s="0" t="s">
        <v>0</v>
      </c>
      <c r="AV79" s="0" t="s">
        <v>0</v>
      </c>
      <c r="AW79" s="0" t="s">
        <v>0</v>
      </c>
      <c r="AX79" s="0" t="s">
        <v>0</v>
      </c>
      <c r="AY79" s="0" t="s">
        <v>0</v>
      </c>
      <c r="AZ79" s="0" t="s">
        <v>0</v>
      </c>
      <c r="BA79" s="0" t="s">
        <v>0</v>
      </c>
      <c r="BB79" s="0" t="s">
        <v>0</v>
      </c>
      <c r="BC79" s="0" t="s">
        <v>0</v>
      </c>
      <c r="BD79" s="0" t="s">
        <v>0</v>
      </c>
      <c r="BE79" s="0" t="s">
        <v>0</v>
      </c>
      <c r="BF79" s="0" t="s">
        <v>0</v>
      </c>
      <c r="BG79" s="0" t="s">
        <v>0</v>
      </c>
      <c r="BH79" s="0" t="s">
        <v>0</v>
      </c>
      <c r="BI79" s="0" t="s">
        <v>0</v>
      </c>
      <c r="BJ79" s="0" t="s">
        <v>0</v>
      </c>
      <c r="BK79" s="0" t="s">
        <v>0</v>
      </c>
      <c r="BL79" s="0" t="s">
        <v>0</v>
      </c>
      <c r="BM79" s="0" t="s">
        <v>0</v>
      </c>
    </row>
    <row r="80" spans="1:65">
      <c r="A80" s="0" t="s">
        <v>0</v>
      </c>
      <c r="B80" s="0" t="s">
        <v>21</v>
      </c>
      <c r="C80" s="0" t="s">
        <v>0</v>
      </c>
      <c r="D80" s="0" t="s">
        <v>0</v>
      </c>
      <c r="E80" s="0" t="s">
        <v>0</v>
      </c>
      <c r="F80" s="0" t="s">
        <v>0</v>
      </c>
      <c r="G80" s="0" t="s">
        <v>0</v>
      </c>
      <c r="H80" s="0" t="s">
        <v>0</v>
      </c>
      <c r="I80" s="0" t="s">
        <v>0</v>
      </c>
      <c r="J80" s="0" t="s">
        <v>0</v>
      </c>
      <c r="K80" s="0" t="s">
        <v>0</v>
      </c>
      <c r="L80" s="0" t="s">
        <v>0</v>
      </c>
      <c r="M80" s="0" t="s">
        <v>0</v>
      </c>
      <c r="N80" s="0" t="s">
        <v>0</v>
      </c>
      <c r="O80" s="0" t="s">
        <v>0</v>
      </c>
      <c r="P80" s="0" t="s">
        <v>0</v>
      </c>
      <c r="Q80" s="0" t="s">
        <v>0</v>
      </c>
      <c r="R80" s="0" t="s">
        <v>0</v>
      </c>
      <c r="S80" s="0" t="s">
        <v>0</v>
      </c>
      <c r="T80" s="0" t="s">
        <v>0</v>
      </c>
      <c r="U80" s="0" t="s">
        <v>0</v>
      </c>
      <c r="V80" s="0" t="s">
        <v>0</v>
      </c>
      <c r="W80" s="0" t="s">
        <v>0</v>
      </c>
      <c r="X80" s="0" t="s">
        <v>0</v>
      </c>
      <c r="Y80" s="0" t="s">
        <v>0</v>
      </c>
      <c r="Z80" s="0" t="s">
        <v>0</v>
      </c>
      <c r="AA80" s="0" t="s">
        <v>0</v>
      </c>
      <c r="AB80" s="0" t="s">
        <v>0</v>
      </c>
      <c r="AC80" s="0" t="s">
        <v>0</v>
      </c>
      <c r="AD80" s="0" t="s">
        <v>0</v>
      </c>
      <c r="AE80" s="0" t="s">
        <v>0</v>
      </c>
      <c r="AF80" s="0" t="s">
        <v>0</v>
      </c>
      <c r="AG80" s="0" t="s">
        <v>0</v>
      </c>
      <c r="AH80" s="0" t="s">
        <v>0</v>
      </c>
      <c r="AI80" s="0" t="s">
        <v>0</v>
      </c>
      <c r="AJ80" s="0" t="s">
        <v>0</v>
      </c>
      <c r="AK80" s="0" t="s">
        <v>0</v>
      </c>
      <c r="AL80" s="0" t="s">
        <v>0</v>
      </c>
      <c r="AM80" s="0" t="s">
        <v>0</v>
      </c>
      <c r="AN80" s="0" t="s">
        <v>0</v>
      </c>
      <c r="AO80" s="0" t="s">
        <v>0</v>
      </c>
      <c r="AP80" s="0" t="s">
        <v>0</v>
      </c>
      <c r="AQ80" s="0" t="s">
        <v>0</v>
      </c>
      <c r="AR80" s="0" t="s">
        <v>0</v>
      </c>
      <c r="AS80" s="0" t="s">
        <v>0</v>
      </c>
      <c r="AT80" s="0" t="s">
        <v>0</v>
      </c>
      <c r="AU80" s="0" t="s">
        <v>0</v>
      </c>
      <c r="AV80" s="0" t="s">
        <v>0</v>
      </c>
      <c r="AW80" s="0" t="s">
        <v>0</v>
      </c>
      <c r="AX80" s="0" t="s">
        <v>0</v>
      </c>
      <c r="AY80" s="0" t="s">
        <v>0</v>
      </c>
      <c r="AZ80" s="0" t="s">
        <v>0</v>
      </c>
      <c r="BA80" s="0" t="s">
        <v>0</v>
      </c>
      <c r="BB80" s="0" t="s">
        <v>0</v>
      </c>
      <c r="BC80" s="0" t="s">
        <v>0</v>
      </c>
      <c r="BD80" s="0" t="s">
        <v>0</v>
      </c>
      <c r="BE80" s="0" t="s">
        <v>0</v>
      </c>
      <c r="BF80" s="0" t="s">
        <v>0</v>
      </c>
      <c r="BG80" s="0" t="s">
        <v>0</v>
      </c>
      <c r="BH80" s="0" t="s">
        <v>0</v>
      </c>
      <c r="BI80" s="0" t="s">
        <v>0</v>
      </c>
      <c r="BJ80" s="0" t="s">
        <v>0</v>
      </c>
      <c r="BK80" s="0" t="s">
        <v>0</v>
      </c>
      <c r="BL80" s="0" t="s">
        <v>0</v>
      </c>
      <c r="BM80" s="0" t="s">
        <v>0</v>
      </c>
    </row>
    <row r="81" spans="1:65">
      <c r="A81" s="0" t="s">
        <v>0</v>
      </c>
      <c r="B81" s="0" t="s">
        <v>32</v>
      </c>
      <c r="C81" s="0" t="s">
        <v>0</v>
      </c>
      <c r="D81" s="0" t="s">
        <v>0</v>
      </c>
      <c r="E81" s="0" t="s">
        <v>0</v>
      </c>
      <c r="F81" s="0" t="s">
        <v>33</v>
      </c>
      <c r="G81" s="0" t="s">
        <v>0</v>
      </c>
      <c r="H81" s="0" t="s">
        <v>34</v>
      </c>
      <c r="I81" s="0" t="s">
        <v>0</v>
      </c>
      <c r="J81" s="0" t="s">
        <v>35</v>
      </c>
      <c r="K81" s="0" t="s">
        <v>0</v>
      </c>
      <c r="L81" s="0" t="s">
        <v>0</v>
      </c>
      <c r="M81" s="0" t="s">
        <v>0</v>
      </c>
      <c r="N81" s="0" t="s">
        <v>0</v>
      </c>
      <c r="O81" s="0" t="s">
        <v>0</v>
      </c>
      <c r="P81" s="0" t="s">
        <v>0</v>
      </c>
      <c r="Q81" s="0" t="s">
        <v>0</v>
      </c>
      <c r="R81" s="0" t="s">
        <v>0</v>
      </c>
      <c r="S81" s="0" t="s">
        <v>0</v>
      </c>
      <c r="T81" s="0" t="s">
        <v>0</v>
      </c>
      <c r="U81" s="0" t="s">
        <v>0</v>
      </c>
      <c r="V81" s="0" t="s">
        <v>0</v>
      </c>
      <c r="W81" s="0" t="s">
        <v>0</v>
      </c>
      <c r="X81" s="0" t="s">
        <v>0</v>
      </c>
      <c r="Y81" s="0" t="s">
        <v>0</v>
      </c>
      <c r="Z81" s="0" t="s">
        <v>0</v>
      </c>
      <c r="AA81" s="0" t="s">
        <v>0</v>
      </c>
      <c r="AB81" s="0" t="s">
        <v>0</v>
      </c>
      <c r="AC81" s="0" t="s">
        <v>0</v>
      </c>
      <c r="AD81" s="0" t="s">
        <v>0</v>
      </c>
      <c r="AE81" s="0" t="s">
        <v>0</v>
      </c>
      <c r="AF81" s="0" t="s">
        <v>0</v>
      </c>
      <c r="AG81" s="0" t="s">
        <v>0</v>
      </c>
      <c r="AH81" s="0" t="s">
        <v>0</v>
      </c>
      <c r="AI81" s="0" t="s">
        <v>0</v>
      </c>
      <c r="AJ81" s="0" t="s">
        <v>0</v>
      </c>
      <c r="AK81" s="0" t="s">
        <v>0</v>
      </c>
      <c r="AL81" s="0" t="s">
        <v>0</v>
      </c>
      <c r="AM81" s="0" t="s">
        <v>0</v>
      </c>
      <c r="AN81" s="0" t="s">
        <v>0</v>
      </c>
      <c r="AO81" s="0" t="s">
        <v>0</v>
      </c>
      <c r="AP81" s="0" t="s">
        <v>0</v>
      </c>
      <c r="AQ81" s="0" t="s">
        <v>0</v>
      </c>
      <c r="AR81" s="0" t="s">
        <v>0</v>
      </c>
      <c r="AS81" s="0" t="s">
        <v>0</v>
      </c>
      <c r="AT81" s="0" t="s">
        <v>0</v>
      </c>
      <c r="AU81" s="0" t="s">
        <v>0</v>
      </c>
      <c r="AV81" s="0" t="s">
        <v>0</v>
      </c>
      <c r="AW81" s="0" t="s">
        <v>0</v>
      </c>
      <c r="AX81" s="0" t="s">
        <v>0</v>
      </c>
      <c r="AY81" s="0" t="s">
        <v>0</v>
      </c>
      <c r="AZ81" s="0" t="s">
        <v>0</v>
      </c>
      <c r="BA81" s="0" t="s">
        <v>0</v>
      </c>
      <c r="BB81" s="0" t="s">
        <v>0</v>
      </c>
      <c r="BC81" s="0" t="s">
        <v>0</v>
      </c>
      <c r="BD81" s="0" t="s">
        <v>0</v>
      </c>
      <c r="BE81" s="0" t="s">
        <v>0</v>
      </c>
      <c r="BF81" s="0" t="s">
        <v>0</v>
      </c>
      <c r="BG81" s="0" t="s">
        <v>0</v>
      </c>
      <c r="BH81" s="0" t="s">
        <v>0</v>
      </c>
      <c r="BI81" s="0" t="s">
        <v>0</v>
      </c>
      <c r="BJ81" s="0" t="s">
        <v>0</v>
      </c>
      <c r="BK81" s="0" t="s">
        <v>0</v>
      </c>
      <c r="BL81" s="0" t="s">
        <v>0</v>
      </c>
      <c r="BM81" s="0" t="s">
        <v>0</v>
      </c>
    </row>
    <row r="82" spans="1:65">
      <c r="A82" s="0" t="s">
        <v>0</v>
      </c>
      <c r="B82" s="0" t="s">
        <v>36</v>
      </c>
      <c r="C82" s="0" t="s">
        <v>0</v>
      </c>
      <c r="D82" s="0" t="s">
        <v>0</v>
      </c>
      <c r="E82" s="0" t="s">
        <v>0</v>
      </c>
      <c r="F82" s="0" t="s">
        <v>37</v>
      </c>
      <c r="G82" s="0" t="s">
        <v>0</v>
      </c>
      <c r="H82" s="0" t="s">
        <v>0</v>
      </c>
      <c r="I82" s="0" t="s">
        <v>0</v>
      </c>
      <c r="J82" s="0" t="s">
        <v>0</v>
      </c>
      <c r="K82" s="0" t="s">
        <v>0</v>
      </c>
      <c r="L82" s="0" t="s">
        <v>0</v>
      </c>
      <c r="M82" s="0" t="s">
        <v>0</v>
      </c>
      <c r="N82" s="0" t="s">
        <v>0</v>
      </c>
      <c r="O82" s="0" t="s">
        <v>0</v>
      </c>
      <c r="P82" s="0" t="s">
        <v>0</v>
      </c>
      <c r="Q82" s="0" t="s">
        <v>0</v>
      </c>
      <c r="R82" s="0" t="s">
        <v>0</v>
      </c>
      <c r="S82" s="0" t="s">
        <v>0</v>
      </c>
      <c r="T82" s="0" t="s">
        <v>0</v>
      </c>
      <c r="U82" s="0" t="s">
        <v>0</v>
      </c>
      <c r="V82" s="0" t="s">
        <v>0</v>
      </c>
      <c r="W82" s="0" t="s">
        <v>0</v>
      </c>
      <c r="X82" s="0" t="s">
        <v>0</v>
      </c>
      <c r="Y82" s="0" t="s">
        <v>0</v>
      </c>
      <c r="Z82" s="0" t="s">
        <v>0</v>
      </c>
      <c r="AA82" s="0" t="s">
        <v>0</v>
      </c>
      <c r="AB82" s="0" t="s">
        <v>0</v>
      </c>
      <c r="AC82" s="0" t="s">
        <v>0</v>
      </c>
      <c r="AD82" s="0" t="s">
        <v>0</v>
      </c>
      <c r="AE82" s="0" t="s">
        <v>0</v>
      </c>
      <c r="AF82" s="0" t="s">
        <v>0</v>
      </c>
      <c r="AG82" s="0" t="s">
        <v>0</v>
      </c>
      <c r="AH82" s="0" t="s">
        <v>0</v>
      </c>
      <c r="AI82" s="0" t="s">
        <v>0</v>
      </c>
      <c r="AJ82" s="0" t="s">
        <v>0</v>
      </c>
      <c r="AK82" s="0" t="s">
        <v>0</v>
      </c>
      <c r="AL82" s="0" t="s">
        <v>0</v>
      </c>
      <c r="AM82" s="0" t="s">
        <v>0</v>
      </c>
      <c r="AN82" s="0" t="s">
        <v>0</v>
      </c>
      <c r="AO82" s="0" t="s">
        <v>0</v>
      </c>
      <c r="AP82" s="0" t="s">
        <v>0</v>
      </c>
      <c r="AQ82" s="0" t="s">
        <v>0</v>
      </c>
      <c r="AR82" s="0" t="s">
        <v>0</v>
      </c>
      <c r="AS82" s="0" t="s">
        <v>0</v>
      </c>
      <c r="AT82" s="0" t="s">
        <v>0</v>
      </c>
      <c r="AU82" s="0" t="s">
        <v>0</v>
      </c>
      <c r="AV82" s="0" t="s">
        <v>0</v>
      </c>
      <c r="AW82" s="0" t="s">
        <v>0</v>
      </c>
      <c r="AX82" s="0" t="s">
        <v>0</v>
      </c>
      <c r="AY82" s="0" t="s">
        <v>0</v>
      </c>
      <c r="AZ82" s="0" t="s">
        <v>0</v>
      </c>
      <c r="BA82" s="0" t="s">
        <v>0</v>
      </c>
      <c r="BB82" s="0" t="s">
        <v>0</v>
      </c>
      <c r="BC82" s="0" t="s">
        <v>0</v>
      </c>
      <c r="BD82" s="0" t="s">
        <v>0</v>
      </c>
      <c r="BE82" s="0" t="s">
        <v>0</v>
      </c>
      <c r="BF82" s="0" t="s">
        <v>0</v>
      </c>
      <c r="BG82" s="0" t="s">
        <v>0</v>
      </c>
      <c r="BH82" s="0" t="s">
        <v>0</v>
      </c>
      <c r="BI82" s="0" t="s">
        <v>0</v>
      </c>
      <c r="BJ82" s="0" t="s">
        <v>0</v>
      </c>
      <c r="BK82" s="0" t="s">
        <v>0</v>
      </c>
      <c r="BL82" s="0" t="s">
        <v>0</v>
      </c>
      <c r="BM82" s="0" t="s">
        <v>0</v>
      </c>
    </row>
    <row r="83" spans="1:65">
      <c r="A83" s="0" t="s">
        <v>0</v>
      </c>
      <c r="B83" s="0" t="s">
        <v>38</v>
      </c>
      <c r="C83" s="0" t="s">
        <v>0</v>
      </c>
      <c r="D83" s="0" t="s">
        <v>0</v>
      </c>
      <c r="E83" s="0" t="s">
        <v>0</v>
      </c>
      <c r="F83" s="0" t="s">
        <v>37</v>
      </c>
      <c r="G83" s="0" t="s">
        <v>0</v>
      </c>
      <c r="H83" s="0" t="s">
        <v>0</v>
      </c>
      <c r="I83" s="0" t="s">
        <v>0</v>
      </c>
      <c r="J83" s="0" t="s">
        <v>0</v>
      </c>
      <c r="K83" s="0" t="s">
        <v>0</v>
      </c>
      <c r="L83" s="0" t="s">
        <v>0</v>
      </c>
      <c r="M83" s="0" t="s">
        <v>0</v>
      </c>
      <c r="N83" s="0" t="s">
        <v>0</v>
      </c>
      <c r="O83" s="0" t="s">
        <v>0</v>
      </c>
      <c r="P83" s="0" t="s">
        <v>0</v>
      </c>
      <c r="Q83" s="0" t="s">
        <v>0</v>
      </c>
      <c r="R83" s="0" t="s">
        <v>0</v>
      </c>
      <c r="S83" s="0" t="s">
        <v>0</v>
      </c>
      <c r="T83" s="0" t="s">
        <v>0</v>
      </c>
      <c r="U83" s="0" t="s">
        <v>0</v>
      </c>
      <c r="V83" s="0" t="s">
        <v>0</v>
      </c>
      <c r="W83" s="0" t="s">
        <v>0</v>
      </c>
      <c r="X83" s="0" t="s">
        <v>0</v>
      </c>
      <c r="Y83" s="0" t="s">
        <v>0</v>
      </c>
      <c r="Z83" s="0" t="s">
        <v>0</v>
      </c>
      <c r="AA83" s="0" t="s">
        <v>0</v>
      </c>
      <c r="AB83" s="0" t="s">
        <v>0</v>
      </c>
      <c r="AC83" s="0" t="s">
        <v>0</v>
      </c>
      <c r="AD83" s="0" t="s">
        <v>0</v>
      </c>
      <c r="AE83" s="0" t="s">
        <v>0</v>
      </c>
      <c r="AF83" s="0" t="s">
        <v>0</v>
      </c>
      <c r="AG83" s="0" t="s">
        <v>0</v>
      </c>
      <c r="AH83" s="0" t="s">
        <v>0</v>
      </c>
      <c r="AI83" s="0" t="s">
        <v>0</v>
      </c>
      <c r="AJ83" s="0" t="s">
        <v>0</v>
      </c>
      <c r="AK83" s="0" t="s">
        <v>0</v>
      </c>
      <c r="AL83" s="0" t="s">
        <v>0</v>
      </c>
      <c r="AM83" s="0" t="s">
        <v>0</v>
      </c>
      <c r="AN83" s="0" t="s">
        <v>0</v>
      </c>
      <c r="AO83" s="0" t="s">
        <v>0</v>
      </c>
      <c r="AP83" s="0" t="s">
        <v>0</v>
      </c>
      <c r="AQ83" s="0" t="s">
        <v>0</v>
      </c>
      <c r="AR83" s="0" t="s">
        <v>0</v>
      </c>
      <c r="AS83" s="0" t="s">
        <v>0</v>
      </c>
      <c r="AT83" s="0" t="s">
        <v>0</v>
      </c>
      <c r="AU83" s="0" t="s">
        <v>0</v>
      </c>
      <c r="AV83" s="0" t="s">
        <v>0</v>
      </c>
      <c r="AW83" s="0" t="s">
        <v>0</v>
      </c>
      <c r="AX83" s="0" t="s">
        <v>0</v>
      </c>
      <c r="AY83" s="0" t="s">
        <v>0</v>
      </c>
      <c r="AZ83" s="0" t="s">
        <v>0</v>
      </c>
      <c r="BA83" s="0" t="s">
        <v>0</v>
      </c>
      <c r="BB83" s="0" t="s">
        <v>0</v>
      </c>
      <c r="BC83" s="0" t="s">
        <v>0</v>
      </c>
      <c r="BD83" s="0" t="s">
        <v>0</v>
      </c>
      <c r="BE83" s="0" t="s">
        <v>0</v>
      </c>
      <c r="BF83" s="0" t="s">
        <v>0</v>
      </c>
      <c r="BG83" s="0" t="s">
        <v>0</v>
      </c>
      <c r="BH83" s="0" t="s">
        <v>0</v>
      </c>
      <c r="BI83" s="0" t="s">
        <v>0</v>
      </c>
      <c r="BJ83" s="0" t="s">
        <v>0</v>
      </c>
      <c r="BK83" s="0" t="s">
        <v>0</v>
      </c>
      <c r="BL83" s="0" t="s">
        <v>0</v>
      </c>
      <c r="BM83" s="0" t="s">
        <v>0</v>
      </c>
    </row>
    <row r="84" spans="1:65">
      <c r="A84" s="0" t="s">
        <v>0</v>
      </c>
      <c r="B84" s="0" t="s">
        <v>39</v>
      </c>
      <c r="C84" s="0" t="s">
        <v>0</v>
      </c>
      <c r="D84" s="0" t="s">
        <v>0</v>
      </c>
      <c r="E84" s="0" t="s">
        <v>0</v>
      </c>
      <c r="F84" s="0" t="s">
        <v>37</v>
      </c>
      <c r="G84" s="0" t="s">
        <v>0</v>
      </c>
      <c r="H84" s="0" t="s">
        <v>0</v>
      </c>
      <c r="I84" s="0" t="s">
        <v>0</v>
      </c>
      <c r="J84" s="0" t="s">
        <v>0</v>
      </c>
      <c r="K84" s="0" t="s">
        <v>0</v>
      </c>
      <c r="L84" s="0" t="s">
        <v>0</v>
      </c>
      <c r="M84" s="0" t="s">
        <v>0</v>
      </c>
      <c r="N84" s="0" t="s">
        <v>0</v>
      </c>
      <c r="O84" s="0" t="s">
        <v>0</v>
      </c>
      <c r="P84" s="0" t="s">
        <v>0</v>
      </c>
      <c r="Q84" s="0" t="s">
        <v>0</v>
      </c>
      <c r="R84" s="0" t="s">
        <v>0</v>
      </c>
      <c r="S84" s="0" t="s">
        <v>0</v>
      </c>
      <c r="T84" s="0" t="s">
        <v>0</v>
      </c>
      <c r="U84" s="0" t="s">
        <v>0</v>
      </c>
      <c r="V84" s="0" t="s">
        <v>0</v>
      </c>
      <c r="W84" s="0" t="s">
        <v>0</v>
      </c>
      <c r="X84" s="0" t="s">
        <v>0</v>
      </c>
      <c r="Y84" s="0" t="s">
        <v>0</v>
      </c>
      <c r="Z84" s="0" t="s">
        <v>0</v>
      </c>
      <c r="AA84" s="0" t="s">
        <v>0</v>
      </c>
      <c r="AB84" s="0" t="s">
        <v>0</v>
      </c>
      <c r="AC84" s="0" t="s">
        <v>0</v>
      </c>
      <c r="AD84" s="0" t="s">
        <v>0</v>
      </c>
      <c r="AE84" s="0" t="s">
        <v>0</v>
      </c>
      <c r="AF84" s="0" t="s">
        <v>0</v>
      </c>
      <c r="AG84" s="0" t="s">
        <v>0</v>
      </c>
      <c r="AH84" s="0" t="s">
        <v>0</v>
      </c>
      <c r="AI84" s="0" t="s">
        <v>0</v>
      </c>
      <c r="AJ84" s="0" t="s">
        <v>0</v>
      </c>
      <c r="AK84" s="0" t="s">
        <v>0</v>
      </c>
      <c r="AL84" s="0" t="s">
        <v>0</v>
      </c>
      <c r="AM84" s="0" t="s">
        <v>0</v>
      </c>
      <c r="AN84" s="0" t="s">
        <v>0</v>
      </c>
      <c r="AO84" s="0" t="s">
        <v>0</v>
      </c>
      <c r="AP84" s="0" t="s">
        <v>0</v>
      </c>
      <c r="AQ84" s="0" t="s">
        <v>0</v>
      </c>
      <c r="AR84" s="0" t="s">
        <v>0</v>
      </c>
      <c r="AS84" s="0" t="s">
        <v>0</v>
      </c>
      <c r="AT84" s="0" t="s">
        <v>0</v>
      </c>
      <c r="AU84" s="0" t="s">
        <v>0</v>
      </c>
      <c r="AV84" s="0" t="s">
        <v>0</v>
      </c>
      <c r="AW84" s="0" t="s">
        <v>0</v>
      </c>
      <c r="AX84" s="0" t="s">
        <v>0</v>
      </c>
      <c r="AY84" s="0" t="s">
        <v>0</v>
      </c>
      <c r="AZ84" s="0" t="s">
        <v>0</v>
      </c>
      <c r="BA84" s="0" t="s">
        <v>0</v>
      </c>
      <c r="BB84" s="0" t="s">
        <v>0</v>
      </c>
      <c r="BC84" s="0" t="s">
        <v>0</v>
      </c>
      <c r="BD84" s="0" t="s">
        <v>0</v>
      </c>
      <c r="BE84" s="0" t="s">
        <v>0</v>
      </c>
      <c r="BF84" s="0" t="s">
        <v>0</v>
      </c>
      <c r="BG84" s="0" t="s">
        <v>0</v>
      </c>
      <c r="BH84" s="0" t="s">
        <v>0</v>
      </c>
      <c r="BI84" s="0" t="s">
        <v>0</v>
      </c>
      <c r="BJ84" s="0" t="s">
        <v>0</v>
      </c>
      <c r="BK84" s="0" t="s">
        <v>0</v>
      </c>
      <c r="BL84" s="0" t="s">
        <v>0</v>
      </c>
      <c r="BM84" s="0" t="s">
        <v>0</v>
      </c>
    </row>
    <row r="85" spans="1:65">
      <c r="A85" s="0" t="s">
        <v>0</v>
      </c>
      <c r="B85" s="0" t="s">
        <v>40</v>
      </c>
      <c r="C85" s="0" t="s">
        <v>0</v>
      </c>
      <c r="D85" s="0" t="s">
        <v>0</v>
      </c>
      <c r="E85" s="0" t="s">
        <v>0</v>
      </c>
      <c r="F85" s="0" t="s">
        <v>37</v>
      </c>
      <c r="G85" s="0" t="s">
        <v>0</v>
      </c>
      <c r="H85" s="0" t="s">
        <v>0</v>
      </c>
      <c r="I85" s="0" t="s">
        <v>0</v>
      </c>
      <c r="J85" s="0" t="s">
        <v>0</v>
      </c>
      <c r="K85" s="0" t="s">
        <v>0</v>
      </c>
      <c r="L85" s="0" t="s">
        <v>0</v>
      </c>
      <c r="M85" s="0" t="s">
        <v>0</v>
      </c>
      <c r="N85" s="0" t="s">
        <v>0</v>
      </c>
      <c r="O85" s="0" t="s">
        <v>0</v>
      </c>
      <c r="P85" s="0" t="s">
        <v>0</v>
      </c>
      <c r="Q85" s="0" t="s">
        <v>0</v>
      </c>
      <c r="R85" s="0" t="s">
        <v>0</v>
      </c>
      <c r="S85" s="0" t="s">
        <v>0</v>
      </c>
      <c r="T85" s="0" t="s">
        <v>0</v>
      </c>
      <c r="U85" s="0" t="s">
        <v>0</v>
      </c>
      <c r="V85" s="0" t="s">
        <v>0</v>
      </c>
      <c r="W85" s="0" t="s">
        <v>0</v>
      </c>
      <c r="X85" s="0" t="s">
        <v>0</v>
      </c>
      <c r="Y85" s="0" t="s">
        <v>0</v>
      </c>
      <c r="Z85" s="0" t="s">
        <v>0</v>
      </c>
      <c r="AA85" s="0" t="s">
        <v>0</v>
      </c>
      <c r="AB85" s="0" t="s">
        <v>0</v>
      </c>
      <c r="AC85" s="0" t="s">
        <v>0</v>
      </c>
      <c r="AD85" s="0" t="s">
        <v>0</v>
      </c>
      <c r="AE85" s="0" t="s">
        <v>0</v>
      </c>
      <c r="AF85" s="0" t="s">
        <v>0</v>
      </c>
      <c r="AG85" s="0" t="s">
        <v>0</v>
      </c>
      <c r="AH85" s="0" t="s">
        <v>0</v>
      </c>
      <c r="AI85" s="0" t="s">
        <v>0</v>
      </c>
      <c r="AJ85" s="0" t="s">
        <v>0</v>
      </c>
      <c r="AK85" s="0" t="s">
        <v>0</v>
      </c>
      <c r="AL85" s="0" t="s">
        <v>0</v>
      </c>
      <c r="AM85" s="0" t="s">
        <v>0</v>
      </c>
      <c r="AN85" s="0" t="s">
        <v>0</v>
      </c>
      <c r="AO85" s="0" t="s">
        <v>0</v>
      </c>
      <c r="AP85" s="0" t="s">
        <v>0</v>
      </c>
      <c r="AQ85" s="0" t="s">
        <v>0</v>
      </c>
      <c r="AR85" s="0" t="s">
        <v>0</v>
      </c>
      <c r="AS85" s="0" t="s">
        <v>0</v>
      </c>
      <c r="AT85" s="0" t="s">
        <v>0</v>
      </c>
      <c r="AU85" s="0" t="s">
        <v>0</v>
      </c>
      <c r="AV85" s="0" t="s">
        <v>0</v>
      </c>
      <c r="AW85" s="0" t="s">
        <v>0</v>
      </c>
      <c r="AX85" s="0" t="s">
        <v>0</v>
      </c>
      <c r="AY85" s="0" t="s">
        <v>0</v>
      </c>
      <c r="AZ85" s="0" t="s">
        <v>0</v>
      </c>
      <c r="BA85" s="0" t="s">
        <v>0</v>
      </c>
      <c r="BB85" s="0" t="s">
        <v>0</v>
      </c>
      <c r="BC85" s="0" t="s">
        <v>0</v>
      </c>
      <c r="BD85" s="0" t="s">
        <v>0</v>
      </c>
      <c r="BE85" s="0" t="s">
        <v>0</v>
      </c>
      <c r="BF85" s="0" t="s">
        <v>0</v>
      </c>
      <c r="BG85" s="0" t="s">
        <v>0</v>
      </c>
      <c r="BH85" s="0" t="s">
        <v>0</v>
      </c>
      <c r="BI85" s="0" t="s">
        <v>0</v>
      </c>
      <c r="BJ85" s="0" t="s">
        <v>0</v>
      </c>
      <c r="BK85" s="0" t="s">
        <v>0</v>
      </c>
      <c r="BL85" s="0" t="s">
        <v>0</v>
      </c>
      <c r="BM85" s="0" t="s">
        <v>0</v>
      </c>
    </row>
    <row r="86" spans="1:65">
      <c r="A86" s="0" t="s">
        <v>0</v>
      </c>
      <c r="B86" s="0" t="s">
        <v>41</v>
      </c>
      <c r="C86" s="0" t="s">
        <v>0</v>
      </c>
      <c r="D86" s="0" t="s">
        <v>0</v>
      </c>
      <c r="E86" s="0" t="s">
        <v>0</v>
      </c>
      <c r="F86" s="0" t="s">
        <v>37</v>
      </c>
      <c r="G86" s="0" t="s">
        <v>0</v>
      </c>
      <c r="H86" s="0" t="s">
        <v>0</v>
      </c>
      <c r="I86" s="0" t="s">
        <v>0</v>
      </c>
      <c r="J86" s="0" t="s">
        <v>0</v>
      </c>
      <c r="K86" s="0" t="s">
        <v>0</v>
      </c>
      <c r="L86" s="0" t="s">
        <v>0</v>
      </c>
      <c r="M86" s="0" t="s">
        <v>0</v>
      </c>
      <c r="N86" s="0" t="s">
        <v>0</v>
      </c>
      <c r="O86" s="0" t="s">
        <v>0</v>
      </c>
      <c r="P86" s="0" t="s">
        <v>0</v>
      </c>
      <c r="Q86" s="0" t="s">
        <v>0</v>
      </c>
      <c r="R86" s="0" t="s">
        <v>0</v>
      </c>
      <c r="S86" s="0" t="s">
        <v>0</v>
      </c>
      <c r="T86" s="0" t="s">
        <v>0</v>
      </c>
      <c r="U86" s="0" t="s">
        <v>0</v>
      </c>
      <c r="V86" s="0" t="s">
        <v>0</v>
      </c>
      <c r="W86" s="0" t="s">
        <v>0</v>
      </c>
      <c r="X86" s="0" t="s">
        <v>0</v>
      </c>
      <c r="Y86" s="0" t="s">
        <v>0</v>
      </c>
      <c r="Z86" s="0" t="s">
        <v>0</v>
      </c>
      <c r="AA86" s="0" t="s">
        <v>0</v>
      </c>
      <c r="AB86" s="0" t="s">
        <v>0</v>
      </c>
      <c r="AC86" s="0" t="s">
        <v>0</v>
      </c>
      <c r="AD86" s="0" t="s">
        <v>0</v>
      </c>
      <c r="AE86" s="0" t="s">
        <v>0</v>
      </c>
      <c r="AF86" s="0" t="s">
        <v>0</v>
      </c>
      <c r="AG86" s="0" t="s">
        <v>0</v>
      </c>
      <c r="AH86" s="0" t="s">
        <v>0</v>
      </c>
      <c r="AI86" s="0" t="s">
        <v>0</v>
      </c>
      <c r="AJ86" s="0" t="s">
        <v>0</v>
      </c>
      <c r="AK86" s="0" t="s">
        <v>0</v>
      </c>
      <c r="AL86" s="0" t="s">
        <v>0</v>
      </c>
      <c r="AM86" s="0" t="s">
        <v>0</v>
      </c>
      <c r="AN86" s="0" t="s">
        <v>0</v>
      </c>
      <c r="AO86" s="0" t="s">
        <v>0</v>
      </c>
      <c r="AP86" s="0" t="s">
        <v>0</v>
      </c>
      <c r="AQ86" s="0" t="s">
        <v>0</v>
      </c>
      <c r="AR86" s="0" t="s">
        <v>0</v>
      </c>
      <c r="AS86" s="0" t="s">
        <v>0</v>
      </c>
      <c r="AT86" s="0" t="s">
        <v>0</v>
      </c>
      <c r="AU86" s="0" t="s">
        <v>0</v>
      </c>
      <c r="AV86" s="0" t="s">
        <v>0</v>
      </c>
      <c r="AW86" s="0" t="s">
        <v>0</v>
      </c>
      <c r="AX86" s="0" t="s">
        <v>0</v>
      </c>
      <c r="AY86" s="0" t="s">
        <v>0</v>
      </c>
      <c r="AZ86" s="0" t="s">
        <v>0</v>
      </c>
      <c r="BA86" s="0" t="s">
        <v>0</v>
      </c>
      <c r="BB86" s="0" t="s">
        <v>0</v>
      </c>
      <c r="BC86" s="0" t="s">
        <v>0</v>
      </c>
      <c r="BD86" s="0" t="s">
        <v>0</v>
      </c>
      <c r="BE86" s="0" t="s">
        <v>0</v>
      </c>
      <c r="BF86" s="0" t="s">
        <v>0</v>
      </c>
      <c r="BG86" s="0" t="s">
        <v>0</v>
      </c>
      <c r="BH86" s="0" t="s">
        <v>0</v>
      </c>
      <c r="BI86" s="0" t="s">
        <v>0</v>
      </c>
      <c r="BJ86" s="0" t="s">
        <v>0</v>
      </c>
      <c r="BK86" s="0" t="s">
        <v>0</v>
      </c>
      <c r="BL86" s="0" t="s">
        <v>0</v>
      </c>
      <c r="BM86" s="0" t="s">
        <v>0</v>
      </c>
    </row>
    <row r="87" spans="1:65">
      <c r="A87" s="0" t="s">
        <v>0</v>
      </c>
      <c r="B87" s="0" t="s">
        <v>42</v>
      </c>
      <c r="C87" s="0" t="s">
        <v>0</v>
      </c>
      <c r="D87" s="0" t="s">
        <v>0</v>
      </c>
      <c r="E87" s="0" t="s">
        <v>0</v>
      </c>
      <c r="F87" s="0" t="s">
        <v>37</v>
      </c>
      <c r="G87" s="0" t="s">
        <v>0</v>
      </c>
      <c r="H87" s="0" t="s">
        <v>0</v>
      </c>
      <c r="I87" s="0" t="s">
        <v>0</v>
      </c>
      <c r="J87" s="0" t="s">
        <v>0</v>
      </c>
      <c r="K87" s="0" t="s">
        <v>0</v>
      </c>
      <c r="L87" s="0" t="s">
        <v>0</v>
      </c>
      <c r="M87" s="0" t="s">
        <v>0</v>
      </c>
      <c r="N87" s="0" t="s">
        <v>0</v>
      </c>
      <c r="O87" s="0" t="s">
        <v>0</v>
      </c>
      <c r="P87" s="0" t="s">
        <v>0</v>
      </c>
      <c r="Q87" s="0" t="s">
        <v>0</v>
      </c>
      <c r="R87" s="0" t="s">
        <v>0</v>
      </c>
      <c r="S87" s="0" t="s">
        <v>0</v>
      </c>
      <c r="T87" s="0" t="s">
        <v>0</v>
      </c>
      <c r="U87" s="0" t="s">
        <v>0</v>
      </c>
      <c r="V87" s="0" t="s">
        <v>0</v>
      </c>
      <c r="W87" s="0" t="s">
        <v>0</v>
      </c>
      <c r="X87" s="0" t="s">
        <v>0</v>
      </c>
      <c r="Y87" s="0" t="s">
        <v>0</v>
      </c>
      <c r="Z87" s="0" t="s">
        <v>0</v>
      </c>
      <c r="AA87" s="0" t="s">
        <v>0</v>
      </c>
      <c r="AB87" s="0" t="s">
        <v>0</v>
      </c>
      <c r="AC87" s="0" t="s">
        <v>0</v>
      </c>
      <c r="AD87" s="0" t="s">
        <v>0</v>
      </c>
      <c r="AE87" s="0" t="s">
        <v>0</v>
      </c>
      <c r="AF87" s="0" t="s">
        <v>0</v>
      </c>
      <c r="AG87" s="0" t="s">
        <v>0</v>
      </c>
      <c r="AH87" s="0" t="s">
        <v>0</v>
      </c>
      <c r="AI87" s="0" t="s">
        <v>0</v>
      </c>
      <c r="AJ87" s="0" t="s">
        <v>0</v>
      </c>
      <c r="AK87" s="0" t="s">
        <v>0</v>
      </c>
      <c r="AL87" s="0" t="s">
        <v>0</v>
      </c>
      <c r="AM87" s="0" t="s">
        <v>0</v>
      </c>
      <c r="AN87" s="0" t="s">
        <v>0</v>
      </c>
      <c r="AO87" s="0" t="s">
        <v>0</v>
      </c>
      <c r="AP87" s="0" t="s">
        <v>0</v>
      </c>
      <c r="AQ87" s="0" t="s">
        <v>0</v>
      </c>
      <c r="AR87" s="0" t="s">
        <v>0</v>
      </c>
      <c r="AS87" s="0" t="s">
        <v>0</v>
      </c>
      <c r="AT87" s="0" t="s">
        <v>0</v>
      </c>
      <c r="AU87" s="0" t="s">
        <v>0</v>
      </c>
      <c r="AV87" s="0" t="s">
        <v>0</v>
      </c>
      <c r="AW87" s="0" t="s">
        <v>0</v>
      </c>
      <c r="AX87" s="0" t="s">
        <v>0</v>
      </c>
      <c r="AY87" s="0" t="s">
        <v>0</v>
      </c>
      <c r="AZ87" s="0" t="s">
        <v>0</v>
      </c>
      <c r="BA87" s="0" t="s">
        <v>0</v>
      </c>
      <c r="BB87" s="0" t="s">
        <v>0</v>
      </c>
      <c r="BC87" s="0" t="s">
        <v>0</v>
      </c>
      <c r="BD87" s="0" t="s">
        <v>0</v>
      </c>
      <c r="BE87" s="0" t="s">
        <v>0</v>
      </c>
      <c r="BF87" s="0" t="s">
        <v>0</v>
      </c>
      <c r="BG87" s="0" t="s">
        <v>0</v>
      </c>
      <c r="BH87" s="0" t="s">
        <v>0</v>
      </c>
      <c r="BI87" s="0" t="s">
        <v>0</v>
      </c>
      <c r="BJ87" s="0" t="s">
        <v>0</v>
      </c>
      <c r="BK87" s="0" t="s">
        <v>0</v>
      </c>
      <c r="BL87" s="0" t="s">
        <v>0</v>
      </c>
      <c r="BM87" s="0" t="s">
        <v>0</v>
      </c>
    </row>
    <row r="88" spans="1:65">
      <c r="A88" s="0" t="s">
        <v>0</v>
      </c>
      <c r="B88" s="0" t="s">
        <v>43</v>
      </c>
      <c r="C88" s="0" t="s">
        <v>0</v>
      </c>
      <c r="D88" s="0" t="s">
        <v>0</v>
      </c>
      <c r="E88" s="0" t="s">
        <v>0</v>
      </c>
      <c r="F88" s="0" t="s">
        <v>37</v>
      </c>
      <c r="G88" s="0" t="s">
        <v>0</v>
      </c>
      <c r="H88" s="0" t="s">
        <v>0</v>
      </c>
      <c r="I88" s="0" t="s">
        <v>0</v>
      </c>
      <c r="J88" s="0" t="s">
        <v>0</v>
      </c>
      <c r="K88" s="0" t="s">
        <v>0</v>
      </c>
      <c r="L88" s="0" t="s">
        <v>0</v>
      </c>
      <c r="M88" s="0" t="s">
        <v>0</v>
      </c>
      <c r="N88" s="0" t="s">
        <v>0</v>
      </c>
      <c r="O88" s="0" t="s">
        <v>0</v>
      </c>
      <c r="P88" s="0" t="s">
        <v>0</v>
      </c>
      <c r="Q88" s="0" t="s">
        <v>0</v>
      </c>
      <c r="R88" s="0" t="s">
        <v>0</v>
      </c>
      <c r="S88" s="0" t="s">
        <v>0</v>
      </c>
      <c r="T88" s="0" t="s">
        <v>0</v>
      </c>
      <c r="U88" s="0" t="s">
        <v>0</v>
      </c>
      <c r="V88" s="0" t="s">
        <v>0</v>
      </c>
      <c r="W88" s="0" t="s">
        <v>0</v>
      </c>
      <c r="X88" s="0" t="s">
        <v>0</v>
      </c>
      <c r="Y88" s="0" t="s">
        <v>0</v>
      </c>
      <c r="Z88" s="0" t="s">
        <v>0</v>
      </c>
      <c r="AA88" s="0" t="s">
        <v>0</v>
      </c>
      <c r="AB88" s="0" t="s">
        <v>0</v>
      </c>
      <c r="AC88" s="0" t="s">
        <v>0</v>
      </c>
      <c r="AD88" s="0" t="s">
        <v>0</v>
      </c>
      <c r="AE88" s="0" t="s">
        <v>0</v>
      </c>
      <c r="AF88" s="0" t="s">
        <v>0</v>
      </c>
      <c r="AG88" s="0" t="s">
        <v>0</v>
      </c>
      <c r="AH88" s="0" t="s">
        <v>0</v>
      </c>
      <c r="AI88" s="0" t="s">
        <v>0</v>
      </c>
      <c r="AJ88" s="0" t="s">
        <v>0</v>
      </c>
      <c r="AK88" s="0" t="s">
        <v>0</v>
      </c>
      <c r="AL88" s="0" t="s">
        <v>0</v>
      </c>
      <c r="AM88" s="0" t="s">
        <v>0</v>
      </c>
      <c r="AN88" s="0" t="s">
        <v>0</v>
      </c>
      <c r="AO88" s="0" t="s">
        <v>0</v>
      </c>
      <c r="AP88" s="0" t="s">
        <v>0</v>
      </c>
      <c r="AQ88" s="0" t="s">
        <v>0</v>
      </c>
      <c r="AR88" s="0" t="s">
        <v>0</v>
      </c>
      <c r="AS88" s="0" t="s">
        <v>0</v>
      </c>
      <c r="AT88" s="0" t="s">
        <v>0</v>
      </c>
      <c r="AU88" s="0" t="s">
        <v>0</v>
      </c>
      <c r="AV88" s="0" t="s">
        <v>0</v>
      </c>
      <c r="AW88" s="0" t="s">
        <v>0</v>
      </c>
      <c r="AX88" s="0" t="s">
        <v>0</v>
      </c>
      <c r="AY88" s="0" t="s">
        <v>0</v>
      </c>
      <c r="AZ88" s="0" t="s">
        <v>0</v>
      </c>
      <c r="BA88" s="0" t="s">
        <v>0</v>
      </c>
      <c r="BB88" s="0" t="s">
        <v>0</v>
      </c>
      <c r="BC88" s="0" t="s">
        <v>0</v>
      </c>
      <c r="BD88" s="0" t="s">
        <v>0</v>
      </c>
      <c r="BE88" s="0" t="s">
        <v>0</v>
      </c>
      <c r="BF88" s="0" t="s">
        <v>0</v>
      </c>
      <c r="BG88" s="0" t="s">
        <v>0</v>
      </c>
      <c r="BH88" s="0" t="s">
        <v>0</v>
      </c>
      <c r="BI88" s="0" t="s">
        <v>0</v>
      </c>
      <c r="BJ88" s="0" t="s">
        <v>0</v>
      </c>
      <c r="BK88" s="0" t="s">
        <v>0</v>
      </c>
      <c r="BL88" s="0" t="s">
        <v>0</v>
      </c>
      <c r="BM88" s="0" t="s">
        <v>0</v>
      </c>
    </row>
    <row r="89" spans="1:65">
      <c r="A89" s="0" t="s">
        <v>0</v>
      </c>
      <c r="B89" s="0" t="s">
        <v>44</v>
      </c>
      <c r="C89" s="0" t="s">
        <v>0</v>
      </c>
      <c r="D89" s="0" t="s">
        <v>0</v>
      </c>
      <c r="E89" s="0" t="s">
        <v>0</v>
      </c>
      <c r="F89" s="0" t="s">
        <v>37</v>
      </c>
      <c r="G89" s="0" t="s">
        <v>0</v>
      </c>
      <c r="H89" s="0" t="s">
        <v>0</v>
      </c>
      <c r="I89" s="0" t="s">
        <v>0</v>
      </c>
      <c r="J89" s="0" t="s">
        <v>0</v>
      </c>
      <c r="K89" s="0" t="s">
        <v>0</v>
      </c>
      <c r="L89" s="0" t="s">
        <v>0</v>
      </c>
      <c r="M89" s="0" t="s">
        <v>0</v>
      </c>
      <c r="N89" s="0" t="s">
        <v>0</v>
      </c>
      <c r="O89" s="0" t="s">
        <v>0</v>
      </c>
      <c r="P89" s="0" t="s">
        <v>0</v>
      </c>
      <c r="Q89" s="0" t="s">
        <v>0</v>
      </c>
      <c r="R89" s="0" t="s">
        <v>0</v>
      </c>
      <c r="S89" s="0" t="s">
        <v>0</v>
      </c>
      <c r="T89" s="0" t="s">
        <v>0</v>
      </c>
      <c r="U89" s="0" t="s">
        <v>0</v>
      </c>
      <c r="V89" s="0" t="s">
        <v>0</v>
      </c>
      <c r="W89" s="0" t="s">
        <v>0</v>
      </c>
      <c r="X89" s="0" t="s">
        <v>0</v>
      </c>
      <c r="Y89" s="0" t="s">
        <v>0</v>
      </c>
      <c r="Z89" s="0" t="s">
        <v>0</v>
      </c>
      <c r="AA89" s="0" t="s">
        <v>0</v>
      </c>
      <c r="AB89" s="0" t="s">
        <v>0</v>
      </c>
      <c r="AC89" s="0" t="s">
        <v>0</v>
      </c>
      <c r="AD89" s="0" t="s">
        <v>0</v>
      </c>
      <c r="AE89" s="0" t="s">
        <v>0</v>
      </c>
      <c r="AF89" s="0" t="s">
        <v>0</v>
      </c>
      <c r="AG89" s="0" t="s">
        <v>0</v>
      </c>
      <c r="AH89" s="0" t="s">
        <v>0</v>
      </c>
      <c r="AI89" s="0" t="s">
        <v>0</v>
      </c>
      <c r="AJ89" s="0" t="s">
        <v>0</v>
      </c>
      <c r="AK89" s="0" t="s">
        <v>0</v>
      </c>
      <c r="AL89" s="0" t="s">
        <v>0</v>
      </c>
      <c r="AM89" s="0" t="s">
        <v>0</v>
      </c>
      <c r="AN89" s="0" t="s">
        <v>0</v>
      </c>
      <c r="AO89" s="0" t="s">
        <v>0</v>
      </c>
      <c r="AP89" s="0" t="s">
        <v>0</v>
      </c>
      <c r="AQ89" s="0" t="s">
        <v>0</v>
      </c>
      <c r="AR89" s="0" t="s">
        <v>0</v>
      </c>
      <c r="AS89" s="0" t="s">
        <v>0</v>
      </c>
      <c r="AT89" s="0" t="s">
        <v>0</v>
      </c>
      <c r="AU89" s="0" t="s">
        <v>0</v>
      </c>
      <c r="AV89" s="0" t="s">
        <v>0</v>
      </c>
      <c r="AW89" s="0" t="s">
        <v>0</v>
      </c>
      <c r="AX89" s="0" t="s">
        <v>0</v>
      </c>
      <c r="AY89" s="0" t="s">
        <v>0</v>
      </c>
      <c r="AZ89" s="0" t="s">
        <v>0</v>
      </c>
      <c r="BA89" s="0" t="s">
        <v>0</v>
      </c>
      <c r="BB89" s="0" t="s">
        <v>0</v>
      </c>
      <c r="BC89" s="0" t="s">
        <v>0</v>
      </c>
      <c r="BD89" s="0" t="s">
        <v>0</v>
      </c>
      <c r="BE89" s="0" t="s">
        <v>0</v>
      </c>
      <c r="BF89" s="0" t="s">
        <v>0</v>
      </c>
      <c r="BG89" s="0" t="s">
        <v>0</v>
      </c>
      <c r="BH89" s="0" t="s">
        <v>0</v>
      </c>
      <c r="BI89" s="0" t="s">
        <v>0</v>
      </c>
      <c r="BJ89" s="0" t="s">
        <v>0</v>
      </c>
      <c r="BK89" s="0" t="s">
        <v>0</v>
      </c>
      <c r="BL89" s="0" t="s">
        <v>0</v>
      </c>
      <c r="BM89" s="0" t="s">
        <v>0</v>
      </c>
    </row>
    <row r="90" spans="1:65">
      <c r="A90" s="0" t="s">
        <v>0</v>
      </c>
      <c r="B90" s="0" t="s">
        <v>45</v>
      </c>
      <c r="C90" s="0" t="s">
        <v>0</v>
      </c>
      <c r="D90" s="0" t="s">
        <v>0</v>
      </c>
      <c r="E90" s="0" t="s">
        <v>0</v>
      </c>
      <c r="F90" s="0" t="s">
        <v>46</v>
      </c>
      <c r="G90" s="0" t="s">
        <v>0</v>
      </c>
      <c r="H90" s="0" t="s">
        <v>0</v>
      </c>
      <c r="I90" s="0" t="s">
        <v>0</v>
      </c>
      <c r="J90" s="0" t="s">
        <v>0</v>
      </c>
      <c r="K90" s="0" t="s">
        <v>0</v>
      </c>
      <c r="L90" s="0" t="s">
        <v>0</v>
      </c>
      <c r="M90" s="0" t="s">
        <v>0</v>
      </c>
      <c r="N90" s="0" t="s">
        <v>0</v>
      </c>
      <c r="O90" s="0" t="s">
        <v>0</v>
      </c>
      <c r="P90" s="0" t="s">
        <v>0</v>
      </c>
      <c r="Q90" s="0" t="s">
        <v>0</v>
      </c>
      <c r="R90" s="0" t="s">
        <v>0</v>
      </c>
      <c r="S90" s="0" t="s">
        <v>0</v>
      </c>
      <c r="T90" s="0" t="s">
        <v>0</v>
      </c>
      <c r="U90" s="0" t="s">
        <v>0</v>
      </c>
      <c r="V90" s="0" t="s">
        <v>0</v>
      </c>
      <c r="W90" s="0" t="s">
        <v>0</v>
      </c>
      <c r="X90" s="0" t="s">
        <v>0</v>
      </c>
      <c r="Y90" s="0" t="s">
        <v>0</v>
      </c>
      <c r="Z90" s="0" t="s">
        <v>0</v>
      </c>
      <c r="AA90" s="0" t="s">
        <v>0</v>
      </c>
      <c r="AB90" s="0" t="s">
        <v>0</v>
      </c>
      <c r="AC90" s="0" t="s">
        <v>0</v>
      </c>
      <c r="AD90" s="0" t="s">
        <v>0</v>
      </c>
      <c r="AE90" s="0" t="s">
        <v>0</v>
      </c>
      <c r="AF90" s="0" t="s">
        <v>0</v>
      </c>
      <c r="AG90" s="0" t="s">
        <v>0</v>
      </c>
      <c r="AH90" s="0" t="s">
        <v>0</v>
      </c>
      <c r="AI90" s="0" t="s">
        <v>0</v>
      </c>
      <c r="AJ90" s="0" t="s">
        <v>0</v>
      </c>
      <c r="AK90" s="0" t="s">
        <v>0</v>
      </c>
      <c r="AL90" s="0" t="s">
        <v>0</v>
      </c>
      <c r="AM90" s="0" t="s">
        <v>0</v>
      </c>
      <c r="AN90" s="0" t="s">
        <v>0</v>
      </c>
      <c r="AO90" s="0" t="s">
        <v>0</v>
      </c>
      <c r="AP90" s="0" t="s">
        <v>0</v>
      </c>
      <c r="AQ90" s="0" t="s">
        <v>0</v>
      </c>
      <c r="AR90" s="0" t="s">
        <v>0</v>
      </c>
      <c r="AS90" s="0" t="s">
        <v>0</v>
      </c>
      <c r="AT90" s="0" t="s">
        <v>0</v>
      </c>
      <c r="AU90" s="0" t="s">
        <v>0</v>
      </c>
      <c r="AV90" s="0" t="s">
        <v>0</v>
      </c>
      <c r="AW90" s="0" t="s">
        <v>0</v>
      </c>
      <c r="AX90" s="0" t="s">
        <v>0</v>
      </c>
      <c r="AY90" s="0" t="s">
        <v>0</v>
      </c>
      <c r="AZ90" s="0" t="s">
        <v>0</v>
      </c>
      <c r="BA90" s="0" t="s">
        <v>0</v>
      </c>
      <c r="BB90" s="0" t="s">
        <v>0</v>
      </c>
      <c r="BC90" s="0" t="s">
        <v>0</v>
      </c>
      <c r="BD90" s="0" t="s">
        <v>0</v>
      </c>
      <c r="BE90" s="0" t="s">
        <v>0</v>
      </c>
      <c r="BF90" s="0" t="s">
        <v>0</v>
      </c>
      <c r="BG90" s="0" t="s">
        <v>0</v>
      </c>
      <c r="BH90" s="0" t="s">
        <v>0</v>
      </c>
      <c r="BI90" s="0" t="s">
        <v>0</v>
      </c>
      <c r="BJ90" s="0" t="s">
        <v>0</v>
      </c>
      <c r="BK90" s="0" t="s">
        <v>0</v>
      </c>
      <c r="BL90" s="0" t="s">
        <v>0</v>
      </c>
      <c r="BM90" s="0" t="s">
        <v>0</v>
      </c>
    </row>
    <row r="91" spans="1:65">
      <c r="A91" s="0" t="s">
        <v>0</v>
      </c>
      <c r="B91" s="0" t="s">
        <v>47</v>
      </c>
      <c r="C91" s="0" t="s">
        <v>0</v>
      </c>
      <c r="D91" s="0" t="s">
        <v>0</v>
      </c>
      <c r="E91" s="0" t="s">
        <v>0</v>
      </c>
      <c r="F91" s="0" t="s">
        <v>48</v>
      </c>
      <c r="G91" s="0" t="s">
        <v>0</v>
      </c>
      <c r="H91" s="0" t="s">
        <v>0</v>
      </c>
      <c r="I91" s="0" t="s">
        <v>0</v>
      </c>
      <c r="J91" s="0" t="s">
        <v>0</v>
      </c>
      <c r="K91" s="0" t="s">
        <v>0</v>
      </c>
      <c r="L91" s="0" t="s">
        <v>0</v>
      </c>
      <c r="M91" s="0" t="s">
        <v>0</v>
      </c>
      <c r="N91" s="0" t="s">
        <v>0</v>
      </c>
      <c r="O91" s="0" t="s">
        <v>0</v>
      </c>
      <c r="P91" s="0" t="s">
        <v>0</v>
      </c>
      <c r="Q91" s="0" t="s">
        <v>0</v>
      </c>
      <c r="R91" s="0" t="s">
        <v>0</v>
      </c>
      <c r="S91" s="0" t="s">
        <v>0</v>
      </c>
      <c r="T91" s="0" t="s">
        <v>0</v>
      </c>
      <c r="U91" s="0" t="s">
        <v>0</v>
      </c>
      <c r="V91" s="0" t="s">
        <v>0</v>
      </c>
      <c r="W91" s="0" t="s">
        <v>0</v>
      </c>
      <c r="X91" s="0" t="s">
        <v>0</v>
      </c>
      <c r="Y91" s="0" t="s">
        <v>0</v>
      </c>
      <c r="Z91" s="0" t="s">
        <v>0</v>
      </c>
      <c r="AA91" s="0" t="s">
        <v>0</v>
      </c>
      <c r="AB91" s="0" t="s">
        <v>0</v>
      </c>
      <c r="AC91" s="0" t="s">
        <v>0</v>
      </c>
      <c r="AD91" s="0" t="s">
        <v>0</v>
      </c>
      <c r="AE91" s="0" t="s">
        <v>0</v>
      </c>
      <c r="AF91" s="0" t="s">
        <v>0</v>
      </c>
      <c r="AG91" s="0" t="s">
        <v>0</v>
      </c>
      <c r="AH91" s="0" t="s">
        <v>0</v>
      </c>
      <c r="AI91" s="0" t="s">
        <v>0</v>
      </c>
      <c r="AJ91" s="0" t="s">
        <v>0</v>
      </c>
      <c r="AK91" s="0" t="s">
        <v>0</v>
      </c>
      <c r="AL91" s="0" t="s">
        <v>0</v>
      </c>
      <c r="AM91" s="0" t="s">
        <v>0</v>
      </c>
      <c r="AN91" s="0" t="s">
        <v>0</v>
      </c>
      <c r="AO91" s="0" t="s">
        <v>0</v>
      </c>
      <c r="AP91" s="0" t="s">
        <v>0</v>
      </c>
      <c r="AQ91" s="0" t="s">
        <v>0</v>
      </c>
      <c r="AR91" s="0" t="s">
        <v>0</v>
      </c>
      <c r="AS91" s="0" t="s">
        <v>0</v>
      </c>
      <c r="AT91" s="0" t="s">
        <v>0</v>
      </c>
      <c r="AU91" s="0" t="s">
        <v>0</v>
      </c>
      <c r="AV91" s="0" t="s">
        <v>0</v>
      </c>
      <c r="AW91" s="0" t="s">
        <v>0</v>
      </c>
      <c r="AX91" s="0" t="s">
        <v>0</v>
      </c>
      <c r="AY91" s="0" t="s">
        <v>0</v>
      </c>
      <c r="AZ91" s="0" t="s">
        <v>0</v>
      </c>
      <c r="BA91" s="0" t="s">
        <v>0</v>
      </c>
      <c r="BB91" s="0" t="s">
        <v>0</v>
      </c>
      <c r="BC91" s="0" t="s">
        <v>0</v>
      </c>
      <c r="BD91" s="0" t="s">
        <v>0</v>
      </c>
      <c r="BE91" s="0" t="s">
        <v>0</v>
      </c>
      <c r="BF91" s="0" t="s">
        <v>0</v>
      </c>
      <c r="BG91" s="0" t="s">
        <v>0</v>
      </c>
      <c r="BH91" s="0" t="s">
        <v>0</v>
      </c>
      <c r="BI91" s="0" t="s">
        <v>0</v>
      </c>
      <c r="BJ91" s="0" t="s">
        <v>0</v>
      </c>
      <c r="BK91" s="0" t="s">
        <v>0</v>
      </c>
      <c r="BL91" s="0" t="s">
        <v>0</v>
      </c>
      <c r="BM91" s="0" t="s">
        <v>0</v>
      </c>
    </row>
    <row r="92" spans="1:65">
      <c r="A92" s="0" t="s">
        <v>0</v>
      </c>
      <c r="B92" s="0" t="s">
        <v>49</v>
      </c>
      <c r="C92" s="0" t="s">
        <v>0</v>
      </c>
      <c r="D92" s="0" t="s">
        <v>0</v>
      </c>
      <c r="E92" s="0" t="s">
        <v>0</v>
      </c>
      <c r="F92" s="0" t="s">
        <v>48</v>
      </c>
      <c r="G92" s="0" t="s">
        <v>0</v>
      </c>
      <c r="H92" s="0" t="s">
        <v>0</v>
      </c>
      <c r="I92" s="0" t="s">
        <v>0</v>
      </c>
      <c r="J92" s="0" t="s">
        <v>0</v>
      </c>
      <c r="K92" s="0" t="s">
        <v>0</v>
      </c>
      <c r="L92" s="0" t="s">
        <v>0</v>
      </c>
      <c r="M92" s="0" t="s">
        <v>0</v>
      </c>
      <c r="N92" s="0" t="s">
        <v>0</v>
      </c>
      <c r="O92" s="0" t="s">
        <v>0</v>
      </c>
      <c r="P92" s="0" t="s">
        <v>0</v>
      </c>
      <c r="Q92" s="0" t="s">
        <v>0</v>
      </c>
      <c r="R92" s="0" t="s">
        <v>0</v>
      </c>
      <c r="S92" s="0" t="s">
        <v>0</v>
      </c>
      <c r="T92" s="0" t="s">
        <v>0</v>
      </c>
      <c r="U92" s="0" t="s">
        <v>0</v>
      </c>
      <c r="V92" s="0" t="s">
        <v>0</v>
      </c>
      <c r="W92" s="0" t="s">
        <v>0</v>
      </c>
      <c r="X92" s="0" t="s">
        <v>0</v>
      </c>
      <c r="Y92" s="0" t="s">
        <v>0</v>
      </c>
      <c r="Z92" s="0" t="s">
        <v>0</v>
      </c>
      <c r="AA92" s="0" t="s">
        <v>0</v>
      </c>
      <c r="AB92" s="0" t="s">
        <v>0</v>
      </c>
      <c r="AC92" s="0" t="s">
        <v>0</v>
      </c>
      <c r="AD92" s="0" t="s">
        <v>0</v>
      </c>
      <c r="AE92" s="0" t="s">
        <v>0</v>
      </c>
      <c r="AF92" s="0" t="s">
        <v>0</v>
      </c>
      <c r="AG92" s="0" t="s">
        <v>0</v>
      </c>
      <c r="AH92" s="0" t="s">
        <v>0</v>
      </c>
      <c r="AI92" s="0" t="s">
        <v>0</v>
      </c>
      <c r="AJ92" s="0" t="s">
        <v>0</v>
      </c>
      <c r="AK92" s="0" t="s">
        <v>0</v>
      </c>
      <c r="AL92" s="0" t="s">
        <v>0</v>
      </c>
      <c r="AM92" s="0" t="s">
        <v>0</v>
      </c>
      <c r="AN92" s="0" t="s">
        <v>0</v>
      </c>
      <c r="AO92" s="0" t="s">
        <v>0</v>
      </c>
      <c r="AP92" s="0" t="s">
        <v>0</v>
      </c>
      <c r="AQ92" s="0" t="s">
        <v>0</v>
      </c>
      <c r="AR92" s="0" t="s">
        <v>0</v>
      </c>
      <c r="AS92" s="0" t="s">
        <v>0</v>
      </c>
      <c r="AT92" s="0" t="s">
        <v>0</v>
      </c>
      <c r="AU92" s="0" t="s">
        <v>0</v>
      </c>
      <c r="AV92" s="0" t="s">
        <v>0</v>
      </c>
      <c r="AW92" s="0" t="s">
        <v>0</v>
      </c>
      <c r="AX92" s="0" t="s">
        <v>0</v>
      </c>
      <c r="AY92" s="0" t="s">
        <v>0</v>
      </c>
      <c r="AZ92" s="0" t="s">
        <v>0</v>
      </c>
      <c r="BA92" s="0" t="s">
        <v>0</v>
      </c>
      <c r="BB92" s="0" t="s">
        <v>0</v>
      </c>
      <c r="BC92" s="0" t="s">
        <v>0</v>
      </c>
      <c r="BD92" s="0" t="s">
        <v>0</v>
      </c>
      <c r="BE92" s="0" t="s">
        <v>0</v>
      </c>
      <c r="BF92" s="0" t="s">
        <v>0</v>
      </c>
      <c r="BG92" s="0" t="s">
        <v>0</v>
      </c>
      <c r="BH92" s="0" t="s">
        <v>0</v>
      </c>
      <c r="BI92" s="0" t="s">
        <v>0</v>
      </c>
      <c r="BJ92" s="0" t="s">
        <v>0</v>
      </c>
      <c r="BK92" s="0" t="s">
        <v>0</v>
      </c>
      <c r="BL92" s="0" t="s">
        <v>0</v>
      </c>
      <c r="BM92" s="0" t="s">
        <v>0</v>
      </c>
    </row>
    <row r="93" spans="1:65">
      <c r="A93" s="0" t="s">
        <v>0</v>
      </c>
      <c r="B93" s="0" t="s">
        <v>50</v>
      </c>
      <c r="C93" s="0" t="s">
        <v>0</v>
      </c>
      <c r="D93" s="0" t="s">
        <v>0</v>
      </c>
      <c r="E93" s="0" t="s">
        <v>0</v>
      </c>
      <c r="F93" s="0" t="s">
        <v>48</v>
      </c>
      <c r="G93" s="0" t="s">
        <v>0</v>
      </c>
      <c r="H93" s="0" t="s">
        <v>0</v>
      </c>
      <c r="I93" s="0" t="s">
        <v>0</v>
      </c>
      <c r="J93" s="0" t="s">
        <v>0</v>
      </c>
      <c r="K93" s="0" t="s">
        <v>0</v>
      </c>
      <c r="L93" s="0" t="s">
        <v>0</v>
      </c>
      <c r="M93" s="0" t="s">
        <v>0</v>
      </c>
      <c r="N93" s="0" t="s">
        <v>0</v>
      </c>
      <c r="O93" s="0" t="s">
        <v>0</v>
      </c>
      <c r="P93" s="0" t="s">
        <v>0</v>
      </c>
      <c r="Q93" s="0" t="s">
        <v>0</v>
      </c>
      <c r="R93" s="0" t="s">
        <v>0</v>
      </c>
      <c r="S93" s="0" t="s">
        <v>0</v>
      </c>
      <c r="T93" s="0" t="s">
        <v>0</v>
      </c>
      <c r="U93" s="0" t="s">
        <v>0</v>
      </c>
      <c r="V93" s="0" t="s">
        <v>0</v>
      </c>
      <c r="W93" s="0" t="s">
        <v>0</v>
      </c>
      <c r="X93" s="0" t="s">
        <v>0</v>
      </c>
      <c r="Y93" s="0" t="s">
        <v>0</v>
      </c>
      <c r="Z93" s="0" t="s">
        <v>0</v>
      </c>
      <c r="AA93" s="0" t="s">
        <v>0</v>
      </c>
      <c r="AB93" s="0" t="s">
        <v>0</v>
      </c>
      <c r="AC93" s="0" t="s">
        <v>0</v>
      </c>
      <c r="AD93" s="0" t="s">
        <v>0</v>
      </c>
      <c r="AE93" s="0" t="s">
        <v>0</v>
      </c>
      <c r="AF93" s="0" t="s">
        <v>0</v>
      </c>
      <c r="AG93" s="0" t="s">
        <v>0</v>
      </c>
      <c r="AH93" s="0" t="s">
        <v>0</v>
      </c>
      <c r="AI93" s="0" t="s">
        <v>0</v>
      </c>
      <c r="AJ93" s="0" t="s">
        <v>0</v>
      </c>
      <c r="AK93" s="0" t="s">
        <v>0</v>
      </c>
      <c r="AL93" s="0" t="s">
        <v>0</v>
      </c>
      <c r="AM93" s="0" t="s">
        <v>0</v>
      </c>
      <c r="AN93" s="0" t="s">
        <v>0</v>
      </c>
      <c r="AO93" s="0" t="s">
        <v>0</v>
      </c>
      <c r="AP93" s="0" t="s">
        <v>0</v>
      </c>
      <c r="AQ93" s="0" t="s">
        <v>0</v>
      </c>
      <c r="AR93" s="0" t="s">
        <v>0</v>
      </c>
      <c r="AS93" s="0" t="s">
        <v>0</v>
      </c>
      <c r="AT93" s="0" t="s">
        <v>0</v>
      </c>
      <c r="AU93" s="0" t="s">
        <v>0</v>
      </c>
      <c r="AV93" s="0" t="s">
        <v>0</v>
      </c>
      <c r="AW93" s="0" t="s">
        <v>0</v>
      </c>
      <c r="AX93" s="0" t="s">
        <v>0</v>
      </c>
      <c r="AY93" s="0" t="s">
        <v>0</v>
      </c>
      <c r="AZ93" s="0" t="s">
        <v>0</v>
      </c>
      <c r="BA93" s="0" t="s">
        <v>0</v>
      </c>
      <c r="BB93" s="0" t="s">
        <v>0</v>
      </c>
      <c r="BC93" s="0" t="s">
        <v>0</v>
      </c>
      <c r="BD93" s="0" t="s">
        <v>0</v>
      </c>
      <c r="BE93" s="0" t="s">
        <v>0</v>
      </c>
      <c r="BF93" s="0" t="s">
        <v>0</v>
      </c>
      <c r="BG93" s="0" t="s">
        <v>0</v>
      </c>
      <c r="BH93" s="0" t="s">
        <v>0</v>
      </c>
      <c r="BI93" s="0" t="s">
        <v>0</v>
      </c>
      <c r="BJ93" s="0" t="s">
        <v>0</v>
      </c>
      <c r="BK93" s="0" t="s">
        <v>0</v>
      </c>
      <c r="BL93" s="0" t="s">
        <v>0</v>
      </c>
      <c r="BM93" s="0" t="s">
        <v>0</v>
      </c>
    </row>
    <row r="94" spans="1:65">
      <c r="A94" s="0" t="s">
        <v>0</v>
      </c>
      <c r="B94" s="0" t="s">
        <v>51</v>
      </c>
      <c r="C94" s="0" t="s">
        <v>0</v>
      </c>
      <c r="D94" s="0" t="s">
        <v>0</v>
      </c>
      <c r="E94" s="0" t="s">
        <v>0</v>
      </c>
      <c r="F94" s="0" t="s">
        <v>48</v>
      </c>
      <c r="G94" s="0" t="s">
        <v>0</v>
      </c>
      <c r="H94" s="0" t="s">
        <v>0</v>
      </c>
      <c r="I94" s="0" t="s">
        <v>0</v>
      </c>
      <c r="J94" s="0" t="s">
        <v>0</v>
      </c>
      <c r="K94" s="0" t="s">
        <v>0</v>
      </c>
      <c r="L94" s="0" t="s">
        <v>0</v>
      </c>
      <c r="M94" s="0" t="s">
        <v>0</v>
      </c>
      <c r="N94" s="0" t="s">
        <v>0</v>
      </c>
      <c r="O94" s="0" t="s">
        <v>0</v>
      </c>
      <c r="P94" s="0" t="s">
        <v>0</v>
      </c>
      <c r="Q94" s="0" t="s">
        <v>0</v>
      </c>
      <c r="R94" s="0" t="s">
        <v>0</v>
      </c>
      <c r="S94" s="0" t="s">
        <v>0</v>
      </c>
      <c r="T94" s="0" t="s">
        <v>0</v>
      </c>
      <c r="U94" s="0" t="s">
        <v>0</v>
      </c>
      <c r="V94" s="0" t="s">
        <v>0</v>
      </c>
      <c r="W94" s="0" t="s">
        <v>0</v>
      </c>
      <c r="X94" s="0" t="s">
        <v>0</v>
      </c>
      <c r="Y94" s="0" t="s">
        <v>0</v>
      </c>
      <c r="Z94" s="0" t="s">
        <v>0</v>
      </c>
      <c r="AA94" s="0" t="s">
        <v>0</v>
      </c>
      <c r="AB94" s="0" t="s">
        <v>0</v>
      </c>
      <c r="AC94" s="0" t="s">
        <v>0</v>
      </c>
      <c r="AD94" s="0" t="s">
        <v>0</v>
      </c>
      <c r="AE94" s="0" t="s">
        <v>0</v>
      </c>
      <c r="AF94" s="0" t="s">
        <v>0</v>
      </c>
      <c r="AG94" s="0" t="s">
        <v>0</v>
      </c>
      <c r="AH94" s="0" t="s">
        <v>0</v>
      </c>
      <c r="AI94" s="0" t="s">
        <v>0</v>
      </c>
      <c r="AJ94" s="0" t="s">
        <v>0</v>
      </c>
      <c r="AK94" s="0" t="s">
        <v>0</v>
      </c>
      <c r="AL94" s="0" t="s">
        <v>0</v>
      </c>
      <c r="AM94" s="0" t="s">
        <v>0</v>
      </c>
      <c r="AN94" s="0" t="s">
        <v>0</v>
      </c>
      <c r="AO94" s="0" t="s">
        <v>0</v>
      </c>
      <c r="AP94" s="0" t="s">
        <v>0</v>
      </c>
      <c r="AQ94" s="0" t="s">
        <v>0</v>
      </c>
      <c r="AR94" s="0" t="s">
        <v>0</v>
      </c>
      <c r="AS94" s="0" t="s">
        <v>0</v>
      </c>
      <c r="AT94" s="0" t="s">
        <v>0</v>
      </c>
      <c r="AU94" s="0" t="s">
        <v>0</v>
      </c>
      <c r="AV94" s="0" t="s">
        <v>0</v>
      </c>
      <c r="AW94" s="0" t="s">
        <v>0</v>
      </c>
      <c r="AX94" s="0" t="s">
        <v>0</v>
      </c>
      <c r="AY94" s="0" t="s">
        <v>0</v>
      </c>
      <c r="AZ94" s="0" t="s">
        <v>0</v>
      </c>
      <c r="BA94" s="0" t="s">
        <v>0</v>
      </c>
      <c r="BB94" s="0" t="s">
        <v>0</v>
      </c>
      <c r="BC94" s="0" t="s">
        <v>0</v>
      </c>
      <c r="BD94" s="0" t="s">
        <v>0</v>
      </c>
      <c r="BE94" s="0" t="s">
        <v>0</v>
      </c>
      <c r="BF94" s="0" t="s">
        <v>0</v>
      </c>
      <c r="BG94" s="0" t="s">
        <v>0</v>
      </c>
      <c r="BH94" s="0" t="s">
        <v>0</v>
      </c>
      <c r="BI94" s="0" t="s">
        <v>0</v>
      </c>
      <c r="BJ94" s="0" t="s">
        <v>0</v>
      </c>
      <c r="BK94" s="0" t="s">
        <v>0</v>
      </c>
      <c r="BL94" s="0" t="s">
        <v>0</v>
      </c>
      <c r="BM94" s="0" t="s">
        <v>0</v>
      </c>
    </row>
    <row r="95" spans="1:65">
      <c r="A95" s="0" t="s">
        <v>0</v>
      </c>
      <c r="B95" s="0" t="s">
        <v>52</v>
      </c>
      <c r="C95" s="0" t="s">
        <v>0</v>
      </c>
      <c r="D95" s="0" t="s">
        <v>0</v>
      </c>
      <c r="E95" s="0" t="s">
        <v>53</v>
      </c>
      <c r="F95" s="0" t="s">
        <v>54</v>
      </c>
      <c r="G95" s="0" t="s">
        <v>0</v>
      </c>
      <c r="H95" s="0" t="s">
        <v>0</v>
      </c>
      <c r="I95" s="0" t="s">
        <v>0</v>
      </c>
      <c r="J95" s="0" t="s">
        <v>0</v>
      </c>
      <c r="K95" s="0" t="s">
        <v>0</v>
      </c>
      <c r="L95" s="0" t="s">
        <v>0</v>
      </c>
      <c r="M95" s="0" t="s">
        <v>0</v>
      </c>
      <c r="N95" s="0" t="s">
        <v>0</v>
      </c>
      <c r="O95" s="0" t="s">
        <v>0</v>
      </c>
      <c r="P95" s="0" t="s">
        <v>0</v>
      </c>
      <c r="Q95" s="0" t="s">
        <v>0</v>
      </c>
      <c r="R95" s="0" t="s">
        <v>0</v>
      </c>
      <c r="S95" s="0" t="s">
        <v>0</v>
      </c>
      <c r="T95" s="0" t="s">
        <v>0</v>
      </c>
      <c r="U95" s="0" t="s">
        <v>0</v>
      </c>
      <c r="V95" s="0" t="s">
        <v>0</v>
      </c>
      <c r="W95" s="0" t="s">
        <v>0</v>
      </c>
      <c r="X95" s="0" t="s">
        <v>0</v>
      </c>
      <c r="Y95" s="0" t="s">
        <v>0</v>
      </c>
      <c r="Z95" s="0" t="s">
        <v>0</v>
      </c>
      <c r="AA95" s="0" t="s">
        <v>0</v>
      </c>
      <c r="AB95" s="0" t="s">
        <v>0</v>
      </c>
      <c r="AC95" s="0" t="s">
        <v>0</v>
      </c>
      <c r="AD95" s="0" t="s">
        <v>0</v>
      </c>
      <c r="AE95" s="0" t="s">
        <v>0</v>
      </c>
      <c r="AF95" s="0" t="s">
        <v>0</v>
      </c>
      <c r="AG95" s="0" t="s">
        <v>0</v>
      </c>
      <c r="AH95" s="0" t="s">
        <v>0</v>
      </c>
      <c r="AI95" s="0" t="s">
        <v>0</v>
      </c>
      <c r="AJ95" s="0" t="s">
        <v>0</v>
      </c>
      <c r="AK95" s="0" t="s">
        <v>0</v>
      </c>
      <c r="AL95" s="0" t="s">
        <v>0</v>
      </c>
      <c r="AM95" s="0" t="s">
        <v>0</v>
      </c>
      <c r="AN95" s="0" t="s">
        <v>0</v>
      </c>
      <c r="AO95" s="0" t="s">
        <v>0</v>
      </c>
      <c r="AP95" s="0" t="s">
        <v>0</v>
      </c>
      <c r="AQ95" s="0" t="s">
        <v>0</v>
      </c>
      <c r="AR95" s="0" t="s">
        <v>0</v>
      </c>
      <c r="AS95" s="0" t="s">
        <v>0</v>
      </c>
      <c r="AT95" s="0" t="s">
        <v>0</v>
      </c>
      <c r="AU95" s="0" t="s">
        <v>0</v>
      </c>
      <c r="AV95" s="0" t="s">
        <v>0</v>
      </c>
      <c r="AW95" s="0" t="s">
        <v>0</v>
      </c>
      <c r="AX95" s="0" t="s">
        <v>0</v>
      </c>
      <c r="AY95" s="0" t="s">
        <v>0</v>
      </c>
      <c r="AZ95" s="0" t="s">
        <v>0</v>
      </c>
      <c r="BA95" s="0" t="s">
        <v>0</v>
      </c>
      <c r="BB95" s="0" t="s">
        <v>0</v>
      </c>
      <c r="BC95" s="0" t="s">
        <v>0</v>
      </c>
      <c r="BD95" s="0" t="s">
        <v>0</v>
      </c>
      <c r="BE95" s="0" t="s">
        <v>0</v>
      </c>
      <c r="BF95" s="0" t="s">
        <v>0</v>
      </c>
      <c r="BG95" s="0" t="s">
        <v>0</v>
      </c>
      <c r="BH95" s="0" t="s">
        <v>0</v>
      </c>
      <c r="BI95" s="0" t="s">
        <v>0</v>
      </c>
      <c r="BJ95" s="0" t="s">
        <v>0</v>
      </c>
      <c r="BK95" s="0" t="s">
        <v>0</v>
      </c>
      <c r="BL95" s="0" t="s">
        <v>0</v>
      </c>
      <c r="BM95" s="0" t="s">
        <v>0</v>
      </c>
    </row>
    <row r="96" spans="1:65">
      <c r="A96" s="0" t="s">
        <v>0</v>
      </c>
      <c r="B96" s="0" t="s">
        <v>55</v>
      </c>
      <c r="C96" s="0" t="s">
        <v>0</v>
      </c>
      <c r="D96" s="0" t="s">
        <v>0</v>
      </c>
      <c r="E96" s="0" t="s">
        <v>0</v>
      </c>
      <c r="F96" s="0" t="s">
        <v>56</v>
      </c>
      <c r="G96" s="0" t="s">
        <v>0</v>
      </c>
      <c r="H96" s="0" t="s">
        <v>57</v>
      </c>
      <c r="I96" s="0" t="s">
        <v>0</v>
      </c>
      <c r="J96" s="0" t="s">
        <v>0</v>
      </c>
      <c r="K96" s="0" t="s">
        <v>0</v>
      </c>
      <c r="L96" s="0" t="s">
        <v>0</v>
      </c>
      <c r="M96" s="0" t="s">
        <v>0</v>
      </c>
      <c r="N96" s="0" t="s">
        <v>0</v>
      </c>
      <c r="O96" s="0" t="s">
        <v>0</v>
      </c>
      <c r="P96" s="0" t="s">
        <v>0</v>
      </c>
      <c r="Q96" s="0" t="s">
        <v>0</v>
      </c>
      <c r="R96" s="0" t="s">
        <v>0</v>
      </c>
      <c r="S96" s="0" t="s">
        <v>0</v>
      </c>
      <c r="T96" s="0" t="s">
        <v>0</v>
      </c>
      <c r="U96" s="0" t="s">
        <v>0</v>
      </c>
      <c r="V96" s="0" t="s">
        <v>0</v>
      </c>
      <c r="W96" s="0" t="s">
        <v>0</v>
      </c>
      <c r="X96" s="0" t="s">
        <v>0</v>
      </c>
      <c r="Y96" s="0" t="s">
        <v>0</v>
      </c>
      <c r="Z96" s="0" t="s">
        <v>0</v>
      </c>
      <c r="AA96" s="0" t="s">
        <v>0</v>
      </c>
      <c r="AB96" s="0" t="s">
        <v>0</v>
      </c>
      <c r="AC96" s="0" t="s">
        <v>0</v>
      </c>
      <c r="AD96" s="0" t="s">
        <v>0</v>
      </c>
      <c r="AE96" s="0" t="s">
        <v>0</v>
      </c>
      <c r="AF96" s="0" t="s">
        <v>0</v>
      </c>
      <c r="AG96" s="0" t="s">
        <v>0</v>
      </c>
      <c r="AH96" s="0" t="s">
        <v>0</v>
      </c>
      <c r="AI96" s="0" t="s">
        <v>0</v>
      </c>
      <c r="AJ96" s="0" t="s">
        <v>0</v>
      </c>
      <c r="AK96" s="0" t="s">
        <v>0</v>
      </c>
      <c r="AL96" s="0" t="s">
        <v>0</v>
      </c>
      <c r="AM96" s="0" t="s">
        <v>0</v>
      </c>
      <c r="AN96" s="0" t="s">
        <v>0</v>
      </c>
      <c r="AO96" s="0" t="s">
        <v>0</v>
      </c>
      <c r="AP96" s="0" t="s">
        <v>0</v>
      </c>
      <c r="AQ96" s="0" t="s">
        <v>0</v>
      </c>
      <c r="AR96" s="0" t="s">
        <v>0</v>
      </c>
      <c r="AS96" s="0" t="s">
        <v>0</v>
      </c>
      <c r="AT96" s="0" t="s">
        <v>0</v>
      </c>
      <c r="AU96" s="0" t="s">
        <v>0</v>
      </c>
      <c r="AV96" s="0" t="s">
        <v>0</v>
      </c>
      <c r="AW96" s="0" t="s">
        <v>0</v>
      </c>
      <c r="AX96" s="0" t="s">
        <v>0</v>
      </c>
      <c r="AY96" s="0" t="s">
        <v>0</v>
      </c>
      <c r="AZ96" s="0" t="s">
        <v>0</v>
      </c>
      <c r="BA96" s="0" t="s">
        <v>0</v>
      </c>
      <c r="BB96" s="0" t="s">
        <v>0</v>
      </c>
      <c r="BC96" s="0" t="s">
        <v>0</v>
      </c>
      <c r="BD96" s="0" t="s">
        <v>0</v>
      </c>
      <c r="BE96" s="0" t="s">
        <v>0</v>
      </c>
      <c r="BF96" s="0" t="s">
        <v>0</v>
      </c>
      <c r="BG96" s="0" t="s">
        <v>0</v>
      </c>
      <c r="BH96" s="0" t="s">
        <v>0</v>
      </c>
      <c r="BI96" s="0" t="s">
        <v>0</v>
      </c>
      <c r="BJ96" s="0" t="s">
        <v>0</v>
      </c>
      <c r="BK96" s="0" t="s">
        <v>0</v>
      </c>
      <c r="BL96" s="0" t="s">
        <v>0</v>
      </c>
      <c r="BM96" s="0" t="s">
        <v>0</v>
      </c>
    </row>
    <row r="97" spans="1:65">
      <c r="A97" s="0" t="s">
        <v>0</v>
      </c>
      <c r="B97" s="0" t="s">
        <v>58</v>
      </c>
      <c r="C97" s="0" t="s">
        <v>0</v>
      </c>
      <c r="D97" s="0" t="s">
        <v>0</v>
      </c>
      <c r="E97" s="0" t="s">
        <v>59</v>
      </c>
      <c r="F97" s="0" t="s">
        <v>54</v>
      </c>
      <c r="G97" s="0" t="s">
        <v>0</v>
      </c>
      <c r="H97" s="0" t="s">
        <v>0</v>
      </c>
      <c r="I97" s="0" t="s">
        <v>0</v>
      </c>
      <c r="J97" s="0" t="s">
        <v>0</v>
      </c>
      <c r="K97" s="0" t="s">
        <v>0</v>
      </c>
      <c r="L97" s="0" t="s">
        <v>0</v>
      </c>
      <c r="M97" s="0" t="s">
        <v>0</v>
      </c>
      <c r="N97" s="0" t="s">
        <v>0</v>
      </c>
      <c r="O97" s="0" t="s">
        <v>0</v>
      </c>
      <c r="P97" s="0" t="s">
        <v>0</v>
      </c>
      <c r="Q97" s="0" t="s">
        <v>0</v>
      </c>
      <c r="R97" s="0" t="s">
        <v>0</v>
      </c>
      <c r="S97" s="0" t="s">
        <v>0</v>
      </c>
      <c r="T97" s="0" t="s">
        <v>0</v>
      </c>
      <c r="U97" s="0" t="s">
        <v>0</v>
      </c>
      <c r="V97" s="0" t="s">
        <v>0</v>
      </c>
      <c r="W97" s="0" t="s">
        <v>0</v>
      </c>
      <c r="X97" s="0" t="s">
        <v>0</v>
      </c>
      <c r="Y97" s="0" t="s">
        <v>0</v>
      </c>
      <c r="Z97" s="0" t="s">
        <v>0</v>
      </c>
      <c r="AA97" s="0" t="s">
        <v>0</v>
      </c>
      <c r="AB97" s="0" t="s">
        <v>0</v>
      </c>
      <c r="AC97" s="0" t="s">
        <v>0</v>
      </c>
      <c r="AD97" s="0" t="s">
        <v>0</v>
      </c>
      <c r="AE97" s="0" t="s">
        <v>0</v>
      </c>
      <c r="AF97" s="0" t="s">
        <v>0</v>
      </c>
      <c r="AG97" s="0" t="s">
        <v>0</v>
      </c>
      <c r="AH97" s="0" t="s">
        <v>0</v>
      </c>
      <c r="AI97" s="0" t="s">
        <v>0</v>
      </c>
      <c r="AJ97" s="0" t="s">
        <v>0</v>
      </c>
      <c r="AK97" s="0" t="s">
        <v>0</v>
      </c>
      <c r="AL97" s="0" t="s">
        <v>0</v>
      </c>
      <c r="AM97" s="0" t="s">
        <v>0</v>
      </c>
      <c r="AN97" s="0" t="s">
        <v>0</v>
      </c>
      <c r="AO97" s="0" t="s">
        <v>0</v>
      </c>
      <c r="AP97" s="0" t="s">
        <v>0</v>
      </c>
      <c r="AQ97" s="0" t="s">
        <v>0</v>
      </c>
      <c r="AR97" s="0" t="s">
        <v>0</v>
      </c>
      <c r="AS97" s="0" t="s">
        <v>0</v>
      </c>
      <c r="AT97" s="0" t="s">
        <v>0</v>
      </c>
      <c r="AU97" s="0" t="s">
        <v>0</v>
      </c>
      <c r="AV97" s="0" t="s">
        <v>0</v>
      </c>
      <c r="AW97" s="0" t="s">
        <v>0</v>
      </c>
      <c r="AX97" s="0" t="s">
        <v>0</v>
      </c>
      <c r="AY97" s="0" t="s">
        <v>0</v>
      </c>
      <c r="AZ97" s="0" t="s">
        <v>0</v>
      </c>
      <c r="BA97" s="0" t="s">
        <v>0</v>
      </c>
      <c r="BB97" s="0" t="s">
        <v>0</v>
      </c>
      <c r="BC97" s="0" t="s">
        <v>0</v>
      </c>
      <c r="BD97" s="0" t="s">
        <v>0</v>
      </c>
      <c r="BE97" s="0" t="s">
        <v>0</v>
      </c>
      <c r="BF97" s="0" t="s">
        <v>0</v>
      </c>
      <c r="BG97" s="0" t="s">
        <v>0</v>
      </c>
      <c r="BH97" s="0" t="s">
        <v>0</v>
      </c>
      <c r="BI97" s="0" t="s">
        <v>0</v>
      </c>
      <c r="BJ97" s="0" t="s">
        <v>0</v>
      </c>
      <c r="BK97" s="0" t="s">
        <v>0</v>
      </c>
      <c r="BL97" s="0" t="s">
        <v>0</v>
      </c>
      <c r="BM97" s="0" t="s">
        <v>0</v>
      </c>
    </row>
    <row r="98" spans="1:65">
      <c r="A98" s="0" t="s">
        <v>0</v>
      </c>
      <c r="B98" s="0" t="s">
        <v>60</v>
      </c>
      <c r="C98" s="0" t="s">
        <v>0</v>
      </c>
      <c r="D98" s="0" t="s">
        <v>0</v>
      </c>
      <c r="E98" s="0" t="s">
        <v>53</v>
      </c>
      <c r="F98" s="0" t="s">
        <v>54</v>
      </c>
      <c r="G98" s="0" t="s">
        <v>0</v>
      </c>
      <c r="H98" s="0" t="s">
        <v>0</v>
      </c>
      <c r="I98" s="0" t="s">
        <v>0</v>
      </c>
      <c r="J98" s="0" t="s">
        <v>0</v>
      </c>
      <c r="K98" s="0" t="s">
        <v>0</v>
      </c>
      <c r="L98" s="0" t="s">
        <v>0</v>
      </c>
      <c r="M98" s="0" t="s">
        <v>0</v>
      </c>
      <c r="N98" s="0" t="s">
        <v>0</v>
      </c>
      <c r="O98" s="0" t="s">
        <v>0</v>
      </c>
      <c r="P98" s="0" t="s">
        <v>0</v>
      </c>
      <c r="Q98" s="0" t="s">
        <v>0</v>
      </c>
      <c r="R98" s="0" t="s">
        <v>0</v>
      </c>
      <c r="S98" s="0" t="s">
        <v>0</v>
      </c>
      <c r="T98" s="0" t="s">
        <v>0</v>
      </c>
      <c r="U98" s="0" t="s">
        <v>0</v>
      </c>
      <c r="V98" s="0" t="s">
        <v>0</v>
      </c>
      <c r="W98" s="0" t="s">
        <v>0</v>
      </c>
      <c r="X98" s="0" t="s">
        <v>0</v>
      </c>
      <c r="Y98" s="0" t="s">
        <v>0</v>
      </c>
      <c r="Z98" s="0" t="s">
        <v>0</v>
      </c>
      <c r="AA98" s="0" t="s">
        <v>0</v>
      </c>
      <c r="AB98" s="0" t="s">
        <v>0</v>
      </c>
      <c r="AC98" s="0" t="s">
        <v>0</v>
      </c>
      <c r="AD98" s="0" t="s">
        <v>0</v>
      </c>
      <c r="AE98" s="0" t="s">
        <v>0</v>
      </c>
      <c r="AF98" s="0" t="s">
        <v>0</v>
      </c>
      <c r="AG98" s="0" t="s">
        <v>0</v>
      </c>
      <c r="AH98" s="0" t="s">
        <v>0</v>
      </c>
      <c r="AI98" s="0" t="s">
        <v>0</v>
      </c>
      <c r="AJ98" s="0" t="s">
        <v>0</v>
      </c>
      <c r="AK98" s="0" t="s">
        <v>0</v>
      </c>
      <c r="AL98" s="0" t="s">
        <v>0</v>
      </c>
      <c r="AM98" s="0" t="s">
        <v>0</v>
      </c>
      <c r="AN98" s="0" t="s">
        <v>0</v>
      </c>
      <c r="AO98" s="0" t="s">
        <v>0</v>
      </c>
      <c r="AP98" s="0" t="s">
        <v>0</v>
      </c>
      <c r="AQ98" s="0" t="s">
        <v>0</v>
      </c>
      <c r="AR98" s="0" t="s">
        <v>0</v>
      </c>
      <c r="AS98" s="0" t="s">
        <v>0</v>
      </c>
      <c r="AT98" s="0" t="s">
        <v>0</v>
      </c>
      <c r="AU98" s="0" t="s">
        <v>0</v>
      </c>
      <c r="AV98" s="0" t="s">
        <v>0</v>
      </c>
      <c r="AW98" s="0" t="s">
        <v>0</v>
      </c>
      <c r="AX98" s="0" t="s">
        <v>0</v>
      </c>
      <c r="AY98" s="0" t="s">
        <v>0</v>
      </c>
      <c r="AZ98" s="0" t="s">
        <v>0</v>
      </c>
      <c r="BA98" s="0" t="s">
        <v>0</v>
      </c>
      <c r="BB98" s="0" t="s">
        <v>0</v>
      </c>
      <c r="BC98" s="0" t="s">
        <v>0</v>
      </c>
      <c r="BD98" s="0" t="s">
        <v>0</v>
      </c>
      <c r="BE98" s="0" t="s">
        <v>0</v>
      </c>
      <c r="BF98" s="0" t="s">
        <v>0</v>
      </c>
      <c r="BG98" s="0" t="s">
        <v>0</v>
      </c>
      <c r="BH98" s="0" t="s">
        <v>0</v>
      </c>
      <c r="BI98" s="0" t="s">
        <v>0</v>
      </c>
      <c r="BJ98" s="0" t="s">
        <v>0</v>
      </c>
      <c r="BK98" s="0" t="s">
        <v>0</v>
      </c>
      <c r="BL98" s="0" t="s">
        <v>0</v>
      </c>
      <c r="BM98" s="0" t="s">
        <v>0</v>
      </c>
    </row>
    <row r="99" spans="1:65">
      <c r="A99" s="0" t="s">
        <v>0</v>
      </c>
      <c r="B99" s="0" t="s">
        <v>0</v>
      </c>
      <c r="C99" s="0" t="s">
        <v>0</v>
      </c>
      <c r="D99" s="0" t="s">
        <v>0</v>
      </c>
      <c r="E99" s="0" t="s">
        <v>0</v>
      </c>
      <c r="F99" s="0" t="s">
        <v>0</v>
      </c>
      <c r="G99" s="0" t="s">
        <v>0</v>
      </c>
      <c r="H99" s="0" t="s">
        <v>0</v>
      </c>
      <c r="I99" s="0" t="s">
        <v>0</v>
      </c>
      <c r="J99" s="0" t="s">
        <v>0</v>
      </c>
      <c r="K99" s="0" t="s">
        <v>0</v>
      </c>
      <c r="L99" s="0" t="s">
        <v>0</v>
      </c>
      <c r="M99" s="0" t="s">
        <v>0</v>
      </c>
      <c r="N99" s="0" t="s">
        <v>0</v>
      </c>
      <c r="O99" s="0" t="s">
        <v>0</v>
      </c>
      <c r="P99" s="0" t="s">
        <v>0</v>
      </c>
      <c r="Q99" s="0" t="s">
        <v>0</v>
      </c>
      <c r="R99" s="0" t="s">
        <v>0</v>
      </c>
      <c r="S99" s="0" t="s">
        <v>0</v>
      </c>
      <c r="T99" s="0" t="s">
        <v>0</v>
      </c>
      <c r="U99" s="0" t="s">
        <v>0</v>
      </c>
      <c r="V99" s="0" t="s">
        <v>0</v>
      </c>
      <c r="W99" s="0" t="s">
        <v>0</v>
      </c>
      <c r="X99" s="0" t="s">
        <v>0</v>
      </c>
      <c r="Y99" s="0" t="s">
        <v>0</v>
      </c>
      <c r="Z99" s="0" t="s">
        <v>0</v>
      </c>
      <c r="AA99" s="0" t="s">
        <v>0</v>
      </c>
      <c r="AB99" s="0" t="s">
        <v>0</v>
      </c>
      <c r="AC99" s="0" t="s">
        <v>0</v>
      </c>
      <c r="AD99" s="0" t="s">
        <v>0</v>
      </c>
      <c r="AE99" s="0" t="s">
        <v>0</v>
      </c>
      <c r="AF99" s="0" t="s">
        <v>0</v>
      </c>
      <c r="AG99" s="0" t="s">
        <v>0</v>
      </c>
      <c r="AH99" s="0" t="s">
        <v>0</v>
      </c>
      <c r="AI99" s="0" t="s">
        <v>0</v>
      </c>
      <c r="AJ99" s="0" t="s">
        <v>0</v>
      </c>
      <c r="AK99" s="0" t="s">
        <v>0</v>
      </c>
      <c r="AL99" s="0" t="s">
        <v>0</v>
      </c>
      <c r="AM99" s="0" t="s">
        <v>0</v>
      </c>
      <c r="AN99" s="0" t="s">
        <v>0</v>
      </c>
      <c r="AO99" s="0" t="s">
        <v>0</v>
      </c>
      <c r="AP99" s="0" t="s">
        <v>0</v>
      </c>
      <c r="AQ99" s="0" t="s">
        <v>0</v>
      </c>
      <c r="AR99" s="0" t="s">
        <v>0</v>
      </c>
      <c r="AS99" s="0" t="s">
        <v>0</v>
      </c>
      <c r="AT99" s="0" t="s">
        <v>0</v>
      </c>
      <c r="AU99" s="0" t="s">
        <v>0</v>
      </c>
      <c r="AV99" s="0" t="s">
        <v>0</v>
      </c>
      <c r="AW99" s="0" t="s">
        <v>0</v>
      </c>
      <c r="AX99" s="0" t="s">
        <v>0</v>
      </c>
      <c r="AY99" s="0" t="s">
        <v>0</v>
      </c>
      <c r="AZ99" s="0" t="s">
        <v>0</v>
      </c>
      <c r="BA99" s="0" t="s">
        <v>0</v>
      </c>
      <c r="BB99" s="0" t="s">
        <v>0</v>
      </c>
      <c r="BC99" s="0" t="s">
        <v>0</v>
      </c>
      <c r="BD99" s="0" t="s">
        <v>0</v>
      </c>
      <c r="BE99" s="0" t="s">
        <v>0</v>
      </c>
      <c r="BF99" s="0" t="s">
        <v>0</v>
      </c>
      <c r="BG99" s="0" t="s">
        <v>0</v>
      </c>
      <c r="BH99" s="0" t="s">
        <v>0</v>
      </c>
      <c r="BI99" s="0" t="s">
        <v>0</v>
      </c>
      <c r="BJ99" s="0" t="s">
        <v>0</v>
      </c>
      <c r="BK99" s="0" t="s">
        <v>0</v>
      </c>
      <c r="BL99" s="0" t="s">
        <v>0</v>
      </c>
      <c r="BM99" s="0" t="s">
        <v>0</v>
      </c>
    </row>
    <row r="100" spans="1:54">
      <c r="A100" s="0" t="s">
        <v>0</v>
      </c>
      <c r="B100" s="0" t="s">
        <v>61</v>
      </c>
      <c r="C100" s="0" t="s">
        <v>0</v>
      </c>
      <c r="D100" s="0" t="s">
        <v>0</v>
      </c>
      <c r="E100" s="0" t="s">
        <v>0</v>
      </c>
      <c r="F100" s="0" t="s">
        <v>0</v>
      </c>
      <c r="G100" s="0" t="s">
        <v>0</v>
      </c>
      <c r="H100" s="0" t="s">
        <v>0</v>
      </c>
      <c r="I100" s="0" t="s">
        <v>0</v>
      </c>
      <c r="J100" s="0" t="s">
        <v>0</v>
      </c>
      <c r="K100" s="0" t="s">
        <v>0</v>
      </c>
      <c r="L100" s="0" t="s">
        <v>0</v>
      </c>
      <c r="M100" s="0" t="s">
        <v>0</v>
      </c>
      <c r="N100" s="0" t="s">
        <v>0</v>
      </c>
      <c r="O100" s="0" t="s">
        <v>0</v>
      </c>
      <c r="P100" s="0" t="s">
        <v>0</v>
      </c>
      <c r="Q100" s="0" t="s">
        <v>0</v>
      </c>
      <c r="R100" s="0" t="s">
        <v>0</v>
      </c>
      <c r="S100" s="0" t="s">
        <v>0</v>
      </c>
      <c r="T100" s="0" t="s">
        <v>0</v>
      </c>
      <c r="U100" s="0" t="s">
        <v>0</v>
      </c>
      <c r="V100" s="0" t="s">
        <v>0</v>
      </c>
      <c r="W100" s="0" t="s">
        <v>62</v>
      </c>
      <c r="X100" s="0" t="s">
        <v>63</v>
      </c>
      <c r="Y100" s="0" t="s">
        <v>0</v>
      </c>
      <c r="Z100" s="0" t="s">
        <v>0</v>
      </c>
      <c r="AA100" s="0" t="s">
        <v>0</v>
      </c>
      <c r="AB100" s="0" t="s">
        <v>0</v>
      </c>
      <c r="AC100" s="0" t="s">
        <v>0</v>
      </c>
      <c r="AD100" s="0" t="s">
        <v>0</v>
      </c>
      <c r="AE100" s="0" t="s">
        <v>0</v>
      </c>
      <c r="AF100" s="0" t="s">
        <v>0</v>
      </c>
      <c r="AG100" s="0" t="s">
        <v>0</v>
      </c>
      <c r="AH100" s="0" t="s">
        <v>0</v>
      </c>
      <c r="AI100" s="0" t="s">
        <v>0</v>
      </c>
      <c r="AJ100" s="0" t="s">
        <v>0</v>
      </c>
      <c r="AK100" s="0" t="s">
        <v>0</v>
      </c>
      <c r="AL100" s="0" t="s">
        <v>0</v>
      </c>
      <c r="AM100" s="0" t="s">
        <v>62</v>
      </c>
      <c r="AN100" s="0" t="s">
        <v>64</v>
      </c>
      <c r="AO100" s="0" t="s">
        <v>0</v>
      </c>
      <c r="AP100" s="0" t="s">
        <v>0</v>
      </c>
      <c r="AQ100" s="0" t="s">
        <v>0</v>
      </c>
      <c r="AR100" s="0" t="s">
        <v>0</v>
      </c>
      <c r="AS100" s="0" t="s">
        <v>0</v>
      </c>
      <c r="AT100" s="0" t="s">
        <v>0</v>
      </c>
      <c r="AU100" s="0" t="s">
        <v>0</v>
      </c>
      <c r="AV100" s="0" t="s">
        <v>0</v>
      </c>
      <c r="AW100" s="0" t="s">
        <v>0</v>
      </c>
      <c r="AX100" s="0" t="s">
        <v>0</v>
      </c>
      <c r="AY100" s="0" t="s">
        <v>0</v>
      </c>
      <c r="AZ100" s="0" t="s">
        <v>0</v>
      </c>
      <c r="BA100" s="0" t="s">
        <v>0</v>
      </c>
      <c r="BB100" s="0" t="s">
        <v>0</v>
      </c>
    </row>
    <row r="101" spans="1:54">
      <c r="A101" s="0" t="s">
        <v>0</v>
      </c>
      <c r="B101" s="0" t="s">
        <v>65</v>
      </c>
      <c r="C101" s="0" t="s">
        <v>0</v>
      </c>
      <c r="D101" s="0" t="s">
        <v>0</v>
      </c>
      <c r="E101" s="0" t="s">
        <v>66</v>
      </c>
      <c r="F101" s="0" t="s">
        <v>67</v>
      </c>
      <c r="G101" s="0" t="s">
        <v>68</v>
      </c>
      <c r="H101" s="0" t="s">
        <v>69</v>
      </c>
      <c r="I101" s="0" t="s">
        <v>70</v>
      </c>
      <c r="J101" s="0" t="s">
        <v>71</v>
      </c>
      <c r="K101" s="0" t="s">
        <v>72</v>
      </c>
      <c r="L101" s="0" t="s">
        <v>73</v>
      </c>
      <c r="M101" s="0" t="s">
        <v>74</v>
      </c>
      <c r="N101" s="0" t="s">
        <v>75</v>
      </c>
      <c r="O101" s="0" t="s">
        <v>76</v>
      </c>
      <c r="P101" s="0" t="s">
        <v>77</v>
      </c>
      <c r="Q101" s="0" t="s">
        <v>78</v>
      </c>
      <c r="R101" s="0" t="s">
        <v>79</v>
      </c>
      <c r="S101" s="0" t="s">
        <v>80</v>
      </c>
      <c r="T101" s="0" t="s">
        <v>81</v>
      </c>
      <c r="U101" s="0" t="s">
        <v>82</v>
      </c>
      <c r="V101" s="0" t="s">
        <v>0</v>
      </c>
      <c r="W101" s="0" t="s">
        <v>66</v>
      </c>
      <c r="X101" s="0" t="s">
        <v>67</v>
      </c>
      <c r="Y101" s="0" t="s">
        <v>68</v>
      </c>
      <c r="Z101" s="0" t="s">
        <v>69</v>
      </c>
      <c r="AA101" s="0" t="s">
        <v>70</v>
      </c>
      <c r="AB101" s="0" t="s">
        <v>71</v>
      </c>
      <c r="AC101" s="0" t="s">
        <v>72</v>
      </c>
      <c r="AD101" s="0" t="s">
        <v>73</v>
      </c>
      <c r="AE101" s="0" t="s">
        <v>74</v>
      </c>
      <c r="AF101" s="0" t="s">
        <v>75</v>
      </c>
      <c r="AG101" s="0" t="s">
        <v>76</v>
      </c>
      <c r="AH101" s="0" t="s">
        <v>77</v>
      </c>
      <c r="AI101" s="0" t="s">
        <v>78</v>
      </c>
      <c r="AJ101" s="0" t="s">
        <v>79</v>
      </c>
      <c r="AK101" s="0" t="s">
        <v>80</v>
      </c>
      <c r="AL101" s="0" t="s">
        <v>81</v>
      </c>
      <c r="AM101" s="0" t="s">
        <v>66</v>
      </c>
      <c r="AN101" s="0" t="s">
        <v>67</v>
      </c>
      <c r="AO101" s="0" t="s">
        <v>68</v>
      </c>
      <c r="AP101" s="0" t="s">
        <v>69</v>
      </c>
      <c r="AQ101" s="0" t="s">
        <v>70</v>
      </c>
      <c r="AR101" s="0" t="s">
        <v>71</v>
      </c>
      <c r="AS101" s="0" t="s">
        <v>72</v>
      </c>
      <c r="AT101" s="0" t="s">
        <v>73</v>
      </c>
      <c r="AU101" s="0" t="s">
        <v>74</v>
      </c>
      <c r="AV101" s="0" t="s">
        <v>75</v>
      </c>
      <c r="AW101" s="0" t="s">
        <v>76</v>
      </c>
      <c r="AX101" s="0" t="s">
        <v>77</v>
      </c>
      <c r="AY101" s="0" t="s">
        <v>78</v>
      </c>
      <c r="AZ101" s="0" t="s">
        <v>79</v>
      </c>
      <c r="BA101" s="0" t="s">
        <v>80</v>
      </c>
      <c r="BB101" s="0" t="s">
        <v>81</v>
      </c>
    </row>
    <row r="102" spans="1:54">
      <c r="A102" s="0" t="s">
        <v>0</v>
      </c>
      <c r="B102" s="0" t="s">
        <v>83</v>
      </c>
      <c r="C102" s="0" t="s">
        <v>0</v>
      </c>
      <c r="D102" s="0" t="s">
        <v>0</v>
      </c>
      <c r="E102" s="0" t="s">
        <v>0</v>
      </c>
      <c r="F102" s="0" t="s">
        <v>0</v>
      </c>
      <c r="G102" s="0" t="s">
        <v>0</v>
      </c>
      <c r="H102" s="0" t="s">
        <v>0</v>
      </c>
      <c r="I102" s="0" t="s">
        <v>0</v>
      </c>
      <c r="J102" s="0" t="s">
        <v>0</v>
      </c>
      <c r="K102" s="0" t="s">
        <v>0</v>
      </c>
      <c r="L102" s="0" t="s">
        <v>0</v>
      </c>
      <c r="M102" s="0" t="s">
        <v>0</v>
      </c>
      <c r="N102" s="0" t="s">
        <v>0</v>
      </c>
      <c r="O102" s="0" t="s">
        <v>0</v>
      </c>
      <c r="P102" s="0" t="s">
        <v>0</v>
      </c>
      <c r="Q102" s="0" t="s">
        <v>0</v>
      </c>
      <c r="R102" s="0" t="s">
        <v>0</v>
      </c>
      <c r="S102" s="0" t="s">
        <v>0</v>
      </c>
      <c r="T102" s="0" t="s">
        <v>0</v>
      </c>
      <c r="U102" s="0" t="s">
        <v>0</v>
      </c>
      <c r="V102" s="0" t="s">
        <v>0</v>
      </c>
      <c r="W102" s="0" t="s">
        <v>84</v>
      </c>
      <c r="X102" s="0" t="s">
        <v>84</v>
      </c>
      <c r="Y102" s="0" t="s">
        <v>84</v>
      </c>
      <c r="Z102" s="0" t="s">
        <v>84</v>
      </c>
      <c r="AA102" s="0" t="s">
        <v>84</v>
      </c>
      <c r="AB102" s="0" t="s">
        <v>84</v>
      </c>
      <c r="AC102" s="0" t="s">
        <v>84</v>
      </c>
      <c r="AD102" s="0" t="s">
        <v>85</v>
      </c>
      <c r="AE102" s="0" t="s">
        <v>86</v>
      </c>
      <c r="AF102" s="0" t="s">
        <v>84</v>
      </c>
      <c r="AG102" s="0" t="s">
        <v>84</v>
      </c>
      <c r="AH102" s="0" t="s">
        <v>84</v>
      </c>
      <c r="AI102" s="0" t="s">
        <v>84</v>
      </c>
      <c r="AJ102" s="0" t="s">
        <v>84</v>
      </c>
      <c r="AK102" s="0" t="s">
        <v>84</v>
      </c>
      <c r="AL102" s="0" t="s">
        <v>84</v>
      </c>
      <c r="AM102" s="0" t="s">
        <v>84</v>
      </c>
      <c r="AN102" s="0" t="s">
        <v>59</v>
      </c>
      <c r="AO102" s="0" t="s">
        <v>84</v>
      </c>
      <c r="AP102" s="0" t="s">
        <v>84</v>
      </c>
      <c r="AQ102" s="0" t="s">
        <v>84</v>
      </c>
      <c r="AR102" s="0" t="s">
        <v>84</v>
      </c>
      <c r="AS102" s="0" t="s">
        <v>84</v>
      </c>
      <c r="AT102" s="0" t="s">
        <v>87</v>
      </c>
      <c r="AU102" s="0" t="s">
        <v>88</v>
      </c>
      <c r="AV102" s="0" t="s">
        <v>84</v>
      </c>
      <c r="AW102" s="0" t="s">
        <v>84</v>
      </c>
      <c r="AX102" s="0" t="s">
        <v>84</v>
      </c>
      <c r="AY102" s="0" t="s">
        <v>84</v>
      </c>
      <c r="AZ102" s="0" t="s">
        <v>84</v>
      </c>
      <c r="BA102" s="0" t="s">
        <v>84</v>
      </c>
      <c r="BB102" s="0" t="s">
        <v>84</v>
      </c>
    </row>
    <row r="103" spans="1:54">
      <c r="A103" s="0" t="s">
        <v>0</v>
      </c>
      <c r="B103" s="0" t="s">
        <v>89</v>
      </c>
      <c r="C103" s="0" t="s">
        <v>0</v>
      </c>
      <c r="D103" s="0" t="s">
        <v>0</v>
      </c>
      <c r="E103" s="0" t="s">
        <v>0</v>
      </c>
      <c r="F103" s="0" t="s">
        <v>0</v>
      </c>
      <c r="G103" s="0" t="s">
        <v>0</v>
      </c>
      <c r="H103" s="0" t="s">
        <v>0</v>
      </c>
      <c r="I103" s="0" t="s">
        <v>0</v>
      </c>
      <c r="J103" s="0" t="s">
        <v>0</v>
      </c>
      <c r="K103" s="0" t="s">
        <v>0</v>
      </c>
      <c r="L103" s="0" t="s">
        <v>0</v>
      </c>
      <c r="M103" s="0" t="s">
        <v>0</v>
      </c>
      <c r="N103" s="0" t="s">
        <v>0</v>
      </c>
      <c r="O103" s="0" t="s">
        <v>0</v>
      </c>
      <c r="P103" s="0" t="s">
        <v>0</v>
      </c>
      <c r="Q103" s="0" t="s">
        <v>0</v>
      </c>
      <c r="R103" s="0" t="s">
        <v>0</v>
      </c>
      <c r="S103" s="0" t="s">
        <v>0</v>
      </c>
      <c r="T103" s="0" t="s">
        <v>0</v>
      </c>
      <c r="U103" s="0" t="s">
        <v>0</v>
      </c>
      <c r="V103" s="0" t="s">
        <v>0</v>
      </c>
      <c r="W103" s="0" t="s">
        <v>84</v>
      </c>
      <c r="X103" s="0" t="s">
        <v>84</v>
      </c>
      <c r="Y103" s="0" t="s">
        <v>84</v>
      </c>
      <c r="Z103" s="0" t="s">
        <v>84</v>
      </c>
      <c r="AA103" s="0" t="s">
        <v>84</v>
      </c>
      <c r="AB103" s="0" t="s">
        <v>84</v>
      </c>
      <c r="AC103" s="0" t="s">
        <v>84</v>
      </c>
      <c r="AD103" s="0" t="s">
        <v>90</v>
      </c>
      <c r="AE103" s="0" t="s">
        <v>91</v>
      </c>
      <c r="AF103" s="0" t="s">
        <v>84</v>
      </c>
      <c r="AG103" s="0" t="s">
        <v>84</v>
      </c>
      <c r="AH103" s="0" t="s">
        <v>84</v>
      </c>
      <c r="AI103" s="0" t="s">
        <v>84</v>
      </c>
      <c r="AJ103" s="0" t="s">
        <v>84</v>
      </c>
      <c r="AK103" s="0" t="s">
        <v>84</v>
      </c>
      <c r="AL103" s="0" t="s">
        <v>84</v>
      </c>
      <c r="AM103" s="0" t="s">
        <v>84</v>
      </c>
      <c r="AN103" s="0" t="s">
        <v>92</v>
      </c>
      <c r="AO103" s="0" t="s">
        <v>84</v>
      </c>
      <c r="AP103" s="0" t="s">
        <v>84</v>
      </c>
      <c r="AQ103" s="0" t="s">
        <v>84</v>
      </c>
      <c r="AR103" s="0" t="s">
        <v>84</v>
      </c>
      <c r="AS103" s="0" t="s">
        <v>84</v>
      </c>
      <c r="AT103" s="0" t="s">
        <v>93</v>
      </c>
      <c r="AU103" s="0" t="s">
        <v>94</v>
      </c>
      <c r="AV103" s="0" t="s">
        <v>84</v>
      </c>
      <c r="AW103" s="0" t="s">
        <v>84</v>
      </c>
      <c r="AX103" s="0" t="s">
        <v>84</v>
      </c>
      <c r="AY103" s="0" t="s">
        <v>84</v>
      </c>
      <c r="AZ103" s="0" t="s">
        <v>84</v>
      </c>
      <c r="BA103" s="0" t="s">
        <v>84</v>
      </c>
      <c r="BB103" s="0" t="s">
        <v>84</v>
      </c>
    </row>
    <row r="104" spans="1:54">
      <c r="A104" s="0" t="s">
        <v>0</v>
      </c>
      <c r="B104" s="0" t="s">
        <v>95</v>
      </c>
      <c r="C104" s="0" t="s">
        <v>0</v>
      </c>
      <c r="D104" s="0" t="s">
        <v>0</v>
      </c>
      <c r="E104" s="0" t="s">
        <v>0</v>
      </c>
      <c r="F104" s="0" t="s">
        <v>0</v>
      </c>
      <c r="G104" s="0" t="s">
        <v>0</v>
      </c>
      <c r="H104" s="0" t="s">
        <v>0</v>
      </c>
      <c r="I104" s="0" t="s">
        <v>0</v>
      </c>
      <c r="J104" s="0" t="s">
        <v>0</v>
      </c>
      <c r="K104" s="0" t="s">
        <v>0</v>
      </c>
      <c r="L104" s="0" t="s">
        <v>0</v>
      </c>
      <c r="M104" s="0" t="s">
        <v>0</v>
      </c>
      <c r="N104" s="0" t="s">
        <v>0</v>
      </c>
      <c r="O104" s="0" t="s">
        <v>0</v>
      </c>
      <c r="P104" s="0" t="s">
        <v>0</v>
      </c>
      <c r="Q104" s="0" t="s">
        <v>0</v>
      </c>
      <c r="R104" s="0" t="s">
        <v>0</v>
      </c>
      <c r="S104" s="0" t="s">
        <v>0</v>
      </c>
      <c r="T104" s="0" t="s">
        <v>0</v>
      </c>
      <c r="U104" s="0" t="s">
        <v>0</v>
      </c>
      <c r="V104" s="0" t="s">
        <v>0</v>
      </c>
      <c r="W104" s="0" t="s">
        <v>84</v>
      </c>
      <c r="X104" s="0" t="s">
        <v>84</v>
      </c>
      <c r="Y104" s="0" t="s">
        <v>84</v>
      </c>
      <c r="Z104" s="0" t="s">
        <v>84</v>
      </c>
      <c r="AA104" s="0" t="s">
        <v>84</v>
      </c>
      <c r="AB104" s="0" t="s">
        <v>84</v>
      </c>
      <c r="AC104" s="0" t="s">
        <v>84</v>
      </c>
      <c r="AD104" s="0" t="s">
        <v>96</v>
      </c>
      <c r="AE104" s="0" t="s">
        <v>97</v>
      </c>
      <c r="AF104" s="0" t="s">
        <v>84</v>
      </c>
      <c r="AG104" s="0" t="s">
        <v>84</v>
      </c>
      <c r="AH104" s="0" t="s">
        <v>84</v>
      </c>
      <c r="AI104" s="0" t="s">
        <v>84</v>
      </c>
      <c r="AJ104" s="0" t="s">
        <v>84</v>
      </c>
      <c r="AK104" s="0" t="s">
        <v>84</v>
      </c>
      <c r="AL104" s="0" t="s">
        <v>84</v>
      </c>
      <c r="AM104" s="0" t="s">
        <v>84</v>
      </c>
      <c r="AN104" s="0" t="s">
        <v>88</v>
      </c>
      <c r="AO104" s="0" t="s">
        <v>84</v>
      </c>
      <c r="AP104" s="0" t="s">
        <v>84</v>
      </c>
      <c r="AQ104" s="0" t="s">
        <v>84</v>
      </c>
      <c r="AR104" s="0" t="s">
        <v>84</v>
      </c>
      <c r="AS104" s="0" t="s">
        <v>84</v>
      </c>
      <c r="AT104" s="0" t="s">
        <v>98</v>
      </c>
      <c r="AU104" s="0" t="s">
        <v>88</v>
      </c>
      <c r="AV104" s="0" t="s">
        <v>84</v>
      </c>
      <c r="AW104" s="0" t="s">
        <v>84</v>
      </c>
      <c r="AX104" s="0" t="s">
        <v>84</v>
      </c>
      <c r="AY104" s="0" t="s">
        <v>84</v>
      </c>
      <c r="AZ104" s="0" t="s">
        <v>84</v>
      </c>
      <c r="BA104" s="0" t="s">
        <v>84</v>
      </c>
      <c r="BB104" s="0" t="s">
        <v>84</v>
      </c>
    </row>
    <row r="105" spans="1:54">
      <c r="A105" s="0" t="s">
        <v>0</v>
      </c>
      <c r="B105" s="0" t="s">
        <v>99</v>
      </c>
      <c r="C105" s="0" t="s">
        <v>0</v>
      </c>
      <c r="D105" s="0" t="s">
        <v>0</v>
      </c>
      <c r="E105" s="0" t="s">
        <v>0</v>
      </c>
      <c r="F105" s="0" t="s">
        <v>0</v>
      </c>
      <c r="G105" s="0" t="s">
        <v>0</v>
      </c>
      <c r="H105" s="0" t="s">
        <v>0</v>
      </c>
      <c r="I105" s="0" t="s">
        <v>0</v>
      </c>
      <c r="J105" s="0" t="s">
        <v>0</v>
      </c>
      <c r="K105" s="0" t="s">
        <v>0</v>
      </c>
      <c r="L105" s="0" t="s">
        <v>0</v>
      </c>
      <c r="M105" s="0" t="s">
        <v>0</v>
      </c>
      <c r="N105" s="0" t="s">
        <v>0</v>
      </c>
      <c r="O105" s="0" t="s">
        <v>0</v>
      </c>
      <c r="P105" s="0" t="s">
        <v>0</v>
      </c>
      <c r="Q105" s="0" t="s">
        <v>0</v>
      </c>
      <c r="R105" s="0" t="s">
        <v>0</v>
      </c>
      <c r="S105" s="0" t="s">
        <v>0</v>
      </c>
      <c r="T105" s="0" t="s">
        <v>0</v>
      </c>
      <c r="U105" s="0" t="s">
        <v>0</v>
      </c>
      <c r="V105" s="0" t="s">
        <v>0</v>
      </c>
      <c r="W105" s="0" t="s">
        <v>84</v>
      </c>
      <c r="X105" s="0" t="s">
        <v>84</v>
      </c>
      <c r="Y105" s="0" t="s">
        <v>84</v>
      </c>
      <c r="Z105" s="0" t="s">
        <v>84</v>
      </c>
      <c r="AA105" s="0" t="s">
        <v>84</v>
      </c>
      <c r="AB105" s="0" t="s">
        <v>84</v>
      </c>
      <c r="AC105" s="0" t="s">
        <v>84</v>
      </c>
      <c r="AD105" s="0" t="s">
        <v>84</v>
      </c>
      <c r="AE105" s="0" t="s">
        <v>84</v>
      </c>
      <c r="AF105" s="0" t="s">
        <v>84</v>
      </c>
      <c r="AG105" s="0" t="s">
        <v>84</v>
      </c>
      <c r="AH105" s="0" t="s">
        <v>84</v>
      </c>
      <c r="AI105" s="0" t="s">
        <v>84</v>
      </c>
      <c r="AJ105" s="0" t="s">
        <v>84</v>
      </c>
      <c r="AK105" s="0" t="s">
        <v>84</v>
      </c>
      <c r="AL105" s="0" t="s">
        <v>84</v>
      </c>
      <c r="AM105" s="0" t="s">
        <v>84</v>
      </c>
      <c r="AN105" s="0" t="s">
        <v>84</v>
      </c>
      <c r="AO105" s="0" t="s">
        <v>84</v>
      </c>
      <c r="AP105" s="0" t="s">
        <v>84</v>
      </c>
      <c r="AQ105" s="0" t="s">
        <v>84</v>
      </c>
      <c r="AR105" s="0" t="s">
        <v>84</v>
      </c>
      <c r="AS105" s="0" t="s">
        <v>84</v>
      </c>
      <c r="AT105" s="0" t="s">
        <v>84</v>
      </c>
      <c r="AU105" s="0" t="s">
        <v>84</v>
      </c>
      <c r="AV105" s="0" t="s">
        <v>84</v>
      </c>
      <c r="AW105" s="0" t="s">
        <v>84</v>
      </c>
      <c r="AX105" s="0" t="s">
        <v>84</v>
      </c>
      <c r="AY105" s="0" t="s">
        <v>84</v>
      </c>
      <c r="AZ105" s="0" t="s">
        <v>84</v>
      </c>
      <c r="BA105" s="0" t="s">
        <v>84</v>
      </c>
      <c r="BB105" s="0" t="s">
        <v>84</v>
      </c>
    </row>
    <row r="106" spans="1:54">
      <c r="A106" s="0" t="s">
        <v>0</v>
      </c>
      <c r="B106" s="0" t="s">
        <v>100</v>
      </c>
      <c r="C106" s="0" t="s">
        <v>0</v>
      </c>
      <c r="D106" s="0" t="s">
        <v>0</v>
      </c>
      <c r="E106" s="0" t="s">
        <v>0</v>
      </c>
      <c r="F106" s="0" t="s">
        <v>0</v>
      </c>
      <c r="G106" s="0" t="s">
        <v>0</v>
      </c>
      <c r="H106" s="0" t="s">
        <v>0</v>
      </c>
      <c r="I106" s="0" t="s">
        <v>0</v>
      </c>
      <c r="J106" s="0" t="s">
        <v>0</v>
      </c>
      <c r="K106" s="0" t="s">
        <v>0</v>
      </c>
      <c r="L106" s="0" t="s">
        <v>0</v>
      </c>
      <c r="M106" s="0" t="s">
        <v>0</v>
      </c>
      <c r="N106" s="0" t="s">
        <v>0</v>
      </c>
      <c r="O106" s="0" t="s">
        <v>0</v>
      </c>
      <c r="P106" s="0" t="s">
        <v>0</v>
      </c>
      <c r="Q106" s="0" t="s">
        <v>0</v>
      </c>
      <c r="R106" s="0" t="s">
        <v>0</v>
      </c>
      <c r="S106" s="0" t="s">
        <v>0</v>
      </c>
      <c r="T106" s="0" t="s">
        <v>0</v>
      </c>
      <c r="U106" s="0" t="s">
        <v>0</v>
      </c>
      <c r="V106" s="0" t="s">
        <v>0</v>
      </c>
      <c r="W106" s="0" t="s">
        <v>84</v>
      </c>
      <c r="X106" s="0" t="s">
        <v>84</v>
      </c>
      <c r="Y106" s="0" t="s">
        <v>84</v>
      </c>
      <c r="Z106" s="0" t="s">
        <v>84</v>
      </c>
      <c r="AA106" s="0" t="s">
        <v>84</v>
      </c>
      <c r="AB106" s="0" t="s">
        <v>84</v>
      </c>
      <c r="AC106" s="0" t="s">
        <v>84</v>
      </c>
      <c r="AD106" s="0" t="s">
        <v>101</v>
      </c>
      <c r="AE106" s="0" t="s">
        <v>102</v>
      </c>
      <c r="AF106" s="0" t="s">
        <v>84</v>
      </c>
      <c r="AG106" s="0" t="s">
        <v>84</v>
      </c>
      <c r="AH106" s="0" t="s">
        <v>84</v>
      </c>
      <c r="AI106" s="0" t="s">
        <v>84</v>
      </c>
      <c r="AJ106" s="0" t="s">
        <v>84</v>
      </c>
      <c r="AK106" s="0" t="s">
        <v>84</v>
      </c>
      <c r="AL106" s="0" t="s">
        <v>84</v>
      </c>
      <c r="AM106" s="0" t="s">
        <v>84</v>
      </c>
      <c r="AN106" s="0" t="s">
        <v>59</v>
      </c>
      <c r="AO106" s="0" t="s">
        <v>84</v>
      </c>
      <c r="AP106" s="0" t="s">
        <v>84</v>
      </c>
      <c r="AQ106" s="0" t="s">
        <v>84</v>
      </c>
      <c r="AR106" s="0" t="s">
        <v>84</v>
      </c>
      <c r="AS106" s="0" t="s">
        <v>84</v>
      </c>
      <c r="AT106" s="0" t="s">
        <v>103</v>
      </c>
      <c r="AU106" s="0" t="s">
        <v>94</v>
      </c>
      <c r="AV106" s="0" t="s">
        <v>84</v>
      </c>
      <c r="AW106" s="0" t="s">
        <v>84</v>
      </c>
      <c r="AX106" s="0" t="s">
        <v>84</v>
      </c>
      <c r="AY106" s="0" t="s">
        <v>84</v>
      </c>
      <c r="AZ106" s="0" t="s">
        <v>84</v>
      </c>
      <c r="BA106" s="0" t="s">
        <v>84</v>
      </c>
      <c r="BB106" s="0" t="s">
        <v>84</v>
      </c>
    </row>
    <row r="107" spans="1:54">
      <c r="A107" s="0" t="s">
        <v>0</v>
      </c>
      <c r="B107" s="0" t="s">
        <v>104</v>
      </c>
      <c r="C107" s="0" t="s">
        <v>0</v>
      </c>
      <c r="D107" s="0" t="s">
        <v>0</v>
      </c>
      <c r="E107" s="0" t="s">
        <v>0</v>
      </c>
      <c r="F107" s="0" t="s">
        <v>0</v>
      </c>
      <c r="G107" s="0" t="s">
        <v>0</v>
      </c>
      <c r="H107" s="0" t="s">
        <v>0</v>
      </c>
      <c r="I107" s="0" t="s">
        <v>0</v>
      </c>
      <c r="J107" s="0" t="s">
        <v>0</v>
      </c>
      <c r="K107" s="0" t="s">
        <v>0</v>
      </c>
      <c r="L107" s="0" t="s">
        <v>0</v>
      </c>
      <c r="M107" s="0" t="s">
        <v>0</v>
      </c>
      <c r="N107" s="0" t="s">
        <v>0</v>
      </c>
      <c r="O107" s="0" t="s">
        <v>0</v>
      </c>
      <c r="P107" s="0" t="s">
        <v>0</v>
      </c>
      <c r="Q107" s="0" t="s">
        <v>0</v>
      </c>
      <c r="R107" s="0" t="s">
        <v>0</v>
      </c>
      <c r="S107" s="0" t="s">
        <v>0</v>
      </c>
      <c r="T107" s="0" t="s">
        <v>0</v>
      </c>
      <c r="U107" s="0" t="s">
        <v>0</v>
      </c>
      <c r="V107" s="0" t="s">
        <v>0</v>
      </c>
      <c r="W107" s="0" t="s">
        <v>84</v>
      </c>
      <c r="X107" s="0" t="s">
        <v>84</v>
      </c>
      <c r="Y107" s="0" t="s">
        <v>84</v>
      </c>
      <c r="Z107" s="0" t="s">
        <v>84</v>
      </c>
      <c r="AA107" s="0" t="s">
        <v>84</v>
      </c>
      <c r="AB107" s="0" t="s">
        <v>84</v>
      </c>
      <c r="AC107" s="0" t="s">
        <v>84</v>
      </c>
      <c r="AD107" s="0" t="s">
        <v>98</v>
      </c>
      <c r="AE107" s="0" t="s">
        <v>105</v>
      </c>
      <c r="AF107" s="0" t="s">
        <v>84</v>
      </c>
      <c r="AG107" s="0" t="s">
        <v>84</v>
      </c>
      <c r="AH107" s="0" t="s">
        <v>84</v>
      </c>
      <c r="AI107" s="0" t="s">
        <v>84</v>
      </c>
      <c r="AJ107" s="0" t="s">
        <v>84</v>
      </c>
      <c r="AK107" s="0" t="s">
        <v>84</v>
      </c>
      <c r="AL107" s="0" t="s">
        <v>84</v>
      </c>
      <c r="AM107" s="0" t="s">
        <v>84</v>
      </c>
      <c r="AN107" s="0" t="s">
        <v>105</v>
      </c>
      <c r="AO107" s="0" t="s">
        <v>84</v>
      </c>
      <c r="AP107" s="0" t="s">
        <v>84</v>
      </c>
      <c r="AQ107" s="0" t="s">
        <v>84</v>
      </c>
      <c r="AR107" s="0" t="s">
        <v>84</v>
      </c>
      <c r="AS107" s="0" t="s">
        <v>84</v>
      </c>
      <c r="AT107" s="0" t="s">
        <v>84</v>
      </c>
      <c r="AU107" s="0" t="s">
        <v>84</v>
      </c>
      <c r="AV107" s="0" t="s">
        <v>84</v>
      </c>
      <c r="AW107" s="0" t="s">
        <v>84</v>
      </c>
      <c r="AX107" s="0" t="s">
        <v>84</v>
      </c>
      <c r="AY107" s="0" t="s">
        <v>84</v>
      </c>
      <c r="AZ107" s="0" t="s">
        <v>84</v>
      </c>
      <c r="BA107" s="0" t="s">
        <v>84</v>
      </c>
      <c r="BB107" s="0" t="s">
        <v>84</v>
      </c>
    </row>
    <row r="108" spans="1:65">
      <c r="A108" s="0" t="s">
        <v>0</v>
      </c>
      <c r="B108" s="0" t="s">
        <v>0</v>
      </c>
      <c r="C108" s="0" t="s">
        <v>0</v>
      </c>
      <c r="D108" s="0" t="s">
        <v>0</v>
      </c>
      <c r="E108" s="0" t="s">
        <v>0</v>
      </c>
      <c r="F108" s="0" t="s">
        <v>0</v>
      </c>
      <c r="G108" s="0" t="s">
        <v>0</v>
      </c>
      <c r="H108" s="0" t="s">
        <v>0</v>
      </c>
      <c r="I108" s="0" t="s">
        <v>0</v>
      </c>
      <c r="J108" s="0" t="s">
        <v>0</v>
      </c>
      <c r="K108" s="0" t="s">
        <v>0</v>
      </c>
      <c r="L108" s="0" t="s">
        <v>0</v>
      </c>
      <c r="M108" s="0" t="s">
        <v>0</v>
      </c>
      <c r="N108" s="0" t="s">
        <v>0</v>
      </c>
      <c r="O108" s="0" t="s">
        <v>0</v>
      </c>
      <c r="P108" s="0" t="s">
        <v>0</v>
      </c>
      <c r="Q108" s="0" t="s">
        <v>0</v>
      </c>
      <c r="R108" s="0" t="s">
        <v>0</v>
      </c>
      <c r="S108" s="0" t="s">
        <v>0</v>
      </c>
      <c r="T108" s="0" t="s">
        <v>0</v>
      </c>
      <c r="U108" s="0" t="s">
        <v>0</v>
      </c>
      <c r="V108" s="0" t="s">
        <v>0</v>
      </c>
      <c r="W108" s="0" t="s">
        <v>0</v>
      </c>
      <c r="X108" s="0" t="s">
        <v>0</v>
      </c>
      <c r="Y108" s="0" t="s">
        <v>0</v>
      </c>
      <c r="Z108" s="0" t="s">
        <v>0</v>
      </c>
      <c r="AA108" s="0" t="s">
        <v>0</v>
      </c>
      <c r="AB108" s="0" t="s">
        <v>0</v>
      </c>
      <c r="AC108" s="0" t="s">
        <v>0</v>
      </c>
      <c r="AD108" s="0" t="s">
        <v>0</v>
      </c>
      <c r="AE108" s="0" t="s">
        <v>0</v>
      </c>
      <c r="AF108" s="0" t="s">
        <v>0</v>
      </c>
      <c r="AG108" s="0" t="s">
        <v>0</v>
      </c>
      <c r="AH108" s="0" t="s">
        <v>0</v>
      </c>
      <c r="AI108" s="0" t="s">
        <v>0</v>
      </c>
      <c r="AJ108" s="0" t="s">
        <v>0</v>
      </c>
      <c r="AK108" s="0" t="s">
        <v>0</v>
      </c>
      <c r="AL108" s="0" t="s">
        <v>0</v>
      </c>
      <c r="AM108" s="0" t="s">
        <v>0</v>
      </c>
      <c r="AN108" s="0" t="s">
        <v>0</v>
      </c>
      <c r="AO108" s="0" t="s">
        <v>0</v>
      </c>
      <c r="AP108" s="0" t="s">
        <v>0</v>
      </c>
      <c r="AQ108" s="0" t="s">
        <v>0</v>
      </c>
      <c r="AR108" s="0" t="s">
        <v>0</v>
      </c>
      <c r="AS108" s="0" t="s">
        <v>0</v>
      </c>
      <c r="AT108" s="0" t="s">
        <v>0</v>
      </c>
      <c r="AU108" s="0" t="s">
        <v>0</v>
      </c>
      <c r="AV108" s="0" t="s">
        <v>0</v>
      </c>
      <c r="AW108" s="0" t="s">
        <v>0</v>
      </c>
      <c r="AX108" s="0" t="s">
        <v>0</v>
      </c>
      <c r="AY108" s="0" t="s">
        <v>0</v>
      </c>
      <c r="AZ108" s="0" t="s">
        <v>0</v>
      </c>
      <c r="BA108" s="0" t="s">
        <v>0</v>
      </c>
      <c r="BB108" s="0" t="s">
        <v>0</v>
      </c>
      <c r="BC108" s="0" t="s">
        <v>0</v>
      </c>
      <c r="BD108" s="0" t="s">
        <v>0</v>
      </c>
      <c r="BE108" s="0" t="s">
        <v>0</v>
      </c>
      <c r="BF108" s="0" t="s">
        <v>0</v>
      </c>
      <c r="BG108" s="0" t="s">
        <v>0</v>
      </c>
      <c r="BH108" s="0" t="s">
        <v>0</v>
      </c>
      <c r="BI108" s="0" t="s">
        <v>0</v>
      </c>
      <c r="BJ108" s="0" t="s">
        <v>0</v>
      </c>
      <c r="BK108" s="0" t="s">
        <v>0</v>
      </c>
      <c r="BL108" s="0" t="s">
        <v>0</v>
      </c>
      <c r="BM108" s="0" t="s">
        <v>0</v>
      </c>
    </row>
    <row r="109" spans="1:65">
      <c r="A109" s="0" t="s">
        <v>0</v>
      </c>
      <c r="B109" s="0" t="s">
        <v>106</v>
      </c>
      <c r="C109" s="0" t="s">
        <v>0</v>
      </c>
      <c r="D109" s="0" t="s">
        <v>0</v>
      </c>
      <c r="E109" s="0" t="s">
        <v>0</v>
      </c>
      <c r="F109" s="0" t="s">
        <v>0</v>
      </c>
      <c r="G109" s="0" t="s">
        <v>0</v>
      </c>
      <c r="H109" s="0" t="s">
        <v>0</v>
      </c>
      <c r="I109" s="0" t="s">
        <v>0</v>
      </c>
      <c r="J109" s="0" t="s">
        <v>0</v>
      </c>
      <c r="K109" s="0" t="s">
        <v>0</v>
      </c>
      <c r="L109" s="0" t="s">
        <v>0</v>
      </c>
      <c r="M109" s="0" t="s">
        <v>0</v>
      </c>
      <c r="N109" s="0" t="s">
        <v>0</v>
      </c>
      <c r="O109" s="0" t="s">
        <v>0</v>
      </c>
      <c r="P109" s="0" t="s">
        <v>0</v>
      </c>
      <c r="Q109" s="0" t="s">
        <v>0</v>
      </c>
      <c r="R109" s="0" t="s">
        <v>0</v>
      </c>
      <c r="S109" s="0" t="s">
        <v>0</v>
      </c>
      <c r="T109" s="0" t="s">
        <v>0</v>
      </c>
      <c r="U109" s="0" t="s">
        <v>0</v>
      </c>
      <c r="V109" s="0" t="s">
        <v>0</v>
      </c>
      <c r="W109" s="0" t="s">
        <v>0</v>
      </c>
      <c r="X109" s="0" t="s">
        <v>0</v>
      </c>
      <c r="Y109" s="0" t="s">
        <v>0</v>
      </c>
      <c r="Z109" s="0" t="s">
        <v>0</v>
      </c>
      <c r="AA109" s="0" t="s">
        <v>0</v>
      </c>
      <c r="AB109" s="0" t="s">
        <v>0</v>
      </c>
      <c r="AC109" s="0" t="s">
        <v>0</v>
      </c>
      <c r="AD109" s="0" t="s">
        <v>0</v>
      </c>
      <c r="AE109" s="0" t="s">
        <v>0</v>
      </c>
      <c r="AF109" s="0" t="s">
        <v>0</v>
      </c>
      <c r="AG109" s="0" t="s">
        <v>0</v>
      </c>
      <c r="AH109" s="0" t="s">
        <v>0</v>
      </c>
      <c r="AI109" s="0" t="s">
        <v>0</v>
      </c>
      <c r="AJ109" s="0" t="s">
        <v>0</v>
      </c>
      <c r="AK109" s="0" t="s">
        <v>0</v>
      </c>
      <c r="AL109" s="0" t="s">
        <v>0</v>
      </c>
      <c r="AM109" s="0" t="s">
        <v>0</v>
      </c>
      <c r="AN109" s="0" t="s">
        <v>0</v>
      </c>
      <c r="AO109" s="0" t="s">
        <v>0</v>
      </c>
      <c r="AP109" s="0" t="s">
        <v>0</v>
      </c>
      <c r="AQ109" s="0" t="s">
        <v>0</v>
      </c>
      <c r="AR109" s="0" t="s">
        <v>0</v>
      </c>
      <c r="AS109" s="0" t="s">
        <v>0</v>
      </c>
      <c r="AT109" s="0" t="s">
        <v>0</v>
      </c>
      <c r="AU109" s="0" t="s">
        <v>0</v>
      </c>
      <c r="AV109" s="0" t="s">
        <v>0</v>
      </c>
      <c r="AW109" s="0" t="s">
        <v>0</v>
      </c>
      <c r="AX109" s="0" t="s">
        <v>0</v>
      </c>
      <c r="AY109" s="0" t="s">
        <v>0</v>
      </c>
      <c r="AZ109" s="0" t="s">
        <v>0</v>
      </c>
      <c r="BA109" s="0" t="s">
        <v>0</v>
      </c>
      <c r="BB109" s="0" t="s">
        <v>0</v>
      </c>
      <c r="BC109" s="0" t="s">
        <v>0</v>
      </c>
      <c r="BD109" s="0" t="s">
        <v>0</v>
      </c>
      <c r="BE109" s="0" t="s">
        <v>0</v>
      </c>
      <c r="BF109" s="0" t="s">
        <v>0</v>
      </c>
      <c r="BG109" s="0" t="s">
        <v>0</v>
      </c>
      <c r="BH109" s="0" t="s">
        <v>0</v>
      </c>
      <c r="BI109" s="0" t="s">
        <v>0</v>
      </c>
      <c r="BJ109" s="0" t="s">
        <v>0</v>
      </c>
      <c r="BK109" s="0" t="s">
        <v>0</v>
      </c>
      <c r="BL109" s="0" t="s">
        <v>0</v>
      </c>
      <c r="BM109" s="0" t="s">
        <v>0</v>
      </c>
    </row>
    <row r="110" spans="1:65">
      <c r="A110" s="0" t="s">
        <v>0</v>
      </c>
      <c r="B110" s="0" t="s">
        <v>107</v>
      </c>
      <c r="C110" s="0" t="s">
        <v>0</v>
      </c>
      <c r="D110" s="0" t="s">
        <v>0</v>
      </c>
      <c r="E110" s="0" t="s">
        <v>108</v>
      </c>
      <c r="F110" s="0" t="s">
        <v>0</v>
      </c>
      <c r="G110" s="0" t="s">
        <v>109</v>
      </c>
      <c r="H110" s="0" t="s">
        <v>110</v>
      </c>
      <c r="I110" s="0" t="s">
        <v>0</v>
      </c>
      <c r="J110" s="0" t="s">
        <v>111</v>
      </c>
      <c r="K110" s="0" t="s">
        <v>0</v>
      </c>
      <c r="L110" s="0" t="s">
        <v>0</v>
      </c>
      <c r="M110" s="0" t="s">
        <v>0</v>
      </c>
      <c r="N110" s="0" t="s">
        <v>0</v>
      </c>
      <c r="O110" s="0" t="s">
        <v>0</v>
      </c>
      <c r="P110" s="0" t="s">
        <v>0</v>
      </c>
      <c r="Q110" s="0" t="s">
        <v>0</v>
      </c>
      <c r="R110" s="0" t="s">
        <v>0</v>
      </c>
      <c r="S110" s="0" t="s">
        <v>0</v>
      </c>
      <c r="T110" s="0" t="s">
        <v>0</v>
      </c>
      <c r="U110" s="0" t="s">
        <v>0</v>
      </c>
      <c r="V110" s="0" t="s">
        <v>0</v>
      </c>
      <c r="W110" s="0" t="s">
        <v>0</v>
      </c>
      <c r="X110" s="0" t="s">
        <v>0</v>
      </c>
      <c r="Y110" s="0" t="s">
        <v>0</v>
      </c>
      <c r="Z110" s="0" t="s">
        <v>0</v>
      </c>
      <c r="AA110" s="0" t="s">
        <v>0</v>
      </c>
      <c r="AB110" s="0" t="s">
        <v>0</v>
      </c>
      <c r="AC110" s="0" t="s">
        <v>0</v>
      </c>
      <c r="AD110" s="0" t="s">
        <v>0</v>
      </c>
      <c r="AE110" s="0" t="s">
        <v>0</v>
      </c>
      <c r="AF110" s="0" t="s">
        <v>0</v>
      </c>
      <c r="AG110" s="0" t="s">
        <v>0</v>
      </c>
      <c r="AH110" s="0" t="s">
        <v>0</v>
      </c>
      <c r="AI110" s="0" t="s">
        <v>0</v>
      </c>
      <c r="AJ110" s="0" t="s">
        <v>0</v>
      </c>
      <c r="AK110" s="0" t="s">
        <v>0</v>
      </c>
      <c r="AL110" s="0" t="s">
        <v>0</v>
      </c>
      <c r="AM110" s="0" t="s">
        <v>0</v>
      </c>
      <c r="AN110" s="0" t="s">
        <v>0</v>
      </c>
      <c r="AO110" s="0" t="s">
        <v>0</v>
      </c>
      <c r="AP110" s="0" t="s">
        <v>0</v>
      </c>
      <c r="AQ110" s="0" t="s">
        <v>0</v>
      </c>
      <c r="AR110" s="0" t="s">
        <v>0</v>
      </c>
      <c r="AS110" s="0" t="s">
        <v>0</v>
      </c>
      <c r="AT110" s="0" t="s">
        <v>0</v>
      </c>
      <c r="AU110" s="0" t="s">
        <v>0</v>
      </c>
      <c r="AV110" s="0" t="s">
        <v>0</v>
      </c>
      <c r="AW110" s="0" t="s">
        <v>0</v>
      </c>
      <c r="AX110" s="0" t="s">
        <v>0</v>
      </c>
      <c r="AY110" s="0" t="s">
        <v>0</v>
      </c>
      <c r="AZ110" s="0" t="s">
        <v>0</v>
      </c>
      <c r="BA110" s="0" t="s">
        <v>0</v>
      </c>
      <c r="BB110" s="0" t="s">
        <v>0</v>
      </c>
      <c r="BC110" s="0" t="s">
        <v>0</v>
      </c>
      <c r="BD110" s="0" t="s">
        <v>0</v>
      </c>
      <c r="BE110" s="0" t="s">
        <v>0</v>
      </c>
      <c r="BF110" s="0" t="s">
        <v>0</v>
      </c>
      <c r="BG110" s="0" t="s">
        <v>0</v>
      </c>
      <c r="BH110" s="0" t="s">
        <v>0</v>
      </c>
      <c r="BI110" s="0" t="s">
        <v>0</v>
      </c>
      <c r="BJ110" s="0" t="s">
        <v>0</v>
      </c>
      <c r="BK110" s="0" t="s">
        <v>0</v>
      </c>
      <c r="BL110" s="0" t="s">
        <v>0</v>
      </c>
      <c r="BM110" s="0" t="s">
        <v>0</v>
      </c>
    </row>
    <row r="111" spans="1:65">
      <c r="A111" s="0" t="s">
        <v>0</v>
      </c>
      <c r="B111" s="0" t="s">
        <v>112</v>
      </c>
      <c r="C111" s="0" t="s">
        <v>0</v>
      </c>
      <c r="D111" s="0" t="s">
        <v>0</v>
      </c>
      <c r="E111" s="0" t="s">
        <v>113</v>
      </c>
      <c r="F111" s="0" t="s">
        <v>0</v>
      </c>
      <c r="G111" s="0" t="s">
        <v>0</v>
      </c>
      <c r="H111" s="0" t="s">
        <v>0</v>
      </c>
      <c r="I111" s="0" t="s">
        <v>0</v>
      </c>
      <c r="J111" s="0" t="s">
        <v>0</v>
      </c>
      <c r="K111" s="0" t="s">
        <v>0</v>
      </c>
      <c r="L111" s="0" t="s">
        <v>0</v>
      </c>
      <c r="M111" s="0" t="s">
        <v>0</v>
      </c>
      <c r="N111" s="0" t="s">
        <v>0</v>
      </c>
      <c r="O111" s="0" t="s">
        <v>0</v>
      </c>
      <c r="P111" s="0" t="s">
        <v>0</v>
      </c>
      <c r="Q111" s="0" t="s">
        <v>0</v>
      </c>
      <c r="R111" s="0" t="s">
        <v>0</v>
      </c>
      <c r="S111" s="0" t="s">
        <v>0</v>
      </c>
      <c r="T111" s="0" t="s">
        <v>0</v>
      </c>
      <c r="U111" s="0" t="s">
        <v>0</v>
      </c>
      <c r="V111" s="0" t="s">
        <v>0</v>
      </c>
      <c r="W111" s="0" t="s">
        <v>0</v>
      </c>
      <c r="X111" s="0" t="s">
        <v>0</v>
      </c>
      <c r="Y111" s="0" t="s">
        <v>0</v>
      </c>
      <c r="Z111" s="0" t="s">
        <v>0</v>
      </c>
      <c r="AA111" s="0" t="s">
        <v>0</v>
      </c>
      <c r="AB111" s="0" t="s">
        <v>0</v>
      </c>
      <c r="AC111" s="0" t="s">
        <v>0</v>
      </c>
      <c r="AD111" s="0" t="s">
        <v>0</v>
      </c>
      <c r="AE111" s="0" t="s">
        <v>0</v>
      </c>
      <c r="AF111" s="0" t="s">
        <v>0</v>
      </c>
      <c r="AG111" s="0" t="s">
        <v>0</v>
      </c>
      <c r="AH111" s="0" t="s">
        <v>0</v>
      </c>
      <c r="AI111" s="0" t="s">
        <v>0</v>
      </c>
      <c r="AJ111" s="0" t="s">
        <v>0</v>
      </c>
      <c r="AK111" s="0" t="s">
        <v>0</v>
      </c>
      <c r="AL111" s="0" t="s">
        <v>0</v>
      </c>
      <c r="AM111" s="0" t="s">
        <v>0</v>
      </c>
      <c r="AN111" s="0" t="s">
        <v>0</v>
      </c>
      <c r="AO111" s="0" t="s">
        <v>0</v>
      </c>
      <c r="AP111" s="0" t="s">
        <v>0</v>
      </c>
      <c r="AQ111" s="0" t="s">
        <v>0</v>
      </c>
      <c r="AR111" s="0" t="s">
        <v>0</v>
      </c>
      <c r="AS111" s="0" t="s">
        <v>0</v>
      </c>
      <c r="AT111" s="0" t="s">
        <v>0</v>
      </c>
      <c r="AU111" s="0" t="s">
        <v>0</v>
      </c>
      <c r="AV111" s="0" t="s">
        <v>0</v>
      </c>
      <c r="AW111" s="0" t="s">
        <v>0</v>
      </c>
      <c r="AX111" s="0" t="s">
        <v>0</v>
      </c>
      <c r="AY111" s="0" t="s">
        <v>0</v>
      </c>
      <c r="AZ111" s="0" t="s">
        <v>0</v>
      </c>
      <c r="BA111" s="0" t="s">
        <v>0</v>
      </c>
      <c r="BB111" s="0" t="s">
        <v>0</v>
      </c>
      <c r="BC111" s="0" t="s">
        <v>0</v>
      </c>
      <c r="BD111" s="0" t="s">
        <v>0</v>
      </c>
      <c r="BE111" s="0" t="s">
        <v>0</v>
      </c>
      <c r="BF111" s="0" t="s">
        <v>0</v>
      </c>
      <c r="BG111" s="0" t="s">
        <v>0</v>
      </c>
      <c r="BH111" s="0" t="s">
        <v>0</v>
      </c>
      <c r="BI111" s="0" t="s">
        <v>0</v>
      </c>
      <c r="BJ111" s="0" t="s">
        <v>0</v>
      </c>
      <c r="BK111" s="0" t="s">
        <v>0</v>
      </c>
      <c r="BL111" s="0" t="s">
        <v>0</v>
      </c>
      <c r="BM111" s="0" t="s">
        <v>0</v>
      </c>
    </row>
    <row r="112" spans="1:65">
      <c r="A112" s="0" t="s">
        <v>0</v>
      </c>
      <c r="B112" s="0" t="s">
        <v>112</v>
      </c>
      <c r="C112" s="0" t="s">
        <v>0</v>
      </c>
      <c r="D112" s="0" t="s">
        <v>0</v>
      </c>
      <c r="E112" s="0" t="s">
        <v>114</v>
      </c>
      <c r="F112" s="0" t="s">
        <v>0</v>
      </c>
      <c r="G112" s="0" t="s">
        <v>0</v>
      </c>
      <c r="H112" s="0" t="s">
        <v>0</v>
      </c>
      <c r="I112" s="0" t="s">
        <v>0</v>
      </c>
      <c r="J112" s="0" t="s">
        <v>0</v>
      </c>
      <c r="K112" s="0" t="s">
        <v>0</v>
      </c>
      <c r="L112" s="0" t="s">
        <v>0</v>
      </c>
      <c r="M112" s="0" t="s">
        <v>0</v>
      </c>
      <c r="N112" s="0" t="s">
        <v>0</v>
      </c>
      <c r="O112" s="0" t="s">
        <v>0</v>
      </c>
      <c r="P112" s="0" t="s">
        <v>0</v>
      </c>
      <c r="Q112" s="0" t="s">
        <v>0</v>
      </c>
      <c r="R112" s="0" t="s">
        <v>0</v>
      </c>
      <c r="S112" s="0" t="s">
        <v>0</v>
      </c>
      <c r="T112" s="0" t="s">
        <v>0</v>
      </c>
      <c r="U112" s="0" t="s">
        <v>0</v>
      </c>
      <c r="V112" s="0" t="s">
        <v>0</v>
      </c>
      <c r="W112" s="0" t="s">
        <v>0</v>
      </c>
      <c r="X112" s="0" t="s">
        <v>0</v>
      </c>
      <c r="Y112" s="0" t="s">
        <v>0</v>
      </c>
      <c r="Z112" s="0" t="s">
        <v>0</v>
      </c>
      <c r="AA112" s="0" t="s">
        <v>0</v>
      </c>
      <c r="AB112" s="0" t="s">
        <v>0</v>
      </c>
      <c r="AC112" s="0" t="s">
        <v>0</v>
      </c>
      <c r="AD112" s="0" t="s">
        <v>0</v>
      </c>
      <c r="AE112" s="0" t="s">
        <v>0</v>
      </c>
      <c r="AF112" s="0" t="s">
        <v>0</v>
      </c>
      <c r="AG112" s="0" t="s">
        <v>0</v>
      </c>
      <c r="AH112" s="0" t="s">
        <v>0</v>
      </c>
      <c r="AI112" s="0" t="s">
        <v>0</v>
      </c>
      <c r="AJ112" s="0" t="s">
        <v>0</v>
      </c>
      <c r="AK112" s="0" t="s">
        <v>0</v>
      </c>
      <c r="AL112" s="0" t="s">
        <v>0</v>
      </c>
      <c r="AM112" s="0" t="s">
        <v>0</v>
      </c>
      <c r="AN112" s="0" t="s">
        <v>0</v>
      </c>
      <c r="AO112" s="0" t="s">
        <v>0</v>
      </c>
      <c r="AP112" s="0" t="s">
        <v>0</v>
      </c>
      <c r="AQ112" s="0" t="s">
        <v>0</v>
      </c>
      <c r="AR112" s="0" t="s">
        <v>0</v>
      </c>
      <c r="AS112" s="0" t="s">
        <v>0</v>
      </c>
      <c r="AT112" s="0" t="s">
        <v>0</v>
      </c>
      <c r="AU112" s="0" t="s">
        <v>0</v>
      </c>
      <c r="AV112" s="0" t="s">
        <v>0</v>
      </c>
      <c r="AW112" s="0" t="s">
        <v>0</v>
      </c>
      <c r="AX112" s="0" t="s">
        <v>0</v>
      </c>
      <c r="AY112" s="0" t="s">
        <v>0</v>
      </c>
      <c r="AZ112" s="0" t="s">
        <v>0</v>
      </c>
      <c r="BA112" s="0" t="s">
        <v>0</v>
      </c>
      <c r="BB112" s="0" t="s">
        <v>0</v>
      </c>
      <c r="BC112" s="0" t="s">
        <v>0</v>
      </c>
      <c r="BD112" s="0" t="s">
        <v>0</v>
      </c>
      <c r="BE112" s="0" t="s">
        <v>0</v>
      </c>
      <c r="BF112" s="0" t="s">
        <v>0</v>
      </c>
      <c r="BG112" s="0" t="s">
        <v>0</v>
      </c>
      <c r="BH112" s="0" t="s">
        <v>0</v>
      </c>
      <c r="BI112" s="0" t="s">
        <v>0</v>
      </c>
      <c r="BJ112" s="0" t="s">
        <v>0</v>
      </c>
      <c r="BK112" s="0" t="s">
        <v>0</v>
      </c>
      <c r="BL112" s="0" t="s">
        <v>0</v>
      </c>
      <c r="BM112" s="0" t="s">
        <v>0</v>
      </c>
    </row>
    <row r="113" spans="1:65">
      <c r="A113" s="0" t="s">
        <v>0</v>
      </c>
      <c r="B113" s="0" t="s">
        <v>112</v>
      </c>
      <c r="C113" s="0" t="s">
        <v>0</v>
      </c>
      <c r="D113" s="0" t="s">
        <v>0</v>
      </c>
      <c r="E113" s="0" t="s">
        <v>115</v>
      </c>
      <c r="F113" s="0" t="s">
        <v>0</v>
      </c>
      <c r="G113" s="0" t="s">
        <v>0</v>
      </c>
      <c r="H113" s="0" t="s">
        <v>0</v>
      </c>
      <c r="I113" s="0" t="s">
        <v>0</v>
      </c>
      <c r="J113" s="0" t="s">
        <v>0</v>
      </c>
      <c r="K113" s="0" t="s">
        <v>0</v>
      </c>
      <c r="L113" s="0" t="s">
        <v>0</v>
      </c>
      <c r="M113" s="0" t="s">
        <v>0</v>
      </c>
      <c r="N113" s="0" t="s">
        <v>0</v>
      </c>
      <c r="O113" s="0" t="s">
        <v>0</v>
      </c>
      <c r="P113" s="0" t="s">
        <v>0</v>
      </c>
      <c r="Q113" s="0" t="s">
        <v>0</v>
      </c>
      <c r="R113" s="0" t="s">
        <v>0</v>
      </c>
      <c r="S113" s="0" t="s">
        <v>0</v>
      </c>
      <c r="T113" s="0" t="s">
        <v>0</v>
      </c>
      <c r="U113" s="0" t="s">
        <v>0</v>
      </c>
      <c r="V113" s="0" t="s">
        <v>0</v>
      </c>
      <c r="W113" s="0" t="s">
        <v>0</v>
      </c>
      <c r="X113" s="0" t="s">
        <v>0</v>
      </c>
      <c r="Y113" s="0" t="s">
        <v>0</v>
      </c>
      <c r="Z113" s="0" t="s">
        <v>0</v>
      </c>
      <c r="AA113" s="0" t="s">
        <v>0</v>
      </c>
      <c r="AB113" s="0" t="s">
        <v>0</v>
      </c>
      <c r="AC113" s="0" t="s">
        <v>0</v>
      </c>
      <c r="AD113" s="0" t="s">
        <v>0</v>
      </c>
      <c r="AE113" s="0" t="s">
        <v>0</v>
      </c>
      <c r="AF113" s="0" t="s">
        <v>0</v>
      </c>
      <c r="AG113" s="0" t="s">
        <v>0</v>
      </c>
      <c r="AH113" s="0" t="s">
        <v>0</v>
      </c>
      <c r="AI113" s="0" t="s">
        <v>0</v>
      </c>
      <c r="AJ113" s="0" t="s">
        <v>0</v>
      </c>
      <c r="AK113" s="0" t="s">
        <v>0</v>
      </c>
      <c r="AL113" s="0" t="s">
        <v>0</v>
      </c>
      <c r="AM113" s="0" t="s">
        <v>0</v>
      </c>
      <c r="AN113" s="0" t="s">
        <v>0</v>
      </c>
      <c r="AO113" s="0" t="s">
        <v>0</v>
      </c>
      <c r="AP113" s="0" t="s">
        <v>0</v>
      </c>
      <c r="AQ113" s="0" t="s">
        <v>0</v>
      </c>
      <c r="AR113" s="0" t="s">
        <v>0</v>
      </c>
      <c r="AS113" s="0" t="s">
        <v>0</v>
      </c>
      <c r="AT113" s="0" t="s">
        <v>0</v>
      </c>
      <c r="AU113" s="0" t="s">
        <v>0</v>
      </c>
      <c r="AV113" s="0" t="s">
        <v>0</v>
      </c>
      <c r="AW113" s="0" t="s">
        <v>0</v>
      </c>
      <c r="AX113" s="0" t="s">
        <v>0</v>
      </c>
      <c r="AY113" s="0" t="s">
        <v>0</v>
      </c>
      <c r="AZ113" s="0" t="s">
        <v>0</v>
      </c>
      <c r="BA113" s="0" t="s">
        <v>0</v>
      </c>
      <c r="BB113" s="0" t="s">
        <v>0</v>
      </c>
      <c r="BC113" s="0" t="s">
        <v>0</v>
      </c>
      <c r="BD113" s="0" t="s">
        <v>0</v>
      </c>
      <c r="BE113" s="0" t="s">
        <v>0</v>
      </c>
      <c r="BF113" s="0" t="s">
        <v>0</v>
      </c>
      <c r="BG113" s="0" t="s">
        <v>0</v>
      </c>
      <c r="BH113" s="0" t="s">
        <v>0</v>
      </c>
      <c r="BI113" s="0" t="s">
        <v>0</v>
      </c>
      <c r="BJ113" s="0" t="s">
        <v>0</v>
      </c>
      <c r="BK113" s="0" t="s">
        <v>0</v>
      </c>
      <c r="BL113" s="0" t="s">
        <v>0</v>
      </c>
      <c r="BM113" s="0" t="s">
        <v>0</v>
      </c>
    </row>
    <row r="114" spans="1:65">
      <c r="A114" s="0" t="s">
        <v>0</v>
      </c>
      <c r="B114" s="0" t="s">
        <v>112</v>
      </c>
      <c r="C114" s="0" t="s">
        <v>0</v>
      </c>
      <c r="D114" s="0" t="s">
        <v>0</v>
      </c>
      <c r="E114" s="0" t="s">
        <v>116</v>
      </c>
      <c r="F114" s="0" t="s">
        <v>0</v>
      </c>
      <c r="G114" s="0" t="s">
        <v>0</v>
      </c>
      <c r="H114" s="0" t="s">
        <v>0</v>
      </c>
      <c r="I114" s="0" t="s">
        <v>0</v>
      </c>
      <c r="J114" s="0" t="s">
        <v>0</v>
      </c>
      <c r="K114" s="0" t="s">
        <v>0</v>
      </c>
      <c r="L114" s="0" t="s">
        <v>0</v>
      </c>
      <c r="M114" s="0" t="s">
        <v>0</v>
      </c>
      <c r="N114" s="0" t="s">
        <v>0</v>
      </c>
      <c r="O114" s="0" t="s">
        <v>0</v>
      </c>
      <c r="P114" s="0" t="s">
        <v>0</v>
      </c>
      <c r="Q114" s="0" t="s">
        <v>0</v>
      </c>
      <c r="R114" s="0" t="s">
        <v>0</v>
      </c>
      <c r="S114" s="0" t="s">
        <v>0</v>
      </c>
      <c r="T114" s="0" t="s">
        <v>0</v>
      </c>
      <c r="U114" s="0" t="s">
        <v>0</v>
      </c>
      <c r="V114" s="0" t="s">
        <v>0</v>
      </c>
      <c r="W114" s="0" t="s">
        <v>0</v>
      </c>
      <c r="X114" s="0" t="s">
        <v>0</v>
      </c>
      <c r="Y114" s="0" t="s">
        <v>0</v>
      </c>
      <c r="Z114" s="0" t="s">
        <v>0</v>
      </c>
      <c r="AA114" s="0" t="s">
        <v>0</v>
      </c>
      <c r="AB114" s="0" t="s">
        <v>0</v>
      </c>
      <c r="AC114" s="0" t="s">
        <v>0</v>
      </c>
      <c r="AD114" s="0" t="s">
        <v>0</v>
      </c>
      <c r="AE114" s="0" t="s">
        <v>0</v>
      </c>
      <c r="AF114" s="0" t="s">
        <v>0</v>
      </c>
      <c r="AG114" s="0" t="s">
        <v>0</v>
      </c>
      <c r="AH114" s="0" t="s">
        <v>0</v>
      </c>
      <c r="AI114" s="0" t="s">
        <v>0</v>
      </c>
      <c r="AJ114" s="0" t="s">
        <v>0</v>
      </c>
      <c r="AK114" s="0" t="s">
        <v>0</v>
      </c>
      <c r="AL114" s="0" t="s">
        <v>0</v>
      </c>
      <c r="AM114" s="0" t="s">
        <v>0</v>
      </c>
      <c r="AN114" s="0" t="s">
        <v>0</v>
      </c>
      <c r="AO114" s="0" t="s">
        <v>0</v>
      </c>
      <c r="AP114" s="0" t="s">
        <v>0</v>
      </c>
      <c r="AQ114" s="0" t="s">
        <v>0</v>
      </c>
      <c r="AR114" s="0" t="s">
        <v>0</v>
      </c>
      <c r="AS114" s="0" t="s">
        <v>0</v>
      </c>
      <c r="AT114" s="0" t="s">
        <v>0</v>
      </c>
      <c r="AU114" s="0" t="s">
        <v>0</v>
      </c>
      <c r="AV114" s="0" t="s">
        <v>0</v>
      </c>
      <c r="AW114" s="0" t="s">
        <v>0</v>
      </c>
      <c r="AX114" s="0" t="s">
        <v>0</v>
      </c>
      <c r="AY114" s="0" t="s">
        <v>0</v>
      </c>
      <c r="AZ114" s="0" t="s">
        <v>0</v>
      </c>
      <c r="BA114" s="0" t="s">
        <v>0</v>
      </c>
      <c r="BB114" s="0" t="s">
        <v>0</v>
      </c>
      <c r="BC114" s="0" t="s">
        <v>0</v>
      </c>
      <c r="BD114" s="0" t="s">
        <v>0</v>
      </c>
      <c r="BE114" s="0" t="s">
        <v>0</v>
      </c>
      <c r="BF114" s="0" t="s">
        <v>0</v>
      </c>
      <c r="BG114" s="0" t="s">
        <v>0</v>
      </c>
      <c r="BH114" s="0" t="s">
        <v>0</v>
      </c>
      <c r="BI114" s="0" t="s">
        <v>0</v>
      </c>
      <c r="BJ114" s="0" t="s">
        <v>0</v>
      </c>
      <c r="BK114" s="0" t="s">
        <v>0</v>
      </c>
      <c r="BL114" s="0" t="s">
        <v>0</v>
      </c>
      <c r="BM114" s="0" t="s">
        <v>0</v>
      </c>
    </row>
    <row r="115" spans="1:65">
      <c r="A115" s="0" t="s">
        <v>0</v>
      </c>
      <c r="B115" s="0" t="s">
        <v>112</v>
      </c>
      <c r="C115" s="0" t="s">
        <v>0</v>
      </c>
      <c r="D115" s="0" t="s">
        <v>0</v>
      </c>
      <c r="E115" s="0" t="s">
        <v>117</v>
      </c>
      <c r="F115" s="0" t="s">
        <v>0</v>
      </c>
      <c r="G115" s="0" t="s">
        <v>0</v>
      </c>
      <c r="H115" s="0" t="s">
        <v>0</v>
      </c>
      <c r="I115" s="0" t="s">
        <v>0</v>
      </c>
      <c r="J115" s="0" t="s">
        <v>0</v>
      </c>
      <c r="K115" s="0" t="s">
        <v>0</v>
      </c>
      <c r="L115" s="0" t="s">
        <v>0</v>
      </c>
      <c r="M115" s="0" t="s">
        <v>0</v>
      </c>
      <c r="N115" s="0" t="s">
        <v>0</v>
      </c>
      <c r="O115" s="0" t="s">
        <v>0</v>
      </c>
      <c r="P115" s="0" t="s">
        <v>0</v>
      </c>
      <c r="Q115" s="0" t="s">
        <v>0</v>
      </c>
      <c r="R115" s="0" t="s">
        <v>0</v>
      </c>
      <c r="S115" s="0" t="s">
        <v>0</v>
      </c>
      <c r="T115" s="0" t="s">
        <v>0</v>
      </c>
      <c r="U115" s="0" t="s">
        <v>0</v>
      </c>
      <c r="V115" s="0" t="s">
        <v>0</v>
      </c>
      <c r="W115" s="0" t="s">
        <v>0</v>
      </c>
      <c r="X115" s="0" t="s">
        <v>0</v>
      </c>
      <c r="Y115" s="0" t="s">
        <v>0</v>
      </c>
      <c r="Z115" s="0" t="s">
        <v>0</v>
      </c>
      <c r="AA115" s="0" t="s">
        <v>0</v>
      </c>
      <c r="AB115" s="0" t="s">
        <v>0</v>
      </c>
      <c r="AC115" s="0" t="s">
        <v>0</v>
      </c>
      <c r="AD115" s="0" t="s">
        <v>0</v>
      </c>
      <c r="AE115" s="0" t="s">
        <v>0</v>
      </c>
      <c r="AF115" s="0" t="s">
        <v>0</v>
      </c>
      <c r="AG115" s="0" t="s">
        <v>0</v>
      </c>
      <c r="AH115" s="0" t="s">
        <v>0</v>
      </c>
      <c r="AI115" s="0" t="s">
        <v>0</v>
      </c>
      <c r="AJ115" s="0" t="s">
        <v>0</v>
      </c>
      <c r="AK115" s="0" t="s">
        <v>0</v>
      </c>
      <c r="AL115" s="0" t="s">
        <v>0</v>
      </c>
      <c r="AM115" s="0" t="s">
        <v>0</v>
      </c>
      <c r="AN115" s="0" t="s">
        <v>0</v>
      </c>
      <c r="AO115" s="0" t="s">
        <v>0</v>
      </c>
      <c r="AP115" s="0" t="s">
        <v>0</v>
      </c>
      <c r="AQ115" s="0" t="s">
        <v>0</v>
      </c>
      <c r="AR115" s="0" t="s">
        <v>0</v>
      </c>
      <c r="AS115" s="0" t="s">
        <v>0</v>
      </c>
      <c r="AT115" s="0" t="s">
        <v>0</v>
      </c>
      <c r="AU115" s="0" t="s">
        <v>0</v>
      </c>
      <c r="AV115" s="0" t="s">
        <v>0</v>
      </c>
      <c r="AW115" s="0" t="s">
        <v>0</v>
      </c>
      <c r="AX115" s="0" t="s">
        <v>0</v>
      </c>
      <c r="AY115" s="0" t="s">
        <v>0</v>
      </c>
      <c r="AZ115" s="0" t="s">
        <v>0</v>
      </c>
      <c r="BA115" s="0" t="s">
        <v>0</v>
      </c>
      <c r="BB115" s="0" t="s">
        <v>0</v>
      </c>
      <c r="BC115" s="0" t="s">
        <v>0</v>
      </c>
      <c r="BD115" s="0" t="s">
        <v>0</v>
      </c>
      <c r="BE115" s="0" t="s">
        <v>0</v>
      </c>
      <c r="BF115" s="0" t="s">
        <v>0</v>
      </c>
      <c r="BG115" s="0" t="s">
        <v>0</v>
      </c>
      <c r="BH115" s="0" t="s">
        <v>0</v>
      </c>
      <c r="BI115" s="0" t="s">
        <v>0</v>
      </c>
      <c r="BJ115" s="0" t="s">
        <v>0</v>
      </c>
      <c r="BK115" s="0" t="s">
        <v>0</v>
      </c>
      <c r="BL115" s="0" t="s">
        <v>0</v>
      </c>
      <c r="BM115" s="0" t="s">
        <v>0</v>
      </c>
    </row>
    <row r="116" spans="1:65">
      <c r="A116" s="0" t="s">
        <v>0</v>
      </c>
      <c r="B116" s="0" t="s">
        <v>112</v>
      </c>
      <c r="C116" s="0" t="s">
        <v>0</v>
      </c>
      <c r="D116" s="0" t="s">
        <v>0</v>
      </c>
      <c r="E116" s="0" t="s">
        <v>118</v>
      </c>
      <c r="F116" s="0" t="s">
        <v>0</v>
      </c>
      <c r="G116" s="0" t="s">
        <v>0</v>
      </c>
      <c r="H116" s="0" t="s">
        <v>0</v>
      </c>
      <c r="I116" s="0" t="s">
        <v>0</v>
      </c>
      <c r="J116" s="0" t="s">
        <v>0</v>
      </c>
      <c r="K116" s="0" t="s">
        <v>0</v>
      </c>
      <c r="L116" s="0" t="s">
        <v>0</v>
      </c>
      <c r="M116" s="0" t="s">
        <v>0</v>
      </c>
      <c r="N116" s="0" t="s">
        <v>0</v>
      </c>
      <c r="O116" s="0" t="s">
        <v>0</v>
      </c>
      <c r="P116" s="0" t="s">
        <v>0</v>
      </c>
      <c r="Q116" s="0" t="s">
        <v>0</v>
      </c>
      <c r="R116" s="0" t="s">
        <v>0</v>
      </c>
      <c r="S116" s="0" t="s">
        <v>0</v>
      </c>
      <c r="T116" s="0" t="s">
        <v>0</v>
      </c>
      <c r="U116" s="0" t="s">
        <v>0</v>
      </c>
      <c r="V116" s="0" t="s">
        <v>0</v>
      </c>
      <c r="W116" s="0" t="s">
        <v>0</v>
      </c>
      <c r="X116" s="0" t="s">
        <v>0</v>
      </c>
      <c r="Y116" s="0" t="s">
        <v>0</v>
      </c>
      <c r="Z116" s="0" t="s">
        <v>0</v>
      </c>
      <c r="AA116" s="0" t="s">
        <v>0</v>
      </c>
      <c r="AB116" s="0" t="s">
        <v>0</v>
      </c>
      <c r="AC116" s="0" t="s">
        <v>0</v>
      </c>
      <c r="AD116" s="0" t="s">
        <v>0</v>
      </c>
      <c r="AE116" s="0" t="s">
        <v>0</v>
      </c>
      <c r="AF116" s="0" t="s">
        <v>0</v>
      </c>
      <c r="AG116" s="0" t="s">
        <v>0</v>
      </c>
      <c r="AH116" s="0" t="s">
        <v>0</v>
      </c>
      <c r="AI116" s="0" t="s">
        <v>0</v>
      </c>
      <c r="AJ116" s="0" t="s">
        <v>0</v>
      </c>
      <c r="AK116" s="0" t="s">
        <v>0</v>
      </c>
      <c r="AL116" s="0" t="s">
        <v>0</v>
      </c>
      <c r="AM116" s="0" t="s">
        <v>0</v>
      </c>
      <c r="AN116" s="0" t="s">
        <v>0</v>
      </c>
      <c r="AO116" s="0" t="s">
        <v>0</v>
      </c>
      <c r="AP116" s="0" t="s">
        <v>0</v>
      </c>
      <c r="AQ116" s="0" t="s">
        <v>0</v>
      </c>
      <c r="AR116" s="0" t="s">
        <v>0</v>
      </c>
      <c r="AS116" s="0" t="s">
        <v>0</v>
      </c>
      <c r="AT116" s="0" t="s">
        <v>0</v>
      </c>
      <c r="AU116" s="0" t="s">
        <v>0</v>
      </c>
      <c r="AV116" s="0" t="s">
        <v>0</v>
      </c>
      <c r="AW116" s="0" t="s">
        <v>0</v>
      </c>
      <c r="AX116" s="0" t="s">
        <v>0</v>
      </c>
      <c r="AY116" s="0" t="s">
        <v>0</v>
      </c>
      <c r="AZ116" s="0" t="s">
        <v>0</v>
      </c>
      <c r="BA116" s="0" t="s">
        <v>0</v>
      </c>
      <c r="BB116" s="0" t="s">
        <v>0</v>
      </c>
      <c r="BC116" s="0" t="s">
        <v>0</v>
      </c>
      <c r="BD116" s="0" t="s">
        <v>0</v>
      </c>
      <c r="BE116" s="0" t="s">
        <v>0</v>
      </c>
      <c r="BF116" s="0" t="s">
        <v>0</v>
      </c>
      <c r="BG116" s="0" t="s">
        <v>0</v>
      </c>
      <c r="BH116" s="0" t="s">
        <v>0</v>
      </c>
      <c r="BI116" s="0" t="s">
        <v>0</v>
      </c>
      <c r="BJ116" s="0" t="s">
        <v>0</v>
      </c>
      <c r="BK116" s="0" t="s">
        <v>0</v>
      </c>
      <c r="BL116" s="0" t="s">
        <v>0</v>
      </c>
      <c r="BM116" s="0" t="s">
        <v>0</v>
      </c>
    </row>
    <row r="117" spans="1:65">
      <c r="A117" s="0" t="s">
        <v>0</v>
      </c>
      <c r="B117" s="0" t="s">
        <v>0</v>
      </c>
      <c r="C117" s="0" t="s">
        <v>0</v>
      </c>
      <c r="D117" s="0" t="s">
        <v>0</v>
      </c>
      <c r="E117" s="0" t="s">
        <v>0</v>
      </c>
      <c r="F117" s="0" t="s">
        <v>0</v>
      </c>
      <c r="G117" s="0" t="s">
        <v>0</v>
      </c>
      <c r="H117" s="0" t="s">
        <v>0</v>
      </c>
      <c r="I117" s="0" t="s">
        <v>0</v>
      </c>
      <c r="J117" s="0" t="s">
        <v>0</v>
      </c>
      <c r="K117" s="0" t="s">
        <v>0</v>
      </c>
      <c r="L117" s="0" t="s">
        <v>0</v>
      </c>
      <c r="M117" s="0" t="s">
        <v>0</v>
      </c>
      <c r="N117" s="0" t="s">
        <v>0</v>
      </c>
      <c r="O117" s="0" t="s">
        <v>0</v>
      </c>
      <c r="P117" s="0" t="s">
        <v>0</v>
      </c>
      <c r="Q117" s="0" t="s">
        <v>0</v>
      </c>
      <c r="R117" s="0" t="s">
        <v>0</v>
      </c>
      <c r="S117" s="0" t="s">
        <v>0</v>
      </c>
      <c r="T117" s="0" t="s">
        <v>0</v>
      </c>
      <c r="U117" s="0" t="s">
        <v>0</v>
      </c>
      <c r="V117" s="0" t="s">
        <v>0</v>
      </c>
      <c r="W117" s="0" t="s">
        <v>0</v>
      </c>
      <c r="X117" s="0" t="s">
        <v>0</v>
      </c>
      <c r="Y117" s="0" t="s">
        <v>0</v>
      </c>
      <c r="Z117" s="0" t="s">
        <v>0</v>
      </c>
      <c r="AA117" s="0" t="s">
        <v>0</v>
      </c>
      <c r="AB117" s="0" t="s">
        <v>0</v>
      </c>
      <c r="AC117" s="0" t="s">
        <v>0</v>
      </c>
      <c r="AD117" s="0" t="s">
        <v>0</v>
      </c>
      <c r="AE117" s="0" t="s">
        <v>0</v>
      </c>
      <c r="AF117" s="0" t="s">
        <v>0</v>
      </c>
      <c r="AG117" s="0" t="s">
        <v>0</v>
      </c>
      <c r="AH117" s="0" t="s">
        <v>0</v>
      </c>
      <c r="AI117" s="0" t="s">
        <v>0</v>
      </c>
      <c r="AJ117" s="0" t="s">
        <v>0</v>
      </c>
      <c r="AK117" s="0" t="s">
        <v>0</v>
      </c>
      <c r="AL117" s="0" t="s">
        <v>0</v>
      </c>
      <c r="AM117" s="0" t="s">
        <v>0</v>
      </c>
      <c r="AN117" s="0" t="s">
        <v>0</v>
      </c>
      <c r="AO117" s="0" t="s">
        <v>0</v>
      </c>
      <c r="AP117" s="0" t="s">
        <v>0</v>
      </c>
      <c r="AQ117" s="0" t="s">
        <v>0</v>
      </c>
      <c r="AR117" s="0" t="s">
        <v>0</v>
      </c>
      <c r="AS117" s="0" t="s">
        <v>0</v>
      </c>
      <c r="AT117" s="0" t="s">
        <v>0</v>
      </c>
      <c r="AU117" s="0" t="s">
        <v>0</v>
      </c>
      <c r="AV117" s="0" t="s">
        <v>0</v>
      </c>
      <c r="AW117" s="0" t="s">
        <v>0</v>
      </c>
      <c r="AX117" s="0" t="s">
        <v>0</v>
      </c>
      <c r="AY117" s="0" t="s">
        <v>0</v>
      </c>
      <c r="AZ117" s="0" t="s">
        <v>0</v>
      </c>
      <c r="BA117" s="0" t="s">
        <v>0</v>
      </c>
      <c r="BB117" s="0" t="s">
        <v>0</v>
      </c>
      <c r="BC117" s="0" t="s">
        <v>0</v>
      </c>
      <c r="BD117" s="0" t="s">
        <v>0</v>
      </c>
      <c r="BE117" s="0" t="s">
        <v>0</v>
      </c>
      <c r="BF117" s="0" t="s">
        <v>0</v>
      </c>
      <c r="BG117" s="0" t="s">
        <v>0</v>
      </c>
      <c r="BH117" s="0" t="s">
        <v>0</v>
      </c>
      <c r="BI117" s="0" t="s">
        <v>0</v>
      </c>
      <c r="BJ117" s="0" t="s">
        <v>0</v>
      </c>
      <c r="BK117" s="0" t="s">
        <v>0</v>
      </c>
      <c r="BL117" s="0" t="s">
        <v>0</v>
      </c>
      <c r="BM117" s="0" t="s">
        <v>0</v>
      </c>
    </row>
    <row r="118" spans="1:65">
      <c r="A118" s="0" t="s">
        <v>0</v>
      </c>
      <c r="B118" s="0" t="s">
        <v>0</v>
      </c>
      <c r="C118" s="0" t="s">
        <v>0</v>
      </c>
      <c r="D118" s="0" t="s">
        <v>0</v>
      </c>
      <c r="E118" s="0" t="s">
        <v>0</v>
      </c>
      <c r="F118" s="0" t="s">
        <v>0</v>
      </c>
      <c r="G118" s="0" t="s">
        <v>0</v>
      </c>
      <c r="H118" s="0" t="s">
        <v>119</v>
      </c>
      <c r="I118" s="0" t="s">
        <v>0</v>
      </c>
      <c r="J118" s="0" t="s">
        <v>120</v>
      </c>
      <c r="K118" s="0" t="s">
        <v>0</v>
      </c>
      <c r="L118" s="0" t="s">
        <v>0</v>
      </c>
      <c r="M118" s="0" t="s">
        <v>0</v>
      </c>
      <c r="N118" s="0" t="s">
        <v>0</v>
      </c>
      <c r="O118" s="0" t="s">
        <v>0</v>
      </c>
      <c r="P118" s="0" t="s">
        <v>0</v>
      </c>
      <c r="Q118" s="0" t="s">
        <v>0</v>
      </c>
      <c r="R118" s="0" t="s">
        <v>0</v>
      </c>
      <c r="S118" s="0" t="s">
        <v>0</v>
      </c>
      <c r="T118" s="0" t="s">
        <v>0</v>
      </c>
      <c r="U118" s="0" t="s">
        <v>0</v>
      </c>
      <c r="V118" s="0" t="s">
        <v>0</v>
      </c>
      <c r="W118" s="0" t="s">
        <v>0</v>
      </c>
      <c r="X118" s="0" t="s">
        <v>0</v>
      </c>
      <c r="Y118" s="0" t="s">
        <v>0</v>
      </c>
      <c r="Z118" s="0" t="s">
        <v>0</v>
      </c>
      <c r="AA118" s="0" t="s">
        <v>0</v>
      </c>
      <c r="AB118" s="0" t="s">
        <v>0</v>
      </c>
      <c r="AC118" s="0" t="s">
        <v>0</v>
      </c>
      <c r="AD118" s="0" t="s">
        <v>0</v>
      </c>
      <c r="AE118" s="0" t="s">
        <v>0</v>
      </c>
      <c r="AF118" s="0" t="s">
        <v>0</v>
      </c>
      <c r="AG118" s="0" t="s">
        <v>0</v>
      </c>
      <c r="AH118" s="0" t="s">
        <v>0</v>
      </c>
      <c r="AI118" s="0" t="s">
        <v>0</v>
      </c>
      <c r="AJ118" s="0" t="s">
        <v>0</v>
      </c>
      <c r="AK118" s="0" t="s">
        <v>0</v>
      </c>
      <c r="AL118" s="0" t="s">
        <v>0</v>
      </c>
      <c r="AM118" s="0" t="s">
        <v>0</v>
      </c>
      <c r="AN118" s="0" t="s">
        <v>0</v>
      </c>
      <c r="AO118" s="0" t="s">
        <v>0</v>
      </c>
      <c r="AP118" s="0" t="s">
        <v>0</v>
      </c>
      <c r="AQ118" s="0" t="s">
        <v>0</v>
      </c>
      <c r="AR118" s="0" t="s">
        <v>0</v>
      </c>
      <c r="AS118" s="0" t="s">
        <v>0</v>
      </c>
      <c r="AT118" s="0" t="s">
        <v>0</v>
      </c>
      <c r="AU118" s="0" t="s">
        <v>0</v>
      </c>
      <c r="AV118" s="0" t="s">
        <v>0</v>
      </c>
      <c r="AW118" s="0" t="s">
        <v>0</v>
      </c>
      <c r="AX118" s="0" t="s">
        <v>0</v>
      </c>
      <c r="AY118" s="0" t="s">
        <v>0</v>
      </c>
      <c r="AZ118" s="0" t="s">
        <v>0</v>
      </c>
      <c r="BA118" s="0" t="s">
        <v>0</v>
      </c>
      <c r="BB118" s="0" t="s">
        <v>0</v>
      </c>
      <c r="BC118" s="0" t="s">
        <v>0</v>
      </c>
      <c r="BD118" s="0" t="s">
        <v>0</v>
      </c>
      <c r="BE118" s="0" t="s">
        <v>0</v>
      </c>
      <c r="BF118" s="0" t="s">
        <v>0</v>
      </c>
      <c r="BG118" s="0" t="s">
        <v>0</v>
      </c>
      <c r="BH118" s="0" t="s">
        <v>0</v>
      </c>
      <c r="BI118" s="0" t="s">
        <v>0</v>
      </c>
      <c r="BJ118" s="0" t="s">
        <v>0</v>
      </c>
      <c r="BK118" s="0" t="s">
        <v>0</v>
      </c>
      <c r="BL118" s="0" t="s">
        <v>0</v>
      </c>
      <c r="BM118" s="0" t="s">
        <v>0</v>
      </c>
    </row>
    <row r="119" spans="1:65">
      <c r="A119" s="0" t="s">
        <v>0</v>
      </c>
      <c r="B119" s="0" t="s">
        <v>0</v>
      </c>
      <c r="C119" s="0" t="s">
        <v>0</v>
      </c>
      <c r="D119" s="0" t="s">
        <v>0</v>
      </c>
      <c r="E119" s="0" t="s">
        <v>0</v>
      </c>
      <c r="F119" s="0" t="s">
        <v>0</v>
      </c>
      <c r="G119" s="0" t="s">
        <v>0</v>
      </c>
      <c r="H119" s="0" t="s">
        <v>121</v>
      </c>
      <c r="I119" s="0" t="s">
        <v>0</v>
      </c>
      <c r="J119" s="0" t="s">
        <v>122</v>
      </c>
      <c r="K119" s="0" t="s">
        <v>0</v>
      </c>
      <c r="L119" s="0" t="s">
        <v>0</v>
      </c>
      <c r="M119" s="0" t="s">
        <v>0</v>
      </c>
      <c r="N119" s="0" t="s">
        <v>0</v>
      </c>
      <c r="O119" s="0" t="s">
        <v>0</v>
      </c>
      <c r="P119" s="0" t="s">
        <v>0</v>
      </c>
      <c r="Q119" s="0" t="s">
        <v>0</v>
      </c>
      <c r="R119" s="0" t="s">
        <v>0</v>
      </c>
      <c r="S119" s="0" t="s">
        <v>0</v>
      </c>
      <c r="T119" s="0" t="s">
        <v>0</v>
      </c>
      <c r="U119" s="0" t="s">
        <v>0</v>
      </c>
      <c r="V119" s="0" t="s">
        <v>0</v>
      </c>
      <c r="W119" s="0" t="s">
        <v>0</v>
      </c>
      <c r="X119" s="0" t="s">
        <v>0</v>
      </c>
      <c r="Y119" s="0" t="s">
        <v>0</v>
      </c>
      <c r="Z119" s="0" t="s">
        <v>0</v>
      </c>
      <c r="AA119" s="0" t="s">
        <v>0</v>
      </c>
      <c r="AB119" s="0" t="s">
        <v>0</v>
      </c>
      <c r="AC119" s="0" t="s">
        <v>0</v>
      </c>
      <c r="AD119" s="0" t="s">
        <v>0</v>
      </c>
      <c r="AE119" s="0" t="s">
        <v>0</v>
      </c>
      <c r="AF119" s="0" t="s">
        <v>0</v>
      </c>
      <c r="AG119" s="0" t="s">
        <v>0</v>
      </c>
      <c r="AH119" s="0" t="s">
        <v>0</v>
      </c>
      <c r="AI119" s="0" t="s">
        <v>0</v>
      </c>
      <c r="AJ119" s="0" t="s">
        <v>0</v>
      </c>
      <c r="AK119" s="0" t="s">
        <v>0</v>
      </c>
      <c r="AL119" s="0" t="s">
        <v>0</v>
      </c>
      <c r="AM119" s="0" t="s">
        <v>0</v>
      </c>
      <c r="AN119" s="0" t="s">
        <v>0</v>
      </c>
      <c r="AO119" s="0" t="s">
        <v>0</v>
      </c>
      <c r="AP119" s="0" t="s">
        <v>0</v>
      </c>
      <c r="AQ119" s="0" t="s">
        <v>0</v>
      </c>
      <c r="AR119" s="0" t="s">
        <v>0</v>
      </c>
      <c r="AS119" s="0" t="s">
        <v>0</v>
      </c>
      <c r="AT119" s="0" t="s">
        <v>0</v>
      </c>
      <c r="AU119" s="0" t="s">
        <v>0</v>
      </c>
      <c r="AV119" s="0" t="s">
        <v>0</v>
      </c>
      <c r="AW119" s="0" t="s">
        <v>0</v>
      </c>
      <c r="AX119" s="0" t="s">
        <v>0</v>
      </c>
      <c r="AY119" s="0" t="s">
        <v>0</v>
      </c>
      <c r="AZ119" s="0" t="s">
        <v>0</v>
      </c>
      <c r="BA119" s="0" t="s">
        <v>0</v>
      </c>
      <c r="BB119" s="0" t="s">
        <v>0</v>
      </c>
      <c r="BC119" s="0" t="s">
        <v>0</v>
      </c>
      <c r="BD119" s="0" t="s">
        <v>0</v>
      </c>
      <c r="BE119" s="0" t="s">
        <v>0</v>
      </c>
      <c r="BF119" s="0" t="s">
        <v>0</v>
      </c>
      <c r="BG119" s="0" t="s">
        <v>0</v>
      </c>
      <c r="BH119" s="0" t="s">
        <v>0</v>
      </c>
      <c r="BI119" s="0" t="s">
        <v>0</v>
      </c>
      <c r="BJ119" s="0" t="s">
        <v>0</v>
      </c>
      <c r="BK119" s="0" t="s">
        <v>0</v>
      </c>
      <c r="BL119" s="0" t="s">
        <v>0</v>
      </c>
      <c r="BM119" s="0" t="s">
        <v>0</v>
      </c>
    </row>
    <row r="120" spans="1:65">
      <c r="A120" s="0" t="s">
        <v>0</v>
      </c>
      <c r="B120" s="0" t="s">
        <v>0</v>
      </c>
      <c r="C120" s="0" t="s">
        <v>0</v>
      </c>
      <c r="D120" s="0" t="s">
        <v>0</v>
      </c>
      <c r="E120" s="0" t="s">
        <v>0</v>
      </c>
      <c r="F120" s="0" t="s">
        <v>0</v>
      </c>
      <c r="G120" s="0" t="s">
        <v>0</v>
      </c>
      <c r="H120" s="0" t="s">
        <v>123</v>
      </c>
      <c r="I120" s="0" t="s">
        <v>0</v>
      </c>
      <c r="J120" s="0" t="s">
        <v>120</v>
      </c>
      <c r="K120" s="0" t="s">
        <v>0</v>
      </c>
      <c r="L120" s="0" t="s">
        <v>0</v>
      </c>
      <c r="M120" s="0" t="s">
        <v>0</v>
      </c>
      <c r="N120" s="0" t="s">
        <v>0</v>
      </c>
      <c r="O120" s="0" t="s">
        <v>0</v>
      </c>
      <c r="P120" s="0" t="s">
        <v>0</v>
      </c>
      <c r="Q120" s="0" t="s">
        <v>0</v>
      </c>
      <c r="R120" s="0" t="s">
        <v>0</v>
      </c>
      <c r="S120" s="0" t="s">
        <v>0</v>
      </c>
      <c r="T120" s="0" t="s">
        <v>0</v>
      </c>
      <c r="U120" s="0" t="s">
        <v>0</v>
      </c>
      <c r="V120" s="0" t="s">
        <v>0</v>
      </c>
      <c r="W120" s="0" t="s">
        <v>0</v>
      </c>
      <c r="X120" s="0" t="s">
        <v>0</v>
      </c>
      <c r="Y120" s="0" t="s">
        <v>0</v>
      </c>
      <c r="Z120" s="0" t="s">
        <v>0</v>
      </c>
      <c r="AA120" s="0" t="s">
        <v>0</v>
      </c>
      <c r="AB120" s="0" t="s">
        <v>0</v>
      </c>
      <c r="AC120" s="0" t="s">
        <v>0</v>
      </c>
      <c r="AD120" s="0" t="s">
        <v>0</v>
      </c>
      <c r="AE120" s="0" t="s">
        <v>0</v>
      </c>
      <c r="AF120" s="0" t="s">
        <v>0</v>
      </c>
      <c r="AG120" s="0" t="s">
        <v>0</v>
      </c>
      <c r="AH120" s="0" t="s">
        <v>0</v>
      </c>
      <c r="AI120" s="0" t="s">
        <v>0</v>
      </c>
      <c r="AJ120" s="0" t="s">
        <v>0</v>
      </c>
      <c r="AK120" s="0" t="s">
        <v>0</v>
      </c>
      <c r="AL120" s="0" t="s">
        <v>0</v>
      </c>
      <c r="AM120" s="0" t="s">
        <v>0</v>
      </c>
      <c r="AN120" s="0" t="s">
        <v>0</v>
      </c>
      <c r="AO120" s="0" t="s">
        <v>0</v>
      </c>
      <c r="AP120" s="0" t="s">
        <v>0</v>
      </c>
      <c r="AQ120" s="0" t="s">
        <v>0</v>
      </c>
      <c r="AR120" s="0" t="s">
        <v>0</v>
      </c>
      <c r="AS120" s="0" t="s">
        <v>0</v>
      </c>
      <c r="AT120" s="0" t="s">
        <v>0</v>
      </c>
      <c r="AU120" s="0" t="s">
        <v>0</v>
      </c>
      <c r="AV120" s="0" t="s">
        <v>0</v>
      </c>
      <c r="AW120" s="0" t="s">
        <v>0</v>
      </c>
      <c r="AX120" s="0" t="s">
        <v>0</v>
      </c>
      <c r="AY120" s="0" t="s">
        <v>0</v>
      </c>
      <c r="AZ120" s="0" t="s">
        <v>0</v>
      </c>
      <c r="BA120" s="0" t="s">
        <v>0</v>
      </c>
      <c r="BB120" s="0" t="s">
        <v>0</v>
      </c>
      <c r="BC120" s="0" t="s">
        <v>0</v>
      </c>
      <c r="BD120" s="0" t="s">
        <v>0</v>
      </c>
      <c r="BE120" s="0" t="s">
        <v>0</v>
      </c>
      <c r="BF120" s="0" t="s">
        <v>0</v>
      </c>
      <c r="BG120" s="0" t="s">
        <v>0</v>
      </c>
      <c r="BH120" s="0" t="s">
        <v>0</v>
      </c>
      <c r="BI120" s="0" t="s">
        <v>0</v>
      </c>
      <c r="BJ120" s="0" t="s">
        <v>0</v>
      </c>
      <c r="BK120" s="0" t="s">
        <v>0</v>
      </c>
      <c r="BL120" s="0" t="s">
        <v>0</v>
      </c>
      <c r="BM120" s="0" t="s">
        <v>0</v>
      </c>
    </row>
    <row r="121" spans="1:65">
      <c r="A121" s="0" t="s">
        <v>0</v>
      </c>
      <c r="B121" s="0" t="s">
        <v>0</v>
      </c>
      <c r="C121" s="0" t="s">
        <v>0</v>
      </c>
      <c r="D121" s="0" t="s">
        <v>0</v>
      </c>
      <c r="E121" s="0" t="s">
        <v>0</v>
      </c>
      <c r="F121" s="0" t="s">
        <v>0</v>
      </c>
      <c r="G121" s="0" t="s">
        <v>0</v>
      </c>
      <c r="H121" s="0" t="s">
        <v>121</v>
      </c>
      <c r="I121" s="0" t="s">
        <v>0</v>
      </c>
      <c r="J121" s="0" t="s">
        <v>122</v>
      </c>
      <c r="K121" s="0" t="s">
        <v>0</v>
      </c>
      <c r="L121" s="0" t="s">
        <v>0</v>
      </c>
      <c r="M121" s="0" t="s">
        <v>0</v>
      </c>
      <c r="N121" s="0" t="s">
        <v>0</v>
      </c>
      <c r="O121" s="0" t="s">
        <v>0</v>
      </c>
      <c r="P121" s="0" t="s">
        <v>0</v>
      </c>
      <c r="Q121" s="0" t="s">
        <v>0</v>
      </c>
      <c r="R121" s="0" t="s">
        <v>0</v>
      </c>
      <c r="S121" s="0" t="s">
        <v>0</v>
      </c>
      <c r="T121" s="0" t="s">
        <v>0</v>
      </c>
      <c r="U121" s="0" t="s">
        <v>0</v>
      </c>
      <c r="V121" s="0" t="s">
        <v>0</v>
      </c>
      <c r="W121" s="0" t="s">
        <v>0</v>
      </c>
      <c r="X121" s="0" t="s">
        <v>0</v>
      </c>
      <c r="Y121" s="0" t="s">
        <v>0</v>
      </c>
      <c r="Z121" s="0" t="s">
        <v>0</v>
      </c>
      <c r="AA121" s="0" t="s">
        <v>0</v>
      </c>
      <c r="AB121" s="0" t="s">
        <v>0</v>
      </c>
      <c r="AC121" s="0" t="s">
        <v>0</v>
      </c>
      <c r="AD121" s="0" t="s">
        <v>0</v>
      </c>
      <c r="AE121" s="0" t="s">
        <v>0</v>
      </c>
      <c r="AF121" s="0" t="s">
        <v>0</v>
      </c>
      <c r="AG121" s="0" t="s">
        <v>0</v>
      </c>
      <c r="AH121" s="0" t="s">
        <v>0</v>
      </c>
      <c r="AI121" s="0" t="s">
        <v>0</v>
      </c>
      <c r="AJ121" s="0" t="s">
        <v>0</v>
      </c>
      <c r="AK121" s="0" t="s">
        <v>0</v>
      </c>
      <c r="AL121" s="0" t="s">
        <v>0</v>
      </c>
      <c r="AM121" s="0" t="s">
        <v>0</v>
      </c>
      <c r="AN121" s="0" t="s">
        <v>0</v>
      </c>
      <c r="AO121" s="0" t="s">
        <v>0</v>
      </c>
      <c r="AP121" s="0" t="s">
        <v>0</v>
      </c>
      <c r="AQ121" s="0" t="s">
        <v>0</v>
      </c>
      <c r="AR121" s="0" t="s">
        <v>0</v>
      </c>
      <c r="AS121" s="0" t="s">
        <v>0</v>
      </c>
      <c r="AT121" s="0" t="s">
        <v>0</v>
      </c>
      <c r="AU121" s="0" t="s">
        <v>0</v>
      </c>
      <c r="AV121" s="0" t="s">
        <v>0</v>
      </c>
      <c r="AW121" s="0" t="s">
        <v>0</v>
      </c>
      <c r="AX121" s="0" t="s">
        <v>0</v>
      </c>
      <c r="AY121" s="0" t="s">
        <v>0</v>
      </c>
      <c r="AZ121" s="0" t="s">
        <v>0</v>
      </c>
      <c r="BA121" s="0" t="s">
        <v>0</v>
      </c>
      <c r="BB121" s="0" t="s">
        <v>0</v>
      </c>
      <c r="BC121" s="0" t="s">
        <v>0</v>
      </c>
      <c r="BD121" s="0" t="s">
        <v>0</v>
      </c>
      <c r="BE121" s="0" t="s">
        <v>0</v>
      </c>
      <c r="BF121" s="0" t="s">
        <v>0</v>
      </c>
      <c r="BG121" s="0" t="s">
        <v>0</v>
      </c>
      <c r="BH121" s="0" t="s">
        <v>0</v>
      </c>
      <c r="BI121" s="0" t="s">
        <v>0</v>
      </c>
      <c r="BJ121" s="0" t="s">
        <v>0</v>
      </c>
      <c r="BK121" s="0" t="s">
        <v>0</v>
      </c>
      <c r="BL121" s="0" t="s">
        <v>0</v>
      </c>
      <c r="BM121" s="0" t="s">
        <v>0</v>
      </c>
    </row>
    <row r="122" spans="1:65">
      <c r="A122" s="0" t="s">
        <v>0</v>
      </c>
      <c r="B122" s="0" t="s">
        <v>0</v>
      </c>
      <c r="C122" s="0" t="s">
        <v>0</v>
      </c>
      <c r="D122" s="0" t="s">
        <v>0</v>
      </c>
      <c r="E122" s="0" t="s">
        <v>0</v>
      </c>
      <c r="F122" s="0" t="s">
        <v>0</v>
      </c>
      <c r="G122" s="0" t="s">
        <v>0</v>
      </c>
      <c r="H122" s="0" t="s">
        <v>0</v>
      </c>
      <c r="I122" s="0" t="s">
        <v>0</v>
      </c>
      <c r="J122" s="0" t="s">
        <v>0</v>
      </c>
      <c r="K122" s="0" t="s">
        <v>0</v>
      </c>
      <c r="L122" s="0" t="s">
        <v>0</v>
      </c>
      <c r="M122" s="0" t="s">
        <v>0</v>
      </c>
      <c r="N122" s="0" t="s">
        <v>0</v>
      </c>
      <c r="O122" s="0" t="s">
        <v>0</v>
      </c>
      <c r="P122" s="0" t="s">
        <v>0</v>
      </c>
      <c r="Q122" s="0" t="s">
        <v>0</v>
      </c>
      <c r="R122" s="0" t="s">
        <v>0</v>
      </c>
      <c r="S122" s="0" t="s">
        <v>0</v>
      </c>
      <c r="T122" s="0" t="s">
        <v>0</v>
      </c>
      <c r="U122" s="0" t="s">
        <v>0</v>
      </c>
      <c r="V122" s="0" t="s">
        <v>0</v>
      </c>
      <c r="W122" s="0" t="s">
        <v>0</v>
      </c>
      <c r="X122" s="0" t="s">
        <v>0</v>
      </c>
      <c r="Y122" s="0" t="s">
        <v>0</v>
      </c>
      <c r="Z122" s="0" t="s">
        <v>0</v>
      </c>
      <c r="AA122" s="0" t="s">
        <v>0</v>
      </c>
      <c r="AB122" s="0" t="s">
        <v>0</v>
      </c>
      <c r="AC122" s="0" t="s">
        <v>0</v>
      </c>
      <c r="AD122" s="0" t="s">
        <v>0</v>
      </c>
      <c r="AE122" s="0" t="s">
        <v>0</v>
      </c>
      <c r="AF122" s="0" t="s">
        <v>0</v>
      </c>
      <c r="AG122" s="0" t="s">
        <v>0</v>
      </c>
      <c r="AH122" s="0" t="s">
        <v>0</v>
      </c>
      <c r="AI122" s="0" t="s">
        <v>0</v>
      </c>
      <c r="AJ122" s="0" t="s">
        <v>0</v>
      </c>
      <c r="AK122" s="0" t="s">
        <v>0</v>
      </c>
      <c r="AL122" s="0" t="s">
        <v>0</v>
      </c>
      <c r="AM122" s="0" t="s">
        <v>0</v>
      </c>
      <c r="AN122" s="0" t="s">
        <v>0</v>
      </c>
      <c r="AO122" s="0" t="s">
        <v>0</v>
      </c>
      <c r="AP122" s="0" t="s">
        <v>0</v>
      </c>
      <c r="AQ122" s="0" t="s">
        <v>0</v>
      </c>
      <c r="AR122" s="0" t="s">
        <v>0</v>
      </c>
      <c r="AS122" s="0" t="s">
        <v>0</v>
      </c>
      <c r="AT122" s="0" t="s">
        <v>0</v>
      </c>
      <c r="AU122" s="0" t="s">
        <v>0</v>
      </c>
      <c r="AV122" s="0" t="s">
        <v>0</v>
      </c>
      <c r="AW122" s="0" t="s">
        <v>0</v>
      </c>
      <c r="AX122" s="0" t="s">
        <v>0</v>
      </c>
      <c r="AY122" s="0" t="s">
        <v>0</v>
      </c>
      <c r="AZ122" s="0" t="s">
        <v>0</v>
      </c>
      <c r="BA122" s="0" t="s">
        <v>0</v>
      </c>
      <c r="BB122" s="0" t="s">
        <v>0</v>
      </c>
      <c r="BC122" s="0" t="s">
        <v>0</v>
      </c>
      <c r="BD122" s="0" t="s">
        <v>0</v>
      </c>
      <c r="BE122" s="0" t="s">
        <v>0</v>
      </c>
      <c r="BF122" s="0" t="s">
        <v>0</v>
      </c>
      <c r="BG122" s="0" t="s">
        <v>0</v>
      </c>
      <c r="BH122" s="0" t="s">
        <v>0</v>
      </c>
      <c r="BI122" s="0" t="s">
        <v>0</v>
      </c>
      <c r="BJ122" s="0" t="s">
        <v>0</v>
      </c>
      <c r="BK122" s="0" t="s">
        <v>0</v>
      </c>
      <c r="BL122" s="0" t="s">
        <v>0</v>
      </c>
      <c r="BM122" s="0" t="s">
        <v>0</v>
      </c>
    </row>
    <row r="123" spans="1:65">
      <c r="A123" s="0" t="s">
        <v>0</v>
      </c>
      <c r="B123" s="0" t="s">
        <v>124</v>
      </c>
      <c r="C123" s="0" t="s">
        <v>0</v>
      </c>
      <c r="D123" s="0" t="s">
        <v>0</v>
      </c>
      <c r="E123" s="0" t="s">
        <v>0</v>
      </c>
      <c r="F123" s="0" t="s">
        <v>0</v>
      </c>
      <c r="G123" s="0" t="s">
        <v>0</v>
      </c>
      <c r="H123" s="0" t="s">
        <v>0</v>
      </c>
      <c r="I123" s="0" t="s">
        <v>0</v>
      </c>
      <c r="J123" s="0" t="s">
        <v>0</v>
      </c>
      <c r="K123" s="0" t="s">
        <v>0</v>
      </c>
      <c r="L123" s="0" t="s">
        <v>0</v>
      </c>
      <c r="M123" s="0" t="s">
        <v>0</v>
      </c>
      <c r="N123" s="0" t="s">
        <v>0</v>
      </c>
      <c r="O123" s="0" t="s">
        <v>0</v>
      </c>
      <c r="P123" s="0" t="s">
        <v>0</v>
      </c>
      <c r="Q123" s="0" t="s">
        <v>0</v>
      </c>
      <c r="R123" s="0" t="s">
        <v>0</v>
      </c>
      <c r="S123" s="0" t="s">
        <v>0</v>
      </c>
      <c r="T123" s="0" t="s">
        <v>0</v>
      </c>
      <c r="U123" s="0" t="s">
        <v>0</v>
      </c>
      <c r="V123" s="0" t="s">
        <v>0</v>
      </c>
      <c r="W123" s="0" t="s">
        <v>0</v>
      </c>
      <c r="X123" s="0" t="s">
        <v>0</v>
      </c>
      <c r="Y123" s="0" t="s">
        <v>0</v>
      </c>
      <c r="Z123" s="0" t="s">
        <v>0</v>
      </c>
      <c r="AA123" s="0" t="s">
        <v>0</v>
      </c>
      <c r="AB123" s="0" t="s">
        <v>0</v>
      </c>
      <c r="AC123" s="0" t="s">
        <v>0</v>
      </c>
      <c r="AD123" s="0" t="s">
        <v>0</v>
      </c>
      <c r="AE123" s="0" t="s">
        <v>0</v>
      </c>
      <c r="AF123" s="0" t="s">
        <v>0</v>
      </c>
      <c r="AG123" s="0" t="s">
        <v>0</v>
      </c>
      <c r="AH123" s="0" t="s">
        <v>0</v>
      </c>
      <c r="AI123" s="0" t="s">
        <v>0</v>
      </c>
      <c r="AJ123" s="0" t="s">
        <v>0</v>
      </c>
      <c r="AK123" s="0" t="s">
        <v>0</v>
      </c>
      <c r="AL123" s="0" t="s">
        <v>0</v>
      </c>
      <c r="AM123" s="0" t="s">
        <v>0</v>
      </c>
      <c r="AN123" s="0" t="s">
        <v>0</v>
      </c>
      <c r="AO123" s="0" t="s">
        <v>0</v>
      </c>
      <c r="AP123" s="0" t="s">
        <v>0</v>
      </c>
      <c r="AQ123" s="0" t="s">
        <v>0</v>
      </c>
      <c r="AR123" s="0" t="s">
        <v>0</v>
      </c>
      <c r="AS123" s="0" t="s">
        <v>0</v>
      </c>
      <c r="AT123" s="0" t="s">
        <v>0</v>
      </c>
      <c r="AU123" s="0" t="s">
        <v>0</v>
      </c>
      <c r="AV123" s="0" t="s">
        <v>0</v>
      </c>
      <c r="AW123" s="0" t="s">
        <v>0</v>
      </c>
      <c r="AX123" s="0" t="s">
        <v>0</v>
      </c>
      <c r="AY123" s="0" t="s">
        <v>0</v>
      </c>
      <c r="AZ123" s="0" t="s">
        <v>0</v>
      </c>
      <c r="BA123" s="0" t="s">
        <v>0</v>
      </c>
      <c r="BB123" s="0" t="s">
        <v>0</v>
      </c>
      <c r="BC123" s="0" t="s">
        <v>0</v>
      </c>
      <c r="BD123" s="0" t="s">
        <v>0</v>
      </c>
      <c r="BE123" s="0" t="s">
        <v>0</v>
      </c>
      <c r="BF123" s="0" t="s">
        <v>0</v>
      </c>
      <c r="BG123" s="0" t="s">
        <v>0</v>
      </c>
      <c r="BH123" s="0" t="s">
        <v>0</v>
      </c>
      <c r="BI123" s="0" t="s">
        <v>0</v>
      </c>
      <c r="BJ123" s="0" t="s">
        <v>0</v>
      </c>
      <c r="BK123" s="0" t="s">
        <v>0</v>
      </c>
      <c r="BL123" s="0" t="s">
        <v>0</v>
      </c>
      <c r="BM123" s="0" t="s">
        <v>0</v>
      </c>
    </row>
    <row r="124" spans="1:65">
      <c r="A124" s="0" t="s">
        <v>0</v>
      </c>
      <c r="B124" s="0" t="s">
        <v>125</v>
      </c>
      <c r="C124" s="0" t="s">
        <v>0</v>
      </c>
      <c r="D124" s="0" t="s">
        <v>0</v>
      </c>
      <c r="E124" s="0" t="s">
        <v>126</v>
      </c>
      <c r="F124" s="0" t="s">
        <v>127</v>
      </c>
      <c r="G124" s="0" t="s">
        <v>128</v>
      </c>
      <c r="H124" s="0" t="s">
        <v>129</v>
      </c>
      <c r="I124" s="0" t="s">
        <v>130</v>
      </c>
      <c r="J124" s="0" t="s">
        <v>0</v>
      </c>
      <c r="K124" s="0" t="s">
        <v>0</v>
      </c>
      <c r="L124" s="0" t="s">
        <v>0</v>
      </c>
      <c r="M124" s="0" t="s">
        <v>0</v>
      </c>
      <c r="N124" s="0" t="s">
        <v>0</v>
      </c>
      <c r="O124" s="0" t="s">
        <v>0</v>
      </c>
      <c r="P124" s="0" t="s">
        <v>0</v>
      </c>
      <c r="Q124" s="0" t="s">
        <v>0</v>
      </c>
      <c r="R124" s="0" t="s">
        <v>0</v>
      </c>
      <c r="S124" s="0" t="s">
        <v>0</v>
      </c>
      <c r="T124" s="0" t="s">
        <v>0</v>
      </c>
      <c r="U124" s="0" t="s">
        <v>0</v>
      </c>
      <c r="V124" s="0" t="s">
        <v>0</v>
      </c>
      <c r="W124" s="0" t="s">
        <v>0</v>
      </c>
      <c r="X124" s="0" t="s">
        <v>0</v>
      </c>
      <c r="Y124" s="0" t="s">
        <v>0</v>
      </c>
      <c r="Z124" s="0" t="s">
        <v>0</v>
      </c>
      <c r="AA124" s="0" t="s">
        <v>0</v>
      </c>
      <c r="AB124" s="0" t="s">
        <v>0</v>
      </c>
      <c r="AC124" s="0" t="s">
        <v>0</v>
      </c>
      <c r="AD124" s="0" t="s">
        <v>0</v>
      </c>
      <c r="AE124" s="0" t="s">
        <v>0</v>
      </c>
      <c r="AF124" s="0" t="s">
        <v>0</v>
      </c>
      <c r="AG124" s="0" t="s">
        <v>0</v>
      </c>
      <c r="AH124" s="0" t="s">
        <v>0</v>
      </c>
      <c r="AI124" s="0" t="s">
        <v>0</v>
      </c>
      <c r="AJ124" s="0" t="s">
        <v>0</v>
      </c>
      <c r="AK124" s="0" t="s">
        <v>0</v>
      </c>
      <c r="AL124" s="0" t="s">
        <v>0</v>
      </c>
      <c r="AM124" s="0" t="s">
        <v>0</v>
      </c>
      <c r="AN124" s="0" t="s">
        <v>0</v>
      </c>
      <c r="AO124" s="0" t="s">
        <v>0</v>
      </c>
      <c r="AP124" s="0" t="s">
        <v>0</v>
      </c>
      <c r="AQ124" s="0" t="s">
        <v>0</v>
      </c>
      <c r="AR124" s="0" t="s">
        <v>0</v>
      </c>
      <c r="AS124" s="0" t="s">
        <v>0</v>
      </c>
      <c r="AT124" s="0" t="s">
        <v>0</v>
      </c>
      <c r="AU124" s="0" t="s">
        <v>0</v>
      </c>
      <c r="AV124" s="0" t="s">
        <v>0</v>
      </c>
      <c r="AW124" s="0" t="s">
        <v>0</v>
      </c>
      <c r="AX124" s="0" t="s">
        <v>0</v>
      </c>
      <c r="AY124" s="0" t="s">
        <v>0</v>
      </c>
      <c r="AZ124" s="0" t="s">
        <v>0</v>
      </c>
      <c r="BA124" s="0" t="s">
        <v>0</v>
      </c>
      <c r="BB124" s="0" t="s">
        <v>0</v>
      </c>
      <c r="BC124" s="0" t="s">
        <v>0</v>
      </c>
      <c r="BD124" s="0" t="s">
        <v>0</v>
      </c>
      <c r="BE124" s="0" t="s">
        <v>0</v>
      </c>
      <c r="BF124" s="0" t="s">
        <v>0</v>
      </c>
      <c r="BG124" s="0" t="s">
        <v>0</v>
      </c>
      <c r="BH124" s="0" t="s">
        <v>0</v>
      </c>
      <c r="BI124" s="0" t="s">
        <v>0</v>
      </c>
      <c r="BJ124" s="0" t="s">
        <v>0</v>
      </c>
      <c r="BK124" s="0" t="s">
        <v>0</v>
      </c>
      <c r="BL124" s="0" t="s">
        <v>0</v>
      </c>
      <c r="BM124" s="0" t="s">
        <v>0</v>
      </c>
    </row>
    <row r="125" spans="1:65">
      <c r="A125" s="0" t="s">
        <v>0</v>
      </c>
      <c r="B125" s="0" t="s">
        <v>131</v>
      </c>
      <c r="C125" s="0" t="s">
        <v>0</v>
      </c>
      <c r="D125" s="0" t="s">
        <v>0</v>
      </c>
      <c r="E125" s="0" t="s">
        <v>132</v>
      </c>
      <c r="F125" s="0" t="s">
        <v>133</v>
      </c>
      <c r="G125" s="0" t="s">
        <v>134</v>
      </c>
      <c r="H125" s="0" t="s">
        <v>135</v>
      </c>
      <c r="I125" s="0" t="s">
        <v>136</v>
      </c>
      <c r="J125" s="0" t="s">
        <v>0</v>
      </c>
      <c r="K125" s="0" t="s">
        <v>0</v>
      </c>
      <c r="L125" s="0" t="s">
        <v>0</v>
      </c>
      <c r="M125" s="0" t="s">
        <v>0</v>
      </c>
      <c r="N125" s="0" t="s">
        <v>0</v>
      </c>
      <c r="O125" s="0" t="s">
        <v>0</v>
      </c>
      <c r="P125" s="0" t="s">
        <v>0</v>
      </c>
      <c r="Q125" s="0" t="s">
        <v>0</v>
      </c>
      <c r="R125" s="0" t="s">
        <v>0</v>
      </c>
      <c r="S125" s="0" t="s">
        <v>0</v>
      </c>
      <c r="T125" s="0" t="s">
        <v>0</v>
      </c>
      <c r="U125" s="0" t="s">
        <v>0</v>
      </c>
      <c r="V125" s="0" t="s">
        <v>0</v>
      </c>
      <c r="W125" s="0" t="s">
        <v>0</v>
      </c>
      <c r="X125" s="0" t="s">
        <v>0</v>
      </c>
      <c r="Y125" s="0" t="s">
        <v>0</v>
      </c>
      <c r="Z125" s="0" t="s">
        <v>0</v>
      </c>
      <c r="AA125" s="0" t="s">
        <v>0</v>
      </c>
      <c r="AB125" s="0" t="s">
        <v>0</v>
      </c>
      <c r="AC125" s="0" t="s">
        <v>0</v>
      </c>
      <c r="AD125" s="0" t="s">
        <v>0</v>
      </c>
      <c r="AE125" s="0" t="s">
        <v>0</v>
      </c>
      <c r="AF125" s="0" t="s">
        <v>0</v>
      </c>
      <c r="AG125" s="0" t="s">
        <v>0</v>
      </c>
      <c r="AH125" s="0" t="s">
        <v>0</v>
      </c>
      <c r="AI125" s="0" t="s">
        <v>0</v>
      </c>
      <c r="AJ125" s="0" t="s">
        <v>0</v>
      </c>
      <c r="AK125" s="0" t="s">
        <v>0</v>
      </c>
      <c r="AL125" s="0" t="s">
        <v>0</v>
      </c>
      <c r="AM125" s="0" t="s">
        <v>0</v>
      </c>
      <c r="AN125" s="0" t="s">
        <v>0</v>
      </c>
      <c r="AO125" s="0" t="s">
        <v>0</v>
      </c>
      <c r="AP125" s="0" t="s">
        <v>0</v>
      </c>
      <c r="AQ125" s="0" t="s">
        <v>0</v>
      </c>
      <c r="AR125" s="0" t="s">
        <v>0</v>
      </c>
      <c r="AS125" s="0" t="s">
        <v>0</v>
      </c>
      <c r="AT125" s="0" t="s">
        <v>0</v>
      </c>
      <c r="AU125" s="0" t="s">
        <v>0</v>
      </c>
      <c r="AV125" s="0" t="s">
        <v>0</v>
      </c>
      <c r="AW125" s="0" t="s">
        <v>0</v>
      </c>
      <c r="AX125" s="0" t="s">
        <v>0</v>
      </c>
      <c r="AY125" s="0" t="s">
        <v>0</v>
      </c>
      <c r="AZ125" s="0" t="s">
        <v>0</v>
      </c>
      <c r="BA125" s="0" t="s">
        <v>0</v>
      </c>
      <c r="BB125" s="0" t="s">
        <v>0</v>
      </c>
      <c r="BC125" s="0" t="s">
        <v>0</v>
      </c>
      <c r="BD125" s="0" t="s">
        <v>0</v>
      </c>
      <c r="BE125" s="0" t="s">
        <v>0</v>
      </c>
      <c r="BF125" s="0" t="s">
        <v>0</v>
      </c>
      <c r="BG125" s="0" t="s">
        <v>0</v>
      </c>
      <c r="BH125" s="0" t="s">
        <v>0</v>
      </c>
      <c r="BI125" s="0" t="s">
        <v>0</v>
      </c>
      <c r="BJ125" s="0" t="s">
        <v>0</v>
      </c>
      <c r="BK125" s="0" t="s">
        <v>0</v>
      </c>
      <c r="BL125" s="0" t="s">
        <v>0</v>
      </c>
      <c r="BM125" s="0" t="s">
        <v>0</v>
      </c>
    </row>
    <row r="126" spans="1:65">
      <c r="A126" s="0" t="s">
        <v>0</v>
      </c>
      <c r="B126" s="0" t="s">
        <v>137</v>
      </c>
      <c r="C126" s="0" t="s">
        <v>0</v>
      </c>
      <c r="D126" s="0" t="s">
        <v>0</v>
      </c>
      <c r="E126" s="0" t="s">
        <v>138</v>
      </c>
      <c r="F126" s="0" t="s">
        <v>0</v>
      </c>
      <c r="G126" s="0" t="s">
        <v>139</v>
      </c>
      <c r="H126" s="0" t="s">
        <v>0</v>
      </c>
      <c r="I126" s="0" t="s">
        <v>140</v>
      </c>
      <c r="J126" s="0" t="s">
        <v>0</v>
      </c>
      <c r="K126" s="0" t="s">
        <v>0</v>
      </c>
      <c r="L126" s="0" t="s">
        <v>0</v>
      </c>
      <c r="M126" s="0" t="s">
        <v>0</v>
      </c>
      <c r="N126" s="0" t="s">
        <v>0</v>
      </c>
      <c r="O126" s="0" t="s">
        <v>0</v>
      </c>
      <c r="P126" s="0" t="s">
        <v>0</v>
      </c>
      <c r="Q126" s="0" t="s">
        <v>0</v>
      </c>
      <c r="R126" s="0" t="s">
        <v>0</v>
      </c>
      <c r="S126" s="0" t="s">
        <v>0</v>
      </c>
      <c r="T126" s="0" t="s">
        <v>0</v>
      </c>
      <c r="U126" s="0" t="s">
        <v>0</v>
      </c>
      <c r="V126" s="0" t="s">
        <v>0</v>
      </c>
      <c r="W126" s="0" t="s">
        <v>0</v>
      </c>
      <c r="X126" s="0" t="s">
        <v>0</v>
      </c>
      <c r="Y126" s="0" t="s">
        <v>0</v>
      </c>
      <c r="Z126" s="0" t="s">
        <v>0</v>
      </c>
      <c r="AA126" s="0" t="s">
        <v>0</v>
      </c>
      <c r="AB126" s="0" t="s">
        <v>0</v>
      </c>
      <c r="AC126" s="0" t="s">
        <v>0</v>
      </c>
      <c r="AD126" s="0" t="s">
        <v>0</v>
      </c>
      <c r="AE126" s="0" t="s">
        <v>0</v>
      </c>
      <c r="AF126" s="0" t="s">
        <v>0</v>
      </c>
      <c r="AG126" s="0" t="s">
        <v>0</v>
      </c>
      <c r="AH126" s="0" t="s">
        <v>0</v>
      </c>
      <c r="AI126" s="0" t="s">
        <v>0</v>
      </c>
      <c r="AJ126" s="0" t="s">
        <v>0</v>
      </c>
      <c r="AK126" s="0" t="s">
        <v>0</v>
      </c>
      <c r="AL126" s="0" t="s">
        <v>0</v>
      </c>
      <c r="AM126" s="0" t="s">
        <v>0</v>
      </c>
      <c r="AN126" s="0" t="s">
        <v>0</v>
      </c>
      <c r="AO126" s="0" t="s">
        <v>0</v>
      </c>
      <c r="AP126" s="0" t="s">
        <v>0</v>
      </c>
      <c r="AQ126" s="0" t="s">
        <v>0</v>
      </c>
      <c r="AR126" s="0" t="s">
        <v>0</v>
      </c>
      <c r="AS126" s="0" t="s">
        <v>0</v>
      </c>
      <c r="AT126" s="0" t="s">
        <v>0</v>
      </c>
      <c r="AU126" s="0" t="s">
        <v>0</v>
      </c>
      <c r="AV126" s="0" t="s">
        <v>0</v>
      </c>
      <c r="AW126" s="0" t="s">
        <v>0</v>
      </c>
      <c r="AX126" s="0" t="s">
        <v>0</v>
      </c>
      <c r="AY126" s="0" t="s">
        <v>0</v>
      </c>
      <c r="AZ126" s="0" t="s">
        <v>0</v>
      </c>
      <c r="BA126" s="0" t="s">
        <v>0</v>
      </c>
      <c r="BB126" s="0" t="s">
        <v>0</v>
      </c>
      <c r="BC126" s="0" t="s">
        <v>0</v>
      </c>
      <c r="BD126" s="0" t="s">
        <v>0</v>
      </c>
      <c r="BE126" s="0" t="s">
        <v>0</v>
      </c>
      <c r="BF126" s="0" t="s">
        <v>0</v>
      </c>
      <c r="BG126" s="0" t="s">
        <v>0</v>
      </c>
      <c r="BH126" s="0" t="s">
        <v>0</v>
      </c>
      <c r="BI126" s="0" t="s">
        <v>0</v>
      </c>
      <c r="BJ126" s="0" t="s">
        <v>0</v>
      </c>
      <c r="BK126" s="0" t="s">
        <v>0</v>
      </c>
      <c r="BL126" s="0" t="s">
        <v>0</v>
      </c>
      <c r="BM126" s="0" t="s">
        <v>0</v>
      </c>
    </row>
    <row r="127" spans="1:65">
      <c r="A127" s="0" t="s">
        <v>0</v>
      </c>
      <c r="B127" s="0" t="s">
        <v>141</v>
      </c>
      <c r="C127" s="0" t="s">
        <v>0</v>
      </c>
      <c r="D127" s="0" t="s">
        <v>0</v>
      </c>
      <c r="E127" s="0" t="s">
        <v>142</v>
      </c>
      <c r="F127" s="0" t="s">
        <v>0</v>
      </c>
      <c r="G127" s="0" t="s">
        <v>143</v>
      </c>
      <c r="H127" s="0" t="s">
        <v>0</v>
      </c>
      <c r="I127" s="0" t="s">
        <v>144</v>
      </c>
      <c r="J127" s="0" t="s">
        <v>0</v>
      </c>
      <c r="K127" s="0" t="s">
        <v>0</v>
      </c>
      <c r="L127" s="0" t="s">
        <v>0</v>
      </c>
      <c r="M127" s="0" t="s">
        <v>0</v>
      </c>
      <c r="N127" s="0" t="s">
        <v>0</v>
      </c>
      <c r="O127" s="0" t="s">
        <v>0</v>
      </c>
      <c r="P127" s="0" t="s">
        <v>0</v>
      </c>
      <c r="Q127" s="0" t="s">
        <v>0</v>
      </c>
      <c r="R127" s="0" t="s">
        <v>0</v>
      </c>
      <c r="S127" s="0" t="s">
        <v>0</v>
      </c>
      <c r="T127" s="0" t="s">
        <v>0</v>
      </c>
      <c r="U127" s="0" t="s">
        <v>0</v>
      </c>
      <c r="V127" s="0" t="s">
        <v>0</v>
      </c>
      <c r="W127" s="0" t="s">
        <v>0</v>
      </c>
      <c r="X127" s="0" t="s">
        <v>0</v>
      </c>
      <c r="Y127" s="0" t="s">
        <v>0</v>
      </c>
      <c r="Z127" s="0" t="s">
        <v>0</v>
      </c>
      <c r="AA127" s="0" t="s">
        <v>0</v>
      </c>
      <c r="AB127" s="0" t="s">
        <v>0</v>
      </c>
      <c r="AC127" s="0" t="s">
        <v>0</v>
      </c>
      <c r="AD127" s="0" t="s">
        <v>0</v>
      </c>
      <c r="AE127" s="0" t="s">
        <v>0</v>
      </c>
      <c r="AF127" s="0" t="s">
        <v>0</v>
      </c>
      <c r="AG127" s="0" t="s">
        <v>0</v>
      </c>
      <c r="AH127" s="0" t="s">
        <v>0</v>
      </c>
      <c r="AI127" s="0" t="s">
        <v>0</v>
      </c>
      <c r="AJ127" s="0" t="s">
        <v>0</v>
      </c>
      <c r="AK127" s="0" t="s">
        <v>0</v>
      </c>
      <c r="AL127" s="0" t="s">
        <v>0</v>
      </c>
      <c r="AM127" s="0" t="s">
        <v>0</v>
      </c>
      <c r="AN127" s="0" t="s">
        <v>0</v>
      </c>
      <c r="AO127" s="0" t="s">
        <v>0</v>
      </c>
      <c r="AP127" s="0" t="s">
        <v>0</v>
      </c>
      <c r="AQ127" s="0" t="s">
        <v>0</v>
      </c>
      <c r="AR127" s="0" t="s">
        <v>0</v>
      </c>
      <c r="AS127" s="0" t="s">
        <v>0</v>
      </c>
      <c r="AT127" s="0" t="s">
        <v>0</v>
      </c>
      <c r="AU127" s="0" t="s">
        <v>0</v>
      </c>
      <c r="AV127" s="0" t="s">
        <v>0</v>
      </c>
      <c r="AW127" s="0" t="s">
        <v>0</v>
      </c>
      <c r="AX127" s="0" t="s">
        <v>0</v>
      </c>
      <c r="AY127" s="0" t="s">
        <v>0</v>
      </c>
      <c r="AZ127" s="0" t="s">
        <v>0</v>
      </c>
      <c r="BA127" s="0" t="s">
        <v>0</v>
      </c>
      <c r="BB127" s="0" t="s">
        <v>0</v>
      </c>
      <c r="BC127" s="0" t="s">
        <v>0</v>
      </c>
      <c r="BD127" s="0" t="s">
        <v>0</v>
      </c>
      <c r="BE127" s="0" t="s">
        <v>0</v>
      </c>
      <c r="BF127" s="0" t="s">
        <v>0</v>
      </c>
      <c r="BG127" s="0" t="s">
        <v>0</v>
      </c>
      <c r="BH127" s="0" t="s">
        <v>0</v>
      </c>
      <c r="BI127" s="0" t="s">
        <v>0</v>
      </c>
      <c r="BJ127" s="0" t="s">
        <v>0</v>
      </c>
      <c r="BK127" s="0" t="s">
        <v>0</v>
      </c>
      <c r="BL127" s="0" t="s">
        <v>0</v>
      </c>
      <c r="BM127" s="0" t="s">
        <v>0</v>
      </c>
    </row>
    <row r="128" spans="1:65">
      <c r="A128" s="0" t="s">
        <v>0</v>
      </c>
      <c r="B128" s="0" t="s">
        <v>145</v>
      </c>
      <c r="C128" s="0" t="s">
        <v>0</v>
      </c>
      <c r="D128" s="0" t="s">
        <v>0</v>
      </c>
      <c r="E128" s="0" t="s">
        <v>146</v>
      </c>
      <c r="F128" s="0" t="s">
        <v>0</v>
      </c>
      <c r="G128" s="0" t="s">
        <v>147</v>
      </c>
      <c r="H128" s="0" t="s">
        <v>0</v>
      </c>
      <c r="I128" s="0" t="s">
        <v>132</v>
      </c>
      <c r="J128" s="0" t="s">
        <v>0</v>
      </c>
      <c r="K128" s="0" t="s">
        <v>0</v>
      </c>
      <c r="L128" s="0" t="s">
        <v>0</v>
      </c>
      <c r="M128" s="0" t="s">
        <v>0</v>
      </c>
      <c r="N128" s="0" t="s">
        <v>0</v>
      </c>
      <c r="O128" s="0" t="s">
        <v>0</v>
      </c>
      <c r="P128" s="0" t="s">
        <v>0</v>
      </c>
      <c r="Q128" s="0" t="s">
        <v>0</v>
      </c>
      <c r="R128" s="0" t="s">
        <v>0</v>
      </c>
      <c r="S128" s="0" t="s">
        <v>0</v>
      </c>
      <c r="T128" s="0" t="s">
        <v>0</v>
      </c>
      <c r="U128" s="0" t="s">
        <v>0</v>
      </c>
      <c r="V128" s="0" t="s">
        <v>0</v>
      </c>
      <c r="W128" s="0" t="s">
        <v>0</v>
      </c>
      <c r="X128" s="0" t="s">
        <v>0</v>
      </c>
      <c r="Y128" s="0" t="s">
        <v>0</v>
      </c>
      <c r="Z128" s="0" t="s">
        <v>0</v>
      </c>
      <c r="AA128" s="0" t="s">
        <v>0</v>
      </c>
      <c r="AB128" s="0" t="s">
        <v>0</v>
      </c>
      <c r="AC128" s="0" t="s">
        <v>0</v>
      </c>
      <c r="AD128" s="0" t="s">
        <v>0</v>
      </c>
      <c r="AE128" s="0" t="s">
        <v>0</v>
      </c>
      <c r="AF128" s="0" t="s">
        <v>0</v>
      </c>
      <c r="AG128" s="0" t="s">
        <v>0</v>
      </c>
      <c r="AH128" s="0" t="s">
        <v>0</v>
      </c>
      <c r="AI128" s="0" t="s">
        <v>0</v>
      </c>
      <c r="AJ128" s="0" t="s">
        <v>0</v>
      </c>
      <c r="AK128" s="0" t="s">
        <v>0</v>
      </c>
      <c r="AL128" s="0" t="s">
        <v>0</v>
      </c>
      <c r="AM128" s="0" t="s">
        <v>0</v>
      </c>
      <c r="AN128" s="0" t="s">
        <v>0</v>
      </c>
      <c r="AO128" s="0" t="s">
        <v>0</v>
      </c>
      <c r="AP128" s="0" t="s">
        <v>0</v>
      </c>
      <c r="AQ128" s="0" t="s">
        <v>0</v>
      </c>
      <c r="AR128" s="0" t="s">
        <v>0</v>
      </c>
      <c r="AS128" s="0" t="s">
        <v>0</v>
      </c>
      <c r="AT128" s="0" t="s">
        <v>0</v>
      </c>
      <c r="AU128" s="0" t="s">
        <v>0</v>
      </c>
      <c r="AV128" s="0" t="s">
        <v>0</v>
      </c>
      <c r="AW128" s="0" t="s">
        <v>0</v>
      </c>
      <c r="AX128" s="0" t="s">
        <v>0</v>
      </c>
      <c r="AY128" s="0" t="s">
        <v>0</v>
      </c>
      <c r="AZ128" s="0" t="s">
        <v>0</v>
      </c>
      <c r="BA128" s="0" t="s">
        <v>0</v>
      </c>
      <c r="BB128" s="0" t="s">
        <v>0</v>
      </c>
      <c r="BC128" s="0" t="s">
        <v>0</v>
      </c>
      <c r="BD128" s="0" t="s">
        <v>0</v>
      </c>
      <c r="BE128" s="0" t="s">
        <v>0</v>
      </c>
      <c r="BF128" s="0" t="s">
        <v>0</v>
      </c>
      <c r="BG128" s="0" t="s">
        <v>0</v>
      </c>
      <c r="BH128" s="0" t="s">
        <v>0</v>
      </c>
      <c r="BI128" s="0" t="s">
        <v>0</v>
      </c>
      <c r="BJ128" s="0" t="s">
        <v>0</v>
      </c>
      <c r="BK128" s="0" t="s">
        <v>0</v>
      </c>
      <c r="BL128" s="0" t="s">
        <v>0</v>
      </c>
      <c r="BM128" s="0" t="s">
        <v>0</v>
      </c>
    </row>
    <row r="129" spans="1:65">
      <c r="A129" s="0" t="s">
        <v>0</v>
      </c>
      <c r="B129" s="0" t="s">
        <v>65</v>
      </c>
      <c r="C129" s="0" t="s">
        <v>148</v>
      </c>
      <c r="D129" s="0" t="s">
        <v>0</v>
      </c>
      <c r="E129" s="0" t="s">
        <v>149</v>
      </c>
      <c r="F129" s="0" t="s">
        <v>150</v>
      </c>
      <c r="G129" s="0" t="s">
        <v>149</v>
      </c>
      <c r="H129" s="0" t="s">
        <v>149</v>
      </c>
      <c r="I129" s="0" t="s">
        <v>149</v>
      </c>
      <c r="J129" s="0" t="s">
        <v>149</v>
      </c>
      <c r="K129" s="0" t="s">
        <v>149</v>
      </c>
      <c r="L129" s="0" t="s">
        <v>151</v>
      </c>
      <c r="M129" s="0" t="s">
        <v>152</v>
      </c>
      <c r="N129" s="0" t="s">
        <v>149</v>
      </c>
      <c r="O129" s="0" t="s">
        <v>149</v>
      </c>
      <c r="P129" s="0" t="s">
        <v>149</v>
      </c>
      <c r="Q129" s="0" t="s">
        <v>149</v>
      </c>
      <c r="R129" s="0" t="s">
        <v>149</v>
      </c>
      <c r="S129" s="0" t="s">
        <v>149</v>
      </c>
      <c r="T129" s="0" t="s">
        <v>149</v>
      </c>
      <c r="U129" s="0" t="s">
        <v>0</v>
      </c>
      <c r="V129" s="0" t="s">
        <v>0</v>
      </c>
      <c r="W129" s="0" t="s">
        <v>0</v>
      </c>
      <c r="X129" s="0" t="s">
        <v>0</v>
      </c>
      <c r="Y129" s="0" t="s">
        <v>0</v>
      </c>
      <c r="Z129" s="0" t="s">
        <v>0</v>
      </c>
      <c r="AA129" s="0" t="s">
        <v>0</v>
      </c>
      <c r="AB129" s="0" t="s">
        <v>0</v>
      </c>
      <c r="AC129" s="0" t="s">
        <v>0</v>
      </c>
      <c r="AD129" s="0" t="s">
        <v>0</v>
      </c>
      <c r="AE129" s="0" t="s">
        <v>0</v>
      </c>
      <c r="AF129" s="0" t="s">
        <v>0</v>
      </c>
      <c r="AG129" s="0" t="s">
        <v>0</v>
      </c>
      <c r="AH129" s="0" t="s">
        <v>0</v>
      </c>
      <c r="AI129" s="0" t="s">
        <v>0</v>
      </c>
      <c r="AJ129" s="0" t="s">
        <v>0</v>
      </c>
      <c r="AK129" s="0" t="s">
        <v>0</v>
      </c>
      <c r="AL129" s="0" t="s">
        <v>0</v>
      </c>
      <c r="AM129" s="0" t="s">
        <v>0</v>
      </c>
      <c r="AN129" s="0" t="s">
        <v>0</v>
      </c>
      <c r="AO129" s="0" t="s">
        <v>0</v>
      </c>
      <c r="AP129" s="0" t="s">
        <v>0</v>
      </c>
      <c r="AQ129" s="0" t="s">
        <v>0</v>
      </c>
      <c r="AR129" s="0" t="s">
        <v>0</v>
      </c>
      <c r="AS129" s="0" t="s">
        <v>0</v>
      </c>
      <c r="AT129" s="0" t="s">
        <v>0</v>
      </c>
      <c r="AU129" s="0" t="s">
        <v>0</v>
      </c>
      <c r="AV129" s="0" t="s">
        <v>0</v>
      </c>
      <c r="AW129" s="0" t="s">
        <v>0</v>
      </c>
      <c r="AX129" s="0" t="s">
        <v>0</v>
      </c>
      <c r="AY129" s="0" t="s">
        <v>0</v>
      </c>
      <c r="AZ129" s="0" t="s">
        <v>0</v>
      </c>
      <c r="BA129" s="0" t="s">
        <v>0</v>
      </c>
      <c r="BB129" s="0" t="s">
        <v>0</v>
      </c>
      <c r="BC129" s="0" t="s">
        <v>0</v>
      </c>
      <c r="BD129" s="0" t="s">
        <v>0</v>
      </c>
      <c r="BE129" s="0" t="s">
        <v>0</v>
      </c>
      <c r="BF129" s="0" t="s">
        <v>0</v>
      </c>
      <c r="BG129" s="0" t="s">
        <v>0</v>
      </c>
      <c r="BH129" s="0" t="s">
        <v>0</v>
      </c>
      <c r="BI129" s="0" t="s">
        <v>0</v>
      </c>
      <c r="BJ129" s="0" t="s">
        <v>0</v>
      </c>
      <c r="BK129" s="0" t="s">
        <v>0</v>
      </c>
      <c r="BL129" s="0" t="s">
        <v>0</v>
      </c>
      <c r="BM129" s="0" t="s">
        <v>0</v>
      </c>
    </row>
    <row r="130" spans="1:65">
      <c r="A130" s="0" t="s">
        <v>0</v>
      </c>
      <c r="B130" s="0" t="s">
        <v>0</v>
      </c>
      <c r="C130" s="0" t="s">
        <v>89</v>
      </c>
      <c r="D130" s="0" t="s">
        <v>0</v>
      </c>
      <c r="E130" s="0" t="s">
        <v>153</v>
      </c>
      <c r="F130" s="0" t="s">
        <v>154</v>
      </c>
      <c r="G130" s="0" t="s">
        <v>153</v>
      </c>
      <c r="H130" s="0" t="s">
        <v>153</v>
      </c>
      <c r="I130" s="0" t="s">
        <v>153</v>
      </c>
      <c r="J130" s="0" t="s">
        <v>153</v>
      </c>
      <c r="K130" s="0" t="s">
        <v>153</v>
      </c>
      <c r="L130" s="0" t="s">
        <v>155</v>
      </c>
      <c r="M130" s="0" t="s">
        <v>156</v>
      </c>
      <c r="N130" s="0" t="s">
        <v>153</v>
      </c>
      <c r="O130" s="0" t="s">
        <v>153</v>
      </c>
      <c r="P130" s="0" t="s">
        <v>153</v>
      </c>
      <c r="Q130" s="0" t="s">
        <v>153</v>
      </c>
      <c r="R130" s="0" t="s">
        <v>153</v>
      </c>
      <c r="S130" s="0" t="s">
        <v>153</v>
      </c>
      <c r="T130" s="0" t="s">
        <v>153</v>
      </c>
      <c r="U130" s="0" t="s">
        <v>0</v>
      </c>
      <c r="V130" s="0" t="s">
        <v>0</v>
      </c>
      <c r="W130" s="0" t="s">
        <v>0</v>
      </c>
      <c r="X130" s="0" t="s">
        <v>0</v>
      </c>
      <c r="Y130" s="0" t="s">
        <v>0</v>
      </c>
      <c r="Z130" s="0" t="s">
        <v>0</v>
      </c>
      <c r="AA130" s="0" t="s">
        <v>0</v>
      </c>
      <c r="AB130" s="0" t="s">
        <v>0</v>
      </c>
      <c r="AC130" s="0" t="s">
        <v>0</v>
      </c>
      <c r="AD130" s="0" t="s">
        <v>0</v>
      </c>
      <c r="AE130" s="0" t="s">
        <v>0</v>
      </c>
      <c r="AF130" s="0" t="s">
        <v>0</v>
      </c>
      <c r="AG130" s="0" t="s">
        <v>0</v>
      </c>
      <c r="AH130" s="0" t="s">
        <v>0</v>
      </c>
      <c r="AI130" s="0" t="s">
        <v>0</v>
      </c>
      <c r="AJ130" s="0" t="s">
        <v>0</v>
      </c>
      <c r="AK130" s="0" t="s">
        <v>0</v>
      </c>
      <c r="AL130" s="0" t="s">
        <v>0</v>
      </c>
      <c r="AM130" s="0" t="s">
        <v>0</v>
      </c>
      <c r="AN130" s="0" t="s">
        <v>0</v>
      </c>
      <c r="AO130" s="0" t="s">
        <v>0</v>
      </c>
      <c r="AP130" s="0" t="s">
        <v>0</v>
      </c>
      <c r="AQ130" s="0" t="s">
        <v>0</v>
      </c>
      <c r="AR130" s="0" t="s">
        <v>0</v>
      </c>
      <c r="AS130" s="0" t="s">
        <v>0</v>
      </c>
      <c r="AT130" s="0" t="s">
        <v>0</v>
      </c>
      <c r="AU130" s="0" t="s">
        <v>0</v>
      </c>
      <c r="AV130" s="0" t="s">
        <v>0</v>
      </c>
      <c r="AW130" s="0" t="s">
        <v>0</v>
      </c>
      <c r="AX130" s="0" t="s">
        <v>0</v>
      </c>
      <c r="AY130" s="0" t="s">
        <v>0</v>
      </c>
      <c r="AZ130" s="0" t="s">
        <v>0</v>
      </c>
      <c r="BA130" s="0" t="s">
        <v>0</v>
      </c>
      <c r="BB130" s="0" t="s">
        <v>0</v>
      </c>
      <c r="BC130" s="0" t="s">
        <v>0</v>
      </c>
      <c r="BD130" s="0" t="s">
        <v>0</v>
      </c>
      <c r="BE130" s="0" t="s">
        <v>0</v>
      </c>
      <c r="BF130" s="0" t="s">
        <v>0</v>
      </c>
      <c r="BG130" s="0" t="s">
        <v>0</v>
      </c>
      <c r="BH130" s="0" t="s">
        <v>0</v>
      </c>
      <c r="BI130" s="0" t="s">
        <v>0</v>
      </c>
      <c r="BJ130" s="0" t="s">
        <v>0</v>
      </c>
      <c r="BK130" s="0" t="s">
        <v>0</v>
      </c>
      <c r="BL130" s="0" t="s">
        <v>0</v>
      </c>
      <c r="BM130" s="0" t="s">
        <v>0</v>
      </c>
    </row>
    <row r="131" spans="1:65">
      <c r="A131" s="0" t="s">
        <v>0</v>
      </c>
      <c r="B131" s="0" t="s">
        <v>0</v>
      </c>
      <c r="C131" s="0" t="s">
        <v>95</v>
      </c>
      <c r="D131" s="0" t="s">
        <v>0</v>
      </c>
      <c r="E131" s="0" t="s">
        <v>157</v>
      </c>
      <c r="F131" s="0" t="s">
        <v>158</v>
      </c>
      <c r="G131" s="0" t="s">
        <v>157</v>
      </c>
      <c r="H131" s="0" t="s">
        <v>157</v>
      </c>
      <c r="I131" s="0" t="s">
        <v>157</v>
      </c>
      <c r="J131" s="0" t="s">
        <v>157</v>
      </c>
      <c r="K131" s="0" t="s">
        <v>157</v>
      </c>
      <c r="L131" s="0" t="s">
        <v>159</v>
      </c>
      <c r="M131" s="0" t="s">
        <v>160</v>
      </c>
      <c r="N131" s="0" t="s">
        <v>157</v>
      </c>
      <c r="O131" s="0" t="s">
        <v>157</v>
      </c>
      <c r="P131" s="0" t="s">
        <v>157</v>
      </c>
      <c r="Q131" s="0" t="s">
        <v>157</v>
      </c>
      <c r="R131" s="0" t="s">
        <v>157</v>
      </c>
      <c r="S131" s="0" t="s">
        <v>157</v>
      </c>
      <c r="T131" s="0" t="s">
        <v>157</v>
      </c>
      <c r="U131" s="0" t="s">
        <v>0</v>
      </c>
      <c r="V131" s="0" t="s">
        <v>0</v>
      </c>
      <c r="W131" s="0" t="s">
        <v>0</v>
      </c>
      <c r="X131" s="0" t="s">
        <v>0</v>
      </c>
      <c r="Y131" s="0" t="s">
        <v>0</v>
      </c>
      <c r="Z131" s="0" t="s">
        <v>0</v>
      </c>
      <c r="AA131" s="0" t="s">
        <v>0</v>
      </c>
      <c r="AB131" s="0" t="s">
        <v>0</v>
      </c>
      <c r="AC131" s="0" t="s">
        <v>0</v>
      </c>
      <c r="AD131" s="0" t="s">
        <v>0</v>
      </c>
      <c r="AE131" s="0" t="s">
        <v>0</v>
      </c>
      <c r="AF131" s="0" t="s">
        <v>0</v>
      </c>
      <c r="AG131" s="0" t="s">
        <v>0</v>
      </c>
      <c r="AH131" s="0" t="s">
        <v>0</v>
      </c>
      <c r="AI131" s="0" t="s">
        <v>0</v>
      </c>
      <c r="AJ131" s="0" t="s">
        <v>0</v>
      </c>
      <c r="AK131" s="0" t="s">
        <v>0</v>
      </c>
      <c r="AL131" s="0" t="s">
        <v>0</v>
      </c>
      <c r="AM131" s="0" t="s">
        <v>0</v>
      </c>
      <c r="AN131" s="0" t="s">
        <v>0</v>
      </c>
      <c r="AO131" s="0" t="s">
        <v>0</v>
      </c>
      <c r="AP131" s="0" t="s">
        <v>0</v>
      </c>
      <c r="AQ131" s="0" t="s">
        <v>0</v>
      </c>
      <c r="AR131" s="0" t="s">
        <v>0</v>
      </c>
      <c r="AS131" s="0" t="s">
        <v>0</v>
      </c>
      <c r="AT131" s="0" t="s">
        <v>0</v>
      </c>
      <c r="AU131" s="0" t="s">
        <v>0</v>
      </c>
      <c r="AV131" s="0" t="s">
        <v>0</v>
      </c>
      <c r="AW131" s="0" t="s">
        <v>0</v>
      </c>
      <c r="AX131" s="0" t="s">
        <v>0</v>
      </c>
      <c r="AY131" s="0" t="s">
        <v>0</v>
      </c>
      <c r="AZ131" s="0" t="s">
        <v>0</v>
      </c>
      <c r="BA131" s="0" t="s">
        <v>0</v>
      </c>
      <c r="BB131" s="0" t="s">
        <v>0</v>
      </c>
      <c r="BC131" s="0" t="s">
        <v>0</v>
      </c>
      <c r="BD131" s="0" t="s">
        <v>0</v>
      </c>
      <c r="BE131" s="0" t="s">
        <v>0</v>
      </c>
      <c r="BF131" s="0" t="s">
        <v>0</v>
      </c>
      <c r="BG131" s="0" t="s">
        <v>0</v>
      </c>
      <c r="BH131" s="0" t="s">
        <v>0</v>
      </c>
      <c r="BI131" s="0" t="s">
        <v>0</v>
      </c>
      <c r="BJ131" s="0" t="s">
        <v>0</v>
      </c>
      <c r="BK131" s="0" t="s">
        <v>0</v>
      </c>
      <c r="BL131" s="0" t="s">
        <v>0</v>
      </c>
      <c r="BM131" s="0" t="s">
        <v>0</v>
      </c>
    </row>
    <row r="132" spans="1:65">
      <c r="A132" s="0" t="s">
        <v>0</v>
      </c>
      <c r="B132" s="0" t="s">
        <v>0</v>
      </c>
      <c r="C132" s="0" t="s">
        <v>99</v>
      </c>
      <c r="D132" s="0" t="s">
        <v>0</v>
      </c>
      <c r="E132" s="0" t="s">
        <v>161</v>
      </c>
      <c r="F132" s="0" t="s">
        <v>161</v>
      </c>
      <c r="G132" s="0" t="s">
        <v>161</v>
      </c>
      <c r="H132" s="0" t="s">
        <v>161</v>
      </c>
      <c r="I132" s="0" t="s">
        <v>161</v>
      </c>
      <c r="J132" s="0" t="s">
        <v>161</v>
      </c>
      <c r="K132" s="0" t="s">
        <v>161</v>
      </c>
      <c r="L132" s="0" t="s">
        <v>161</v>
      </c>
      <c r="M132" s="0" t="s">
        <v>161</v>
      </c>
      <c r="N132" s="0" t="s">
        <v>161</v>
      </c>
      <c r="O132" s="0" t="s">
        <v>161</v>
      </c>
      <c r="P132" s="0" t="s">
        <v>161</v>
      </c>
      <c r="Q132" s="0" t="s">
        <v>161</v>
      </c>
      <c r="R132" s="0" t="s">
        <v>161</v>
      </c>
      <c r="S132" s="0" t="s">
        <v>161</v>
      </c>
      <c r="T132" s="0" t="s">
        <v>161</v>
      </c>
      <c r="U132" s="0" t="s">
        <v>0</v>
      </c>
      <c r="V132" s="0" t="s">
        <v>0</v>
      </c>
      <c r="W132" s="0" t="s">
        <v>0</v>
      </c>
      <c r="X132" s="0" t="s">
        <v>0</v>
      </c>
      <c r="Y132" s="0" t="s">
        <v>0</v>
      </c>
      <c r="Z132" s="0" t="s">
        <v>0</v>
      </c>
      <c r="AA132" s="0" t="s">
        <v>0</v>
      </c>
      <c r="AB132" s="0" t="s">
        <v>0</v>
      </c>
      <c r="AC132" s="0" t="s">
        <v>0</v>
      </c>
      <c r="AD132" s="0" t="s">
        <v>0</v>
      </c>
      <c r="AE132" s="0" t="s">
        <v>0</v>
      </c>
      <c r="AF132" s="0" t="s">
        <v>0</v>
      </c>
      <c r="AG132" s="0" t="s">
        <v>0</v>
      </c>
      <c r="AH132" s="0" t="s">
        <v>0</v>
      </c>
      <c r="AI132" s="0" t="s">
        <v>0</v>
      </c>
      <c r="AJ132" s="0" t="s">
        <v>0</v>
      </c>
      <c r="AK132" s="0" t="s">
        <v>0</v>
      </c>
      <c r="AL132" s="0" t="s">
        <v>0</v>
      </c>
      <c r="AM132" s="0" t="s">
        <v>0</v>
      </c>
      <c r="AN132" s="0" t="s">
        <v>0</v>
      </c>
      <c r="AO132" s="0" t="s">
        <v>0</v>
      </c>
      <c r="AP132" s="0" t="s">
        <v>0</v>
      </c>
      <c r="AQ132" s="0" t="s">
        <v>0</v>
      </c>
      <c r="AR132" s="0" t="s">
        <v>0</v>
      </c>
      <c r="AS132" s="0" t="s">
        <v>0</v>
      </c>
      <c r="AT132" s="0" t="s">
        <v>0</v>
      </c>
      <c r="AU132" s="0" t="s">
        <v>0</v>
      </c>
      <c r="AV132" s="0" t="s">
        <v>0</v>
      </c>
      <c r="AW132" s="0" t="s">
        <v>0</v>
      </c>
      <c r="AX132" s="0" t="s">
        <v>0</v>
      </c>
      <c r="AY132" s="0" t="s">
        <v>0</v>
      </c>
      <c r="AZ132" s="0" t="s">
        <v>0</v>
      </c>
      <c r="BA132" s="0" t="s">
        <v>0</v>
      </c>
      <c r="BB132" s="0" t="s">
        <v>0</v>
      </c>
      <c r="BC132" s="0" t="s">
        <v>0</v>
      </c>
      <c r="BD132" s="0" t="s">
        <v>0</v>
      </c>
      <c r="BE132" s="0" t="s">
        <v>0</v>
      </c>
      <c r="BF132" s="0" t="s">
        <v>0</v>
      </c>
      <c r="BG132" s="0" t="s">
        <v>0</v>
      </c>
      <c r="BH132" s="0" t="s">
        <v>0</v>
      </c>
      <c r="BI132" s="0" t="s">
        <v>0</v>
      </c>
      <c r="BJ132" s="0" t="s">
        <v>0</v>
      </c>
      <c r="BK132" s="0" t="s">
        <v>0</v>
      </c>
      <c r="BL132" s="0" t="s">
        <v>0</v>
      </c>
      <c r="BM132" s="0" t="s">
        <v>0</v>
      </c>
    </row>
    <row r="133" spans="1:65">
      <c r="A133" s="0" t="s">
        <v>0</v>
      </c>
      <c r="B133" s="0" t="s">
        <v>0</v>
      </c>
      <c r="C133" s="0" t="s">
        <v>100</v>
      </c>
      <c r="D133" s="0" t="s">
        <v>0</v>
      </c>
      <c r="E133" s="0" t="s">
        <v>162</v>
      </c>
      <c r="F133" s="0" t="s">
        <v>163</v>
      </c>
      <c r="G133" s="0" t="s">
        <v>162</v>
      </c>
      <c r="H133" s="0" t="s">
        <v>162</v>
      </c>
      <c r="I133" s="0" t="s">
        <v>162</v>
      </c>
      <c r="J133" s="0" t="s">
        <v>162</v>
      </c>
      <c r="K133" s="0" t="s">
        <v>162</v>
      </c>
      <c r="L133" s="0" t="s">
        <v>164</v>
      </c>
      <c r="M133" s="0" t="s">
        <v>165</v>
      </c>
      <c r="N133" s="0" t="s">
        <v>162</v>
      </c>
      <c r="O133" s="0" t="s">
        <v>162</v>
      </c>
      <c r="P133" s="0" t="s">
        <v>162</v>
      </c>
      <c r="Q133" s="0" t="s">
        <v>162</v>
      </c>
      <c r="R133" s="0" t="s">
        <v>162</v>
      </c>
      <c r="S133" s="0" t="s">
        <v>162</v>
      </c>
      <c r="T133" s="0" t="s">
        <v>162</v>
      </c>
      <c r="U133" s="0" t="s">
        <v>0</v>
      </c>
      <c r="V133" s="0" t="s">
        <v>0</v>
      </c>
      <c r="W133" s="0" t="s">
        <v>0</v>
      </c>
      <c r="X133" s="0" t="s">
        <v>0</v>
      </c>
      <c r="Y133" s="0" t="s">
        <v>0</v>
      </c>
      <c r="Z133" s="0" t="s">
        <v>0</v>
      </c>
      <c r="AA133" s="0" t="s">
        <v>0</v>
      </c>
      <c r="AB133" s="0" t="s">
        <v>0</v>
      </c>
      <c r="AC133" s="0" t="s">
        <v>0</v>
      </c>
      <c r="AD133" s="0" t="s">
        <v>0</v>
      </c>
      <c r="AE133" s="0" t="s">
        <v>0</v>
      </c>
      <c r="AF133" s="0" t="s">
        <v>0</v>
      </c>
      <c r="AG133" s="0" t="s">
        <v>0</v>
      </c>
      <c r="AH133" s="0" t="s">
        <v>0</v>
      </c>
      <c r="AI133" s="0" t="s">
        <v>0</v>
      </c>
      <c r="AJ133" s="0" t="s">
        <v>0</v>
      </c>
      <c r="AK133" s="0" t="s">
        <v>0</v>
      </c>
      <c r="AL133" s="0" t="s">
        <v>0</v>
      </c>
      <c r="AM133" s="0" t="s">
        <v>0</v>
      </c>
      <c r="AN133" s="0" t="s">
        <v>0</v>
      </c>
      <c r="AO133" s="0" t="s">
        <v>0</v>
      </c>
      <c r="AP133" s="0" t="s">
        <v>0</v>
      </c>
      <c r="AQ133" s="0" t="s">
        <v>0</v>
      </c>
      <c r="AR133" s="0" t="s">
        <v>0</v>
      </c>
      <c r="AS133" s="0" t="s">
        <v>0</v>
      </c>
      <c r="AT133" s="0" t="s">
        <v>0</v>
      </c>
      <c r="AU133" s="0" t="s">
        <v>0</v>
      </c>
      <c r="AV133" s="0" t="s">
        <v>0</v>
      </c>
      <c r="AW133" s="0" t="s">
        <v>0</v>
      </c>
      <c r="AX133" s="0" t="s">
        <v>0</v>
      </c>
      <c r="AY133" s="0" t="s">
        <v>0</v>
      </c>
      <c r="AZ133" s="0" t="s">
        <v>0</v>
      </c>
      <c r="BA133" s="0" t="s">
        <v>0</v>
      </c>
      <c r="BB133" s="0" t="s">
        <v>0</v>
      </c>
      <c r="BC133" s="0" t="s">
        <v>0</v>
      </c>
      <c r="BD133" s="0" t="s">
        <v>0</v>
      </c>
      <c r="BE133" s="0" t="s">
        <v>0</v>
      </c>
      <c r="BF133" s="0" t="s">
        <v>0</v>
      </c>
      <c r="BG133" s="0" t="s">
        <v>0</v>
      </c>
      <c r="BH133" s="0" t="s">
        <v>0</v>
      </c>
      <c r="BI133" s="0" t="s">
        <v>0</v>
      </c>
      <c r="BJ133" s="0" t="s">
        <v>0</v>
      </c>
      <c r="BK133" s="0" t="s">
        <v>0</v>
      </c>
      <c r="BL133" s="0" t="s">
        <v>0</v>
      </c>
      <c r="BM133" s="0" t="s">
        <v>0</v>
      </c>
    </row>
    <row r="134" spans="1:65">
      <c r="A134" s="0" t="s">
        <v>0</v>
      </c>
      <c r="B134" s="0" t="s">
        <v>0</v>
      </c>
      <c r="C134" s="0" t="s">
        <v>104</v>
      </c>
      <c r="D134" s="0" t="s">
        <v>0</v>
      </c>
      <c r="E134" s="0" t="s">
        <v>166</v>
      </c>
      <c r="F134" s="0" t="s">
        <v>167</v>
      </c>
      <c r="G134" s="0" t="s">
        <v>166</v>
      </c>
      <c r="H134" s="0" t="s">
        <v>166</v>
      </c>
      <c r="I134" s="0" t="s">
        <v>166</v>
      </c>
      <c r="J134" s="0" t="s">
        <v>166</v>
      </c>
      <c r="K134" s="0" t="s">
        <v>166</v>
      </c>
      <c r="L134" s="0" t="s">
        <v>168</v>
      </c>
      <c r="M134" s="0" t="s">
        <v>167</v>
      </c>
      <c r="N134" s="0" t="s">
        <v>166</v>
      </c>
      <c r="O134" s="0" t="s">
        <v>166</v>
      </c>
      <c r="P134" s="0" t="s">
        <v>166</v>
      </c>
      <c r="Q134" s="0" t="s">
        <v>166</v>
      </c>
      <c r="R134" s="0" t="s">
        <v>166</v>
      </c>
      <c r="S134" s="0" t="s">
        <v>166</v>
      </c>
      <c r="T134" s="0" t="s">
        <v>166</v>
      </c>
      <c r="U134" s="0" t="s">
        <v>0</v>
      </c>
      <c r="V134" s="0" t="s">
        <v>0</v>
      </c>
      <c r="W134" s="0" t="s">
        <v>0</v>
      </c>
      <c r="X134" s="0" t="s">
        <v>0</v>
      </c>
      <c r="Y134" s="0" t="s">
        <v>0</v>
      </c>
      <c r="Z134" s="0" t="s">
        <v>0</v>
      </c>
      <c r="AA134" s="0" t="s">
        <v>0</v>
      </c>
      <c r="AB134" s="0" t="s">
        <v>0</v>
      </c>
      <c r="AC134" s="0" t="s">
        <v>0</v>
      </c>
      <c r="AD134" s="0" t="s">
        <v>0</v>
      </c>
      <c r="AE134" s="0" t="s">
        <v>0</v>
      </c>
      <c r="AF134" s="0" t="s">
        <v>0</v>
      </c>
      <c r="AG134" s="0" t="s">
        <v>0</v>
      </c>
      <c r="AH134" s="0" t="s">
        <v>0</v>
      </c>
      <c r="AI134" s="0" t="s">
        <v>0</v>
      </c>
      <c r="AJ134" s="0" t="s">
        <v>0</v>
      </c>
      <c r="AK134" s="0" t="s">
        <v>0</v>
      </c>
      <c r="AL134" s="0" t="s">
        <v>0</v>
      </c>
      <c r="AM134" s="0" t="s">
        <v>0</v>
      </c>
      <c r="AN134" s="0" t="s">
        <v>0</v>
      </c>
      <c r="AO134" s="0" t="s">
        <v>0</v>
      </c>
      <c r="AP134" s="0" t="s">
        <v>0</v>
      </c>
      <c r="AQ134" s="0" t="s">
        <v>0</v>
      </c>
      <c r="AR134" s="0" t="s">
        <v>0</v>
      </c>
      <c r="AS134" s="0" t="s">
        <v>0</v>
      </c>
      <c r="AT134" s="0" t="s">
        <v>0</v>
      </c>
      <c r="AU134" s="0" t="s">
        <v>0</v>
      </c>
      <c r="AV134" s="0" t="s">
        <v>0</v>
      </c>
      <c r="AW134" s="0" t="s">
        <v>0</v>
      </c>
      <c r="AX134" s="0" t="s">
        <v>0</v>
      </c>
      <c r="AY134" s="0" t="s">
        <v>0</v>
      </c>
      <c r="AZ134" s="0" t="s">
        <v>0</v>
      </c>
      <c r="BA134" s="0" t="s">
        <v>0</v>
      </c>
      <c r="BB134" s="0" t="s">
        <v>0</v>
      </c>
      <c r="BC134" s="0" t="s">
        <v>0</v>
      </c>
      <c r="BD134" s="0" t="s">
        <v>0</v>
      </c>
      <c r="BE134" s="0" t="s">
        <v>0</v>
      </c>
      <c r="BF134" s="0" t="s">
        <v>0</v>
      </c>
      <c r="BG134" s="0" t="s">
        <v>0</v>
      </c>
      <c r="BH134" s="0" t="s">
        <v>0</v>
      </c>
      <c r="BI134" s="0" t="s">
        <v>0</v>
      </c>
      <c r="BJ134" s="0" t="s">
        <v>0</v>
      </c>
      <c r="BK134" s="0" t="s">
        <v>0</v>
      </c>
      <c r="BL134" s="0" t="s">
        <v>0</v>
      </c>
      <c r="BM134" s="0" t="s">
        <v>0</v>
      </c>
    </row>
    <row r="135" spans="1:65">
      <c r="A135" s="0" t="s">
        <v>0</v>
      </c>
      <c r="B135" s="0" t="s">
        <v>0</v>
      </c>
      <c r="C135" s="0" t="s">
        <v>0</v>
      </c>
      <c r="D135" s="0" t="s">
        <v>0</v>
      </c>
      <c r="E135" s="0" t="s">
        <v>0</v>
      </c>
      <c r="F135" s="0" t="s">
        <v>0</v>
      </c>
      <c r="G135" s="0" t="s">
        <v>0</v>
      </c>
      <c r="H135" s="0" t="s">
        <v>0</v>
      </c>
      <c r="I135" s="0" t="s">
        <v>0</v>
      </c>
      <c r="J135" s="0" t="s">
        <v>0</v>
      </c>
      <c r="K135" s="0" t="s">
        <v>0</v>
      </c>
      <c r="L135" s="0" t="s">
        <v>0</v>
      </c>
      <c r="M135" s="0" t="s">
        <v>0</v>
      </c>
      <c r="N135" s="0" t="s">
        <v>0</v>
      </c>
      <c r="O135" s="0" t="s">
        <v>0</v>
      </c>
      <c r="P135" s="0" t="s">
        <v>0</v>
      </c>
      <c r="Q135" s="0" t="s">
        <v>0</v>
      </c>
      <c r="R135" s="0" t="s">
        <v>0</v>
      </c>
      <c r="S135" s="0" t="s">
        <v>0</v>
      </c>
      <c r="T135" s="0" t="s">
        <v>0</v>
      </c>
      <c r="U135" s="0" t="s">
        <v>0</v>
      </c>
      <c r="V135" s="0" t="s">
        <v>0</v>
      </c>
      <c r="W135" s="0" t="s">
        <v>0</v>
      </c>
      <c r="X135" s="0" t="s">
        <v>0</v>
      </c>
      <c r="Y135" s="0" t="s">
        <v>0</v>
      </c>
      <c r="Z135" s="0" t="s">
        <v>0</v>
      </c>
      <c r="AA135" s="0" t="s">
        <v>0</v>
      </c>
      <c r="AB135" s="0" t="s">
        <v>0</v>
      </c>
      <c r="AC135" s="0" t="s">
        <v>0</v>
      </c>
      <c r="AD135" s="0" t="s">
        <v>0</v>
      </c>
      <c r="AE135" s="0" t="s">
        <v>0</v>
      </c>
      <c r="AF135" s="0" t="s">
        <v>0</v>
      </c>
      <c r="AG135" s="0" t="s">
        <v>0</v>
      </c>
      <c r="AH135" s="0" t="s">
        <v>0</v>
      </c>
      <c r="AI135" s="0" t="s">
        <v>0</v>
      </c>
      <c r="AJ135" s="0" t="s">
        <v>0</v>
      </c>
      <c r="AK135" s="0" t="s">
        <v>0</v>
      </c>
      <c r="AL135" s="0" t="s">
        <v>0</v>
      </c>
      <c r="AM135" s="0" t="s">
        <v>0</v>
      </c>
      <c r="AN135" s="0" t="s">
        <v>0</v>
      </c>
      <c r="AO135" s="0" t="s">
        <v>0</v>
      </c>
      <c r="AP135" s="0" t="s">
        <v>0</v>
      </c>
      <c r="AQ135" s="0" t="s">
        <v>0</v>
      </c>
      <c r="AR135" s="0" t="s">
        <v>0</v>
      </c>
      <c r="AS135" s="0" t="s">
        <v>0</v>
      </c>
      <c r="AT135" s="0" t="s">
        <v>0</v>
      </c>
      <c r="AU135" s="0" t="s">
        <v>0</v>
      </c>
      <c r="AV135" s="0" t="s">
        <v>0</v>
      </c>
      <c r="AW135" s="0" t="s">
        <v>0</v>
      </c>
      <c r="AX135" s="0" t="s">
        <v>0</v>
      </c>
      <c r="AY135" s="0" t="s">
        <v>0</v>
      </c>
      <c r="AZ135" s="0" t="s">
        <v>0</v>
      </c>
      <c r="BA135" s="0" t="s">
        <v>0</v>
      </c>
      <c r="BB135" s="0" t="s">
        <v>0</v>
      </c>
      <c r="BC135" s="0" t="s">
        <v>0</v>
      </c>
      <c r="BD135" s="0" t="s">
        <v>0</v>
      </c>
      <c r="BE135" s="0" t="s">
        <v>0</v>
      </c>
      <c r="BF135" s="0" t="s">
        <v>0</v>
      </c>
      <c r="BG135" s="0" t="s">
        <v>0</v>
      </c>
      <c r="BH135" s="0" t="s">
        <v>0</v>
      </c>
      <c r="BI135" s="0" t="s">
        <v>0</v>
      </c>
      <c r="BJ135" s="0" t="s">
        <v>0</v>
      </c>
      <c r="BK135" s="0" t="s">
        <v>0</v>
      </c>
      <c r="BL135" s="0" t="s">
        <v>0</v>
      </c>
      <c r="BM135" s="0" t="s">
        <v>0</v>
      </c>
    </row>
    <row r="136" spans="1:65">
      <c r="A136" s="0" t="s">
        <v>0</v>
      </c>
      <c r="B136" s="0" t="s">
        <v>65</v>
      </c>
      <c r="C136" s="0" t="s">
        <v>148</v>
      </c>
      <c r="D136" s="0" t="s">
        <v>0</v>
      </c>
      <c r="E136" s="0" t="s">
        <v>0</v>
      </c>
      <c r="F136" s="0" t="s">
        <v>0</v>
      </c>
      <c r="G136" s="0" t="s">
        <v>0</v>
      </c>
      <c r="H136" s="0" t="s">
        <v>0</v>
      </c>
      <c r="I136" s="0" t="s">
        <v>0</v>
      </c>
      <c r="J136" s="0" t="s">
        <v>0</v>
      </c>
      <c r="K136" s="0" t="s">
        <v>0</v>
      </c>
      <c r="L136" s="0" t="s">
        <v>0</v>
      </c>
      <c r="M136" s="0" t="s">
        <v>0</v>
      </c>
      <c r="N136" s="0" t="s">
        <v>0</v>
      </c>
      <c r="O136" s="0" t="s">
        <v>0</v>
      </c>
      <c r="P136" s="0" t="s">
        <v>0</v>
      </c>
      <c r="Q136" s="0" t="s">
        <v>0</v>
      </c>
      <c r="R136" s="0" t="s">
        <v>0</v>
      </c>
      <c r="S136" s="0" t="s">
        <v>0</v>
      </c>
      <c r="T136" s="0" t="s">
        <v>0</v>
      </c>
      <c r="U136" s="0" t="s">
        <v>0</v>
      </c>
      <c r="V136" s="0" t="s">
        <v>0</v>
      </c>
      <c r="W136" s="0" t="s">
        <v>0</v>
      </c>
      <c r="X136" s="0" t="s">
        <v>0</v>
      </c>
      <c r="Y136" s="0" t="s">
        <v>0</v>
      </c>
      <c r="Z136" s="0" t="s">
        <v>0</v>
      </c>
      <c r="AA136" s="0" t="s">
        <v>0</v>
      </c>
      <c r="AB136" s="0" t="s">
        <v>0</v>
      </c>
      <c r="AC136" s="0" t="s">
        <v>0</v>
      </c>
      <c r="AD136" s="0" t="s">
        <v>0</v>
      </c>
      <c r="AE136" s="0" t="s">
        <v>0</v>
      </c>
      <c r="AF136" s="0" t="s">
        <v>0</v>
      </c>
      <c r="AG136" s="0" t="s">
        <v>0</v>
      </c>
      <c r="AH136" s="0" t="s">
        <v>0</v>
      </c>
      <c r="AI136" s="0" t="s">
        <v>0</v>
      </c>
      <c r="AJ136" s="0" t="s">
        <v>0</v>
      </c>
      <c r="AK136" s="0" t="s">
        <v>0</v>
      </c>
      <c r="AL136" s="0" t="s">
        <v>0</v>
      </c>
      <c r="AM136" s="0" t="s">
        <v>0</v>
      </c>
      <c r="AN136" s="0" t="s">
        <v>0</v>
      </c>
      <c r="AO136" s="0" t="s">
        <v>0</v>
      </c>
      <c r="AP136" s="0" t="s">
        <v>0</v>
      </c>
      <c r="AQ136" s="0" t="s">
        <v>0</v>
      </c>
      <c r="AR136" s="0" t="s">
        <v>0</v>
      </c>
      <c r="AS136" s="0" t="s">
        <v>0</v>
      </c>
      <c r="AT136" s="0" t="s">
        <v>0</v>
      </c>
      <c r="AU136" s="0" t="s">
        <v>0</v>
      </c>
      <c r="AV136" s="0" t="s">
        <v>0</v>
      </c>
      <c r="AW136" s="0" t="s">
        <v>0</v>
      </c>
      <c r="AX136" s="0" t="s">
        <v>0</v>
      </c>
      <c r="AY136" s="0" t="s">
        <v>0</v>
      </c>
      <c r="AZ136" s="0" t="s">
        <v>0</v>
      </c>
      <c r="BA136" s="0" t="s">
        <v>0</v>
      </c>
      <c r="BB136" s="0" t="s">
        <v>0</v>
      </c>
      <c r="BC136" s="0" t="s">
        <v>0</v>
      </c>
      <c r="BD136" s="0" t="s">
        <v>0</v>
      </c>
      <c r="BE136" s="0" t="s">
        <v>0</v>
      </c>
      <c r="BF136" s="0" t="s">
        <v>0</v>
      </c>
      <c r="BG136" s="0" t="s">
        <v>0</v>
      </c>
      <c r="BH136" s="0" t="s">
        <v>0</v>
      </c>
      <c r="BI136" s="0" t="s">
        <v>0</v>
      </c>
      <c r="BJ136" s="0" t="s">
        <v>0</v>
      </c>
      <c r="BK136" s="0" t="s">
        <v>0</v>
      </c>
      <c r="BL136" s="0" t="s">
        <v>0</v>
      </c>
      <c r="BM136" s="0" t="s">
        <v>0</v>
      </c>
    </row>
    <row r="137" spans="1:65">
      <c r="A137" s="0" t="s">
        <v>0</v>
      </c>
      <c r="B137" s="0" t="s">
        <v>0</v>
      </c>
      <c r="C137" s="0" t="s">
        <v>89</v>
      </c>
      <c r="D137" s="0" t="s">
        <v>0</v>
      </c>
      <c r="E137" s="0" t="s">
        <v>0</v>
      </c>
      <c r="F137" s="0" t="s">
        <v>0</v>
      </c>
      <c r="G137" s="0" t="s">
        <v>0</v>
      </c>
      <c r="H137" s="0" t="s">
        <v>0</v>
      </c>
      <c r="I137" s="0" t="s">
        <v>0</v>
      </c>
      <c r="J137" s="0" t="s">
        <v>0</v>
      </c>
      <c r="K137" s="0" t="s">
        <v>0</v>
      </c>
      <c r="L137" s="0" t="s">
        <v>0</v>
      </c>
      <c r="M137" s="0" t="s">
        <v>0</v>
      </c>
      <c r="N137" s="0" t="s">
        <v>0</v>
      </c>
      <c r="O137" s="0" t="s">
        <v>0</v>
      </c>
      <c r="P137" s="0" t="s">
        <v>0</v>
      </c>
      <c r="Q137" s="0" t="s">
        <v>0</v>
      </c>
      <c r="R137" s="0" t="s">
        <v>0</v>
      </c>
      <c r="S137" s="0" t="s">
        <v>0</v>
      </c>
      <c r="T137" s="0" t="s">
        <v>0</v>
      </c>
      <c r="U137" s="0" t="s">
        <v>0</v>
      </c>
      <c r="V137" s="0" t="s">
        <v>0</v>
      </c>
      <c r="W137" s="0" t="s">
        <v>0</v>
      </c>
      <c r="X137" s="0" t="s">
        <v>0</v>
      </c>
      <c r="Y137" s="0" t="s">
        <v>0</v>
      </c>
      <c r="Z137" s="0" t="s">
        <v>0</v>
      </c>
      <c r="AA137" s="0" t="s">
        <v>0</v>
      </c>
      <c r="AB137" s="0" t="s">
        <v>0</v>
      </c>
      <c r="AC137" s="0" t="s">
        <v>0</v>
      </c>
      <c r="AD137" s="0" t="s">
        <v>0</v>
      </c>
      <c r="AE137" s="0" t="s">
        <v>0</v>
      </c>
      <c r="AF137" s="0" t="s">
        <v>0</v>
      </c>
      <c r="AG137" s="0" t="s">
        <v>0</v>
      </c>
      <c r="AH137" s="0" t="s">
        <v>0</v>
      </c>
      <c r="AI137" s="0" t="s">
        <v>0</v>
      </c>
      <c r="AJ137" s="0" t="s">
        <v>0</v>
      </c>
      <c r="AK137" s="0" t="s">
        <v>0</v>
      </c>
      <c r="AL137" s="0" t="s">
        <v>0</v>
      </c>
      <c r="AM137" s="0" t="s">
        <v>0</v>
      </c>
      <c r="AN137" s="0" t="s">
        <v>0</v>
      </c>
      <c r="AO137" s="0" t="s">
        <v>0</v>
      </c>
      <c r="AP137" s="0" t="s">
        <v>0</v>
      </c>
      <c r="AQ137" s="0" t="s">
        <v>0</v>
      </c>
      <c r="AR137" s="0" t="s">
        <v>0</v>
      </c>
      <c r="AS137" s="0" t="s">
        <v>0</v>
      </c>
      <c r="AT137" s="0" t="s">
        <v>0</v>
      </c>
      <c r="AU137" s="0" t="s">
        <v>0</v>
      </c>
      <c r="AV137" s="0" t="s">
        <v>0</v>
      </c>
      <c r="AW137" s="0" t="s">
        <v>0</v>
      </c>
      <c r="AX137" s="0" t="s">
        <v>0</v>
      </c>
      <c r="AY137" s="0" t="s">
        <v>0</v>
      </c>
      <c r="AZ137" s="0" t="s">
        <v>0</v>
      </c>
      <c r="BA137" s="0" t="s">
        <v>0</v>
      </c>
      <c r="BB137" s="0" t="s">
        <v>0</v>
      </c>
      <c r="BC137" s="0" t="s">
        <v>0</v>
      </c>
      <c r="BD137" s="0" t="s">
        <v>0</v>
      </c>
      <c r="BE137" s="0" t="s">
        <v>0</v>
      </c>
      <c r="BF137" s="0" t="s">
        <v>0</v>
      </c>
      <c r="BG137" s="0" t="s">
        <v>0</v>
      </c>
      <c r="BH137" s="0" t="s">
        <v>0</v>
      </c>
      <c r="BI137" s="0" t="s">
        <v>0</v>
      </c>
      <c r="BJ137" s="0" t="s">
        <v>0</v>
      </c>
      <c r="BK137" s="0" t="s">
        <v>0</v>
      </c>
      <c r="BL137" s="0" t="s">
        <v>0</v>
      </c>
      <c r="BM137" s="0" t="s">
        <v>0</v>
      </c>
    </row>
    <row r="138" spans="1:65">
      <c r="A138" s="0" t="s">
        <v>0</v>
      </c>
      <c r="B138" s="0" t="s">
        <v>0</v>
      </c>
      <c r="C138" s="0" t="s">
        <v>95</v>
      </c>
      <c r="D138" s="0" t="s">
        <v>0</v>
      </c>
      <c r="E138" s="0" t="s">
        <v>0</v>
      </c>
      <c r="F138" s="0" t="s">
        <v>0</v>
      </c>
      <c r="G138" s="0" t="s">
        <v>0</v>
      </c>
      <c r="H138" s="0" t="s">
        <v>0</v>
      </c>
      <c r="I138" s="0" t="s">
        <v>0</v>
      </c>
      <c r="J138" s="0" t="s">
        <v>0</v>
      </c>
      <c r="K138" s="0" t="s">
        <v>0</v>
      </c>
      <c r="L138" s="0" t="s">
        <v>0</v>
      </c>
      <c r="M138" s="0" t="s">
        <v>0</v>
      </c>
      <c r="N138" s="0" t="s">
        <v>0</v>
      </c>
      <c r="O138" s="0" t="s">
        <v>0</v>
      </c>
      <c r="P138" s="0" t="s">
        <v>0</v>
      </c>
      <c r="Q138" s="0" t="s">
        <v>0</v>
      </c>
      <c r="R138" s="0" t="s">
        <v>0</v>
      </c>
      <c r="S138" s="0" t="s">
        <v>0</v>
      </c>
      <c r="T138" s="0" t="s">
        <v>0</v>
      </c>
      <c r="U138" s="0" t="s">
        <v>0</v>
      </c>
      <c r="V138" s="0" t="s">
        <v>0</v>
      </c>
      <c r="W138" s="0" t="s">
        <v>0</v>
      </c>
      <c r="X138" s="0" t="s">
        <v>0</v>
      </c>
      <c r="Y138" s="0" t="s">
        <v>0</v>
      </c>
      <c r="Z138" s="0" t="s">
        <v>0</v>
      </c>
      <c r="AA138" s="0" t="s">
        <v>0</v>
      </c>
      <c r="AB138" s="0" t="s">
        <v>0</v>
      </c>
      <c r="AC138" s="0" t="s">
        <v>0</v>
      </c>
      <c r="AD138" s="0" t="s">
        <v>0</v>
      </c>
      <c r="AE138" s="0" t="s">
        <v>0</v>
      </c>
      <c r="AF138" s="0" t="s">
        <v>0</v>
      </c>
      <c r="AG138" s="0" t="s">
        <v>0</v>
      </c>
      <c r="AH138" s="0" t="s">
        <v>0</v>
      </c>
      <c r="AI138" s="0" t="s">
        <v>0</v>
      </c>
      <c r="AJ138" s="0" t="s">
        <v>0</v>
      </c>
      <c r="AK138" s="0" t="s">
        <v>0</v>
      </c>
      <c r="AL138" s="0" t="s">
        <v>0</v>
      </c>
      <c r="AM138" s="0" t="s">
        <v>0</v>
      </c>
      <c r="AN138" s="0" t="s">
        <v>0</v>
      </c>
      <c r="AO138" s="0" t="s">
        <v>0</v>
      </c>
      <c r="AP138" s="0" t="s">
        <v>0</v>
      </c>
      <c r="AQ138" s="0" t="s">
        <v>0</v>
      </c>
      <c r="AR138" s="0" t="s">
        <v>0</v>
      </c>
      <c r="AS138" s="0" t="s">
        <v>0</v>
      </c>
      <c r="AT138" s="0" t="s">
        <v>0</v>
      </c>
      <c r="AU138" s="0" t="s">
        <v>0</v>
      </c>
      <c r="AV138" s="0" t="s">
        <v>0</v>
      </c>
      <c r="AW138" s="0" t="s">
        <v>0</v>
      </c>
      <c r="AX138" s="0" t="s">
        <v>0</v>
      </c>
      <c r="AY138" s="0" t="s">
        <v>0</v>
      </c>
      <c r="AZ138" s="0" t="s">
        <v>0</v>
      </c>
      <c r="BA138" s="0" t="s">
        <v>0</v>
      </c>
      <c r="BB138" s="0" t="s">
        <v>0</v>
      </c>
      <c r="BC138" s="0" t="s">
        <v>0</v>
      </c>
      <c r="BD138" s="0" t="s">
        <v>0</v>
      </c>
      <c r="BE138" s="0" t="s">
        <v>0</v>
      </c>
      <c r="BF138" s="0" t="s">
        <v>0</v>
      </c>
      <c r="BG138" s="0" t="s">
        <v>0</v>
      </c>
      <c r="BH138" s="0" t="s">
        <v>0</v>
      </c>
      <c r="BI138" s="0" t="s">
        <v>0</v>
      </c>
      <c r="BJ138" s="0" t="s">
        <v>0</v>
      </c>
      <c r="BK138" s="0" t="s">
        <v>0</v>
      </c>
      <c r="BL138" s="0" t="s">
        <v>0</v>
      </c>
      <c r="BM138" s="0" t="s">
        <v>0</v>
      </c>
    </row>
    <row r="139" spans="1:65">
      <c r="A139" s="0" t="s">
        <v>0</v>
      </c>
      <c r="B139" s="0" t="s">
        <v>0</v>
      </c>
      <c r="C139" s="0" t="s">
        <v>99</v>
      </c>
      <c r="D139" s="0" t="s">
        <v>0</v>
      </c>
      <c r="E139" s="0" t="s">
        <v>84</v>
      </c>
      <c r="F139" s="0" t="s">
        <v>84</v>
      </c>
      <c r="G139" s="0" t="s">
        <v>84</v>
      </c>
      <c r="H139" s="0" t="s">
        <v>84</v>
      </c>
      <c r="I139" s="0" t="s">
        <v>84</v>
      </c>
      <c r="J139" s="0" t="s">
        <v>84</v>
      </c>
      <c r="K139" s="0" t="s">
        <v>84</v>
      </c>
      <c r="L139" s="0" t="s">
        <v>84</v>
      </c>
      <c r="M139" s="0" t="s">
        <v>84</v>
      </c>
      <c r="N139" s="0" t="s">
        <v>84</v>
      </c>
      <c r="O139" s="0" t="s">
        <v>84</v>
      </c>
      <c r="P139" s="0" t="s">
        <v>84</v>
      </c>
      <c r="Q139" s="0" t="s">
        <v>84</v>
      </c>
      <c r="R139" s="0" t="s">
        <v>84</v>
      </c>
      <c r="S139" s="0" t="s">
        <v>84</v>
      </c>
      <c r="T139" s="0" t="s">
        <v>84</v>
      </c>
      <c r="U139" s="0" t="s">
        <v>0</v>
      </c>
      <c r="V139" s="0" t="s">
        <v>0</v>
      </c>
      <c r="W139" s="0" t="s">
        <v>0</v>
      </c>
      <c r="X139" s="0" t="s">
        <v>0</v>
      </c>
      <c r="Y139" s="0" t="s">
        <v>0</v>
      </c>
      <c r="Z139" s="0" t="s">
        <v>0</v>
      </c>
      <c r="AA139" s="0" t="s">
        <v>0</v>
      </c>
      <c r="AB139" s="0" t="s">
        <v>0</v>
      </c>
      <c r="AC139" s="0" t="s">
        <v>0</v>
      </c>
      <c r="AD139" s="0" t="s">
        <v>0</v>
      </c>
      <c r="AE139" s="0" t="s">
        <v>0</v>
      </c>
      <c r="AF139" s="0" t="s">
        <v>0</v>
      </c>
      <c r="AG139" s="0" t="s">
        <v>0</v>
      </c>
      <c r="AH139" s="0" t="s">
        <v>0</v>
      </c>
      <c r="AI139" s="0" t="s">
        <v>0</v>
      </c>
      <c r="AJ139" s="0" t="s">
        <v>0</v>
      </c>
      <c r="AK139" s="0" t="s">
        <v>0</v>
      </c>
      <c r="AL139" s="0" t="s">
        <v>0</v>
      </c>
      <c r="AM139" s="0" t="s">
        <v>0</v>
      </c>
      <c r="AN139" s="0" t="s">
        <v>0</v>
      </c>
      <c r="AO139" s="0" t="s">
        <v>0</v>
      </c>
      <c r="AP139" s="0" t="s">
        <v>0</v>
      </c>
      <c r="AQ139" s="0" t="s">
        <v>0</v>
      </c>
      <c r="AR139" s="0" t="s">
        <v>0</v>
      </c>
      <c r="AS139" s="0" t="s">
        <v>0</v>
      </c>
      <c r="AT139" s="0" t="s">
        <v>0</v>
      </c>
      <c r="AU139" s="0" t="s">
        <v>0</v>
      </c>
      <c r="AV139" s="0" t="s">
        <v>0</v>
      </c>
      <c r="AW139" s="0" t="s">
        <v>0</v>
      </c>
      <c r="AX139" s="0" t="s">
        <v>0</v>
      </c>
      <c r="AY139" s="0" t="s">
        <v>0</v>
      </c>
      <c r="AZ139" s="0" t="s">
        <v>0</v>
      </c>
      <c r="BA139" s="0" t="s">
        <v>0</v>
      </c>
      <c r="BB139" s="0" t="s">
        <v>0</v>
      </c>
      <c r="BC139" s="0" t="s">
        <v>0</v>
      </c>
      <c r="BD139" s="0" t="s">
        <v>0</v>
      </c>
      <c r="BE139" s="0" t="s">
        <v>0</v>
      </c>
      <c r="BF139" s="0" t="s">
        <v>0</v>
      </c>
      <c r="BG139" s="0" t="s">
        <v>0</v>
      </c>
      <c r="BH139" s="0" t="s">
        <v>0</v>
      </c>
      <c r="BI139" s="0" t="s">
        <v>0</v>
      </c>
      <c r="BJ139" s="0" t="s">
        <v>0</v>
      </c>
      <c r="BK139" s="0" t="s">
        <v>0</v>
      </c>
      <c r="BL139" s="0" t="s">
        <v>0</v>
      </c>
      <c r="BM139" s="0" t="s">
        <v>0</v>
      </c>
    </row>
    <row r="140" spans="1:65">
      <c r="A140" s="0" t="s">
        <v>0</v>
      </c>
      <c r="B140" s="0" t="s">
        <v>0</v>
      </c>
      <c r="C140" s="0" t="s">
        <v>100</v>
      </c>
      <c r="D140" s="0" t="s">
        <v>0</v>
      </c>
      <c r="E140" s="0" t="s">
        <v>0</v>
      </c>
      <c r="F140" s="0" t="s">
        <v>0</v>
      </c>
      <c r="G140" s="0" t="s">
        <v>0</v>
      </c>
      <c r="H140" s="0" t="s">
        <v>0</v>
      </c>
      <c r="I140" s="0" t="s">
        <v>0</v>
      </c>
      <c r="J140" s="0" t="s">
        <v>0</v>
      </c>
      <c r="K140" s="0" t="s">
        <v>0</v>
      </c>
      <c r="L140" s="0" t="s">
        <v>0</v>
      </c>
      <c r="M140" s="0" t="s">
        <v>0</v>
      </c>
      <c r="N140" s="0" t="s">
        <v>0</v>
      </c>
      <c r="O140" s="0" t="s">
        <v>0</v>
      </c>
      <c r="P140" s="0" t="s">
        <v>0</v>
      </c>
      <c r="Q140" s="0" t="s">
        <v>0</v>
      </c>
      <c r="R140" s="0" t="s">
        <v>0</v>
      </c>
      <c r="S140" s="0" t="s">
        <v>0</v>
      </c>
      <c r="T140" s="0" t="s">
        <v>0</v>
      </c>
      <c r="U140" s="0" t="s">
        <v>0</v>
      </c>
      <c r="V140" s="0" t="s">
        <v>0</v>
      </c>
      <c r="W140" s="0" t="s">
        <v>0</v>
      </c>
      <c r="X140" s="0" t="s">
        <v>0</v>
      </c>
      <c r="Y140" s="0" t="s">
        <v>0</v>
      </c>
      <c r="Z140" s="0" t="s">
        <v>0</v>
      </c>
      <c r="AA140" s="0" t="s">
        <v>0</v>
      </c>
      <c r="AB140" s="0" t="s">
        <v>0</v>
      </c>
      <c r="AC140" s="0" t="s">
        <v>0</v>
      </c>
      <c r="AD140" s="0" t="s">
        <v>0</v>
      </c>
      <c r="AE140" s="0" t="s">
        <v>0</v>
      </c>
      <c r="AF140" s="0" t="s">
        <v>0</v>
      </c>
      <c r="AG140" s="0" t="s">
        <v>0</v>
      </c>
      <c r="AH140" s="0" t="s">
        <v>0</v>
      </c>
      <c r="AI140" s="0" t="s">
        <v>0</v>
      </c>
      <c r="AJ140" s="0" t="s">
        <v>0</v>
      </c>
      <c r="AK140" s="0" t="s">
        <v>0</v>
      </c>
      <c r="AL140" s="0" t="s">
        <v>0</v>
      </c>
      <c r="AM140" s="0" t="s">
        <v>0</v>
      </c>
      <c r="AN140" s="0" t="s">
        <v>0</v>
      </c>
      <c r="AO140" s="0" t="s">
        <v>0</v>
      </c>
      <c r="AP140" s="0" t="s">
        <v>0</v>
      </c>
      <c r="AQ140" s="0" t="s">
        <v>0</v>
      </c>
      <c r="AR140" s="0" t="s">
        <v>0</v>
      </c>
      <c r="AS140" s="0" t="s">
        <v>0</v>
      </c>
      <c r="AT140" s="0" t="s">
        <v>0</v>
      </c>
      <c r="AU140" s="0" t="s">
        <v>0</v>
      </c>
      <c r="AV140" s="0" t="s">
        <v>0</v>
      </c>
      <c r="AW140" s="0" t="s">
        <v>0</v>
      </c>
      <c r="AX140" s="0" t="s">
        <v>0</v>
      </c>
      <c r="AY140" s="0" t="s">
        <v>0</v>
      </c>
      <c r="AZ140" s="0" t="s">
        <v>0</v>
      </c>
      <c r="BA140" s="0" t="s">
        <v>0</v>
      </c>
      <c r="BB140" s="0" t="s">
        <v>0</v>
      </c>
      <c r="BC140" s="0" t="s">
        <v>0</v>
      </c>
      <c r="BD140" s="0" t="s">
        <v>0</v>
      </c>
      <c r="BE140" s="0" t="s">
        <v>0</v>
      </c>
      <c r="BF140" s="0" t="s">
        <v>0</v>
      </c>
      <c r="BG140" s="0" t="s">
        <v>0</v>
      </c>
      <c r="BH140" s="0" t="s">
        <v>0</v>
      </c>
      <c r="BI140" s="0" t="s">
        <v>0</v>
      </c>
      <c r="BJ140" s="0" t="s">
        <v>0</v>
      </c>
      <c r="BK140" s="0" t="s">
        <v>0</v>
      </c>
      <c r="BL140" s="0" t="s">
        <v>0</v>
      </c>
      <c r="BM140" s="0" t="s">
        <v>0</v>
      </c>
    </row>
    <row r="141" spans="1:65">
      <c r="A141" s="0" t="s">
        <v>0</v>
      </c>
      <c r="B141" s="0" t="s">
        <v>0</v>
      </c>
      <c r="C141" s="0" t="s">
        <v>104</v>
      </c>
      <c r="D141" s="0" t="s">
        <v>0</v>
      </c>
      <c r="E141" s="0" t="s">
        <v>0</v>
      </c>
      <c r="F141" s="0" t="s">
        <v>0</v>
      </c>
      <c r="G141" s="0" t="s">
        <v>0</v>
      </c>
      <c r="H141" s="0" t="s">
        <v>0</v>
      </c>
      <c r="I141" s="0" t="s">
        <v>0</v>
      </c>
      <c r="J141" s="0" t="s">
        <v>0</v>
      </c>
      <c r="K141" s="0" t="s">
        <v>0</v>
      </c>
      <c r="L141" s="0" t="s">
        <v>0</v>
      </c>
      <c r="M141" s="0" t="s">
        <v>0</v>
      </c>
      <c r="N141" s="0" t="s">
        <v>0</v>
      </c>
      <c r="O141" s="0" t="s">
        <v>0</v>
      </c>
      <c r="P141" s="0" t="s">
        <v>0</v>
      </c>
      <c r="Q141" s="0" t="s">
        <v>0</v>
      </c>
      <c r="R141" s="0" t="s">
        <v>0</v>
      </c>
      <c r="S141" s="0" t="s">
        <v>0</v>
      </c>
      <c r="T141" s="0" t="s">
        <v>0</v>
      </c>
      <c r="U141" s="0" t="s">
        <v>0</v>
      </c>
      <c r="V141" s="0" t="s">
        <v>0</v>
      </c>
      <c r="W141" s="0" t="s">
        <v>0</v>
      </c>
      <c r="X141" s="0" t="s">
        <v>0</v>
      </c>
      <c r="Y141" s="0" t="s">
        <v>0</v>
      </c>
      <c r="Z141" s="0" t="s">
        <v>0</v>
      </c>
      <c r="AA141" s="0" t="s">
        <v>0</v>
      </c>
      <c r="AB141" s="0" t="s">
        <v>0</v>
      </c>
      <c r="AC141" s="0" t="s">
        <v>0</v>
      </c>
      <c r="AD141" s="0" t="s">
        <v>0</v>
      </c>
      <c r="AE141" s="0" t="s">
        <v>0</v>
      </c>
      <c r="AF141" s="0" t="s">
        <v>0</v>
      </c>
      <c r="AG141" s="0" t="s">
        <v>0</v>
      </c>
      <c r="AH141" s="0" t="s">
        <v>0</v>
      </c>
      <c r="AI141" s="0" t="s">
        <v>0</v>
      </c>
      <c r="AJ141" s="0" t="s">
        <v>0</v>
      </c>
      <c r="AK141" s="0" t="s">
        <v>0</v>
      </c>
      <c r="AL141" s="0" t="s">
        <v>0</v>
      </c>
      <c r="AM141" s="0" t="s">
        <v>0</v>
      </c>
      <c r="AN141" s="0" t="s">
        <v>0</v>
      </c>
      <c r="AO141" s="0" t="s">
        <v>0</v>
      </c>
      <c r="AP141" s="0" t="s">
        <v>0</v>
      </c>
      <c r="AQ141" s="0" t="s">
        <v>0</v>
      </c>
      <c r="AR141" s="0" t="s">
        <v>0</v>
      </c>
      <c r="AS141" s="0" t="s">
        <v>0</v>
      </c>
      <c r="AT141" s="0" t="s">
        <v>0</v>
      </c>
      <c r="AU141" s="0" t="s">
        <v>0</v>
      </c>
      <c r="AV141" s="0" t="s">
        <v>0</v>
      </c>
      <c r="AW141" s="0" t="s">
        <v>0</v>
      </c>
      <c r="AX141" s="0" t="s">
        <v>0</v>
      </c>
      <c r="AY141" s="0" t="s">
        <v>0</v>
      </c>
      <c r="AZ141" s="0" t="s">
        <v>0</v>
      </c>
      <c r="BA141" s="0" t="s">
        <v>0</v>
      </c>
      <c r="BB141" s="0" t="s">
        <v>0</v>
      </c>
      <c r="BC141" s="0" t="s">
        <v>0</v>
      </c>
      <c r="BD141" s="0" t="s">
        <v>0</v>
      </c>
      <c r="BE141" s="0" t="s">
        <v>0</v>
      </c>
      <c r="BF141" s="0" t="s">
        <v>0</v>
      </c>
      <c r="BG141" s="0" t="s">
        <v>0</v>
      </c>
      <c r="BH141" s="0" t="s">
        <v>0</v>
      </c>
      <c r="BI141" s="0" t="s">
        <v>0</v>
      </c>
      <c r="BJ141" s="0" t="s">
        <v>0</v>
      </c>
      <c r="BK141" s="0" t="s">
        <v>0</v>
      </c>
      <c r="BL141" s="0" t="s">
        <v>0</v>
      </c>
      <c r="BM141" s="0" t="s">
        <v>0</v>
      </c>
    </row>
    <row r="142" spans="1:75">
      <c r="A142" s="0" t="s">
        <v>0</v>
      </c>
      <c r="B142" s="0" t="s">
        <v>169</v>
      </c>
      <c r="C142" s="0" t="s">
        <v>0</v>
      </c>
      <c r="D142" s="0" t="s">
        <v>0</v>
      </c>
      <c r="E142" s="0" t="s">
        <v>0</v>
      </c>
      <c r="F142" s="0" t="s">
        <v>0</v>
      </c>
      <c r="G142" s="0" t="s">
        <v>0</v>
      </c>
      <c r="H142" s="0" t="s">
        <v>0</v>
      </c>
      <c r="I142" s="0" t="s">
        <v>0</v>
      </c>
      <c r="J142" s="0" t="s">
        <v>0</v>
      </c>
      <c r="K142" s="0" t="s">
        <v>0</v>
      </c>
      <c r="L142" s="0" t="s">
        <v>0</v>
      </c>
      <c r="M142" s="0" t="s">
        <v>0</v>
      </c>
      <c r="N142" s="0" t="s">
        <v>0</v>
      </c>
      <c r="O142" s="0" t="s">
        <v>0</v>
      </c>
      <c r="P142" s="0" t="s">
        <v>0</v>
      </c>
      <c r="Q142" s="0" t="s">
        <v>0</v>
      </c>
      <c r="R142" s="0" t="s">
        <v>0</v>
      </c>
      <c r="S142" s="0" t="s">
        <v>0</v>
      </c>
      <c r="T142" s="0" t="s">
        <v>0</v>
      </c>
      <c r="U142" s="0" t="s">
        <v>0</v>
      </c>
      <c r="V142" s="0" t="s">
        <v>0</v>
      </c>
      <c r="W142" s="0" t="s">
        <v>0</v>
      </c>
      <c r="X142" s="0" t="s">
        <v>0</v>
      </c>
      <c r="Y142" s="0" t="s">
        <v>0</v>
      </c>
      <c r="Z142" s="0" t="s">
        <v>0</v>
      </c>
      <c r="AA142" s="0" t="s">
        <v>0</v>
      </c>
      <c r="AB142" s="0" t="s">
        <v>0</v>
      </c>
      <c r="AC142" s="0" t="s">
        <v>0</v>
      </c>
      <c r="AD142" s="0" t="s">
        <v>0</v>
      </c>
      <c r="AE142" s="0" t="s">
        <v>0</v>
      </c>
      <c r="AF142" s="0" t="s">
        <v>0</v>
      </c>
      <c r="AG142" s="0" t="s">
        <v>0</v>
      </c>
      <c r="AH142" s="0" t="s">
        <v>0</v>
      </c>
      <c r="AI142" s="0" t="s">
        <v>0</v>
      </c>
      <c r="AJ142" s="0" t="s">
        <v>0</v>
      </c>
      <c r="AK142" s="0" t="s">
        <v>0</v>
      </c>
      <c r="AL142" s="0" t="s">
        <v>0</v>
      </c>
      <c r="AM142" s="0" t="s">
        <v>0</v>
      </c>
      <c r="AN142" s="0" t="s">
        <v>0</v>
      </c>
      <c r="AO142" s="0" t="s">
        <v>0</v>
      </c>
      <c r="AP142" s="0" t="s">
        <v>0</v>
      </c>
      <c r="AQ142" s="0" t="s">
        <v>0</v>
      </c>
      <c r="AR142" s="0" t="s">
        <v>0</v>
      </c>
      <c r="AS142" s="0" t="s">
        <v>0</v>
      </c>
      <c r="AT142" s="0" t="s">
        <v>0</v>
      </c>
      <c r="AU142" s="0" t="s">
        <v>0</v>
      </c>
      <c r="AV142" s="0" t="s">
        <v>0</v>
      </c>
      <c r="AW142" s="0" t="s">
        <v>0</v>
      </c>
      <c r="AX142" s="0" t="s">
        <v>0</v>
      </c>
      <c r="AY142" s="0" t="s">
        <v>0</v>
      </c>
      <c r="AZ142" s="0" t="s">
        <v>0</v>
      </c>
      <c r="BA142" s="0" t="s">
        <v>0</v>
      </c>
      <c r="BB142" s="0" t="s">
        <v>0</v>
      </c>
      <c r="BC142" s="0" t="s">
        <v>0</v>
      </c>
      <c r="BD142" s="0" t="s">
        <v>0</v>
      </c>
      <c r="BE142" s="0" t="s">
        <v>0</v>
      </c>
      <c r="BF142" s="0" t="s">
        <v>0</v>
      </c>
      <c r="BG142" s="0" t="s">
        <v>0</v>
      </c>
      <c r="BH142" s="0" t="s">
        <v>0</v>
      </c>
      <c r="BI142" s="0" t="s">
        <v>0</v>
      </c>
      <c r="BJ142" s="0" t="s">
        <v>0</v>
      </c>
      <c r="BK142" s="0" t="s">
        <v>0</v>
      </c>
      <c r="BL142" s="0" t="s">
        <v>0</v>
      </c>
      <c r="BM142" s="0" t="s">
        <v>0</v>
      </c>
      <c r="BN142" s="0" t="s">
        <v>0</v>
      </c>
      <c r="BO142" s="0" t="s">
        <v>0</v>
      </c>
      <c r="BP142" s="0" t="s">
        <v>0</v>
      </c>
      <c r="BQ142" s="0" t="s">
        <v>0</v>
      </c>
      <c r="BR142" s="0" t="s">
        <v>0</v>
      </c>
      <c r="BS142" s="0" t="s">
        <v>0</v>
      </c>
      <c r="BT142" s="0" t="s">
        <v>0</v>
      </c>
      <c r="BU142" s="0" t="s">
        <v>0</v>
      </c>
      <c r="BV142" s="0" t="s">
        <v>0</v>
      </c>
      <c r="BW142" s="0" t="s">
        <v>0</v>
      </c>
    </row>
    <row r="143" spans="1:61">
      <c r="A143" s="0" t="s">
        <v>0</v>
      </c>
      <c r="B143" s="0" t="s">
        <v>170</v>
      </c>
      <c r="C143" s="0" t="s">
        <v>0</v>
      </c>
      <c r="D143" s="0" t="s">
        <v>0</v>
      </c>
      <c r="E143" s="0" t="s">
        <v>0</v>
      </c>
      <c r="F143" s="0" t="s">
        <v>0</v>
      </c>
      <c r="G143" s="0" t="s">
        <v>0</v>
      </c>
      <c r="H143" s="0" t="s">
        <v>0</v>
      </c>
      <c r="I143" s="0" t="s">
        <v>0</v>
      </c>
      <c r="J143" s="0" t="s">
        <v>0</v>
      </c>
      <c r="K143" s="0" t="s">
        <v>0</v>
      </c>
      <c r="L143" s="0" t="s">
        <v>0</v>
      </c>
      <c r="M143" s="0" t="s">
        <v>0</v>
      </c>
      <c r="N143" s="0" t="s">
        <v>0</v>
      </c>
      <c r="O143" s="0" t="s">
        <v>0</v>
      </c>
      <c r="P143" s="0" t="s">
        <v>0</v>
      </c>
      <c r="Q143" s="0" t="s">
        <v>0</v>
      </c>
      <c r="R143" s="0" t="s">
        <v>0</v>
      </c>
      <c r="S143" s="0" t="s">
        <v>0</v>
      </c>
      <c r="T143" s="0" t="s">
        <v>0</v>
      </c>
      <c r="U143" s="0" t="s">
        <v>0</v>
      </c>
      <c r="V143" s="0" t="s">
        <v>0</v>
      </c>
      <c r="W143" s="0" t="s">
        <v>0</v>
      </c>
      <c r="X143" s="0" t="s">
        <v>0</v>
      </c>
      <c r="Y143" s="0" t="s">
        <v>0</v>
      </c>
      <c r="Z143" s="0" t="s">
        <v>0</v>
      </c>
      <c r="AA143" s="0" t="s">
        <v>0</v>
      </c>
      <c r="AB143" s="0" t="s">
        <v>0</v>
      </c>
      <c r="AC143" s="0" t="s">
        <v>0</v>
      </c>
      <c r="AD143" s="0" t="s">
        <v>0</v>
      </c>
      <c r="AE143" s="0" t="s">
        <v>0</v>
      </c>
      <c r="AF143" s="0" t="s">
        <v>0</v>
      </c>
      <c r="AG143" s="0" t="s">
        <v>0</v>
      </c>
      <c r="AH143" s="0" t="s">
        <v>0</v>
      </c>
      <c r="AI143" s="0" t="s">
        <v>0</v>
      </c>
      <c r="AJ143" s="0" t="s">
        <v>0</v>
      </c>
      <c r="AK143" s="0" t="s">
        <v>0</v>
      </c>
      <c r="AL143" s="0" t="s">
        <v>0</v>
      </c>
      <c r="AM143" s="0" t="s">
        <v>0</v>
      </c>
      <c r="AN143" s="0" t="s">
        <v>0</v>
      </c>
      <c r="AO143" s="0" t="s">
        <v>0</v>
      </c>
      <c r="AP143" s="0" t="s">
        <v>0</v>
      </c>
      <c r="AQ143" s="0" t="s">
        <v>0</v>
      </c>
      <c r="AR143" s="0" t="s">
        <v>0</v>
      </c>
      <c r="AS143" s="0" t="s">
        <v>0</v>
      </c>
      <c r="AT143" s="0" t="s">
        <v>0</v>
      </c>
      <c r="AU143" s="0" t="s">
        <v>0</v>
      </c>
      <c r="AV143" s="0" t="s">
        <v>0</v>
      </c>
      <c r="AW143" s="0" t="s">
        <v>0</v>
      </c>
      <c r="AX143" s="0" t="s">
        <v>0</v>
      </c>
      <c r="AY143" s="0" t="s">
        <v>0</v>
      </c>
      <c r="AZ143" s="0" t="s">
        <v>0</v>
      </c>
      <c r="BA143" s="0" t="s">
        <v>0</v>
      </c>
      <c r="BB143" s="0" t="s">
        <v>0</v>
      </c>
      <c r="BC143" s="0" t="s">
        <v>0</v>
      </c>
      <c r="BD143" s="0" t="s">
        <v>0</v>
      </c>
      <c r="BE143" s="0" t="s">
        <v>0</v>
      </c>
      <c r="BF143" s="0" t="s">
        <v>0</v>
      </c>
      <c r="BG143" s="0" t="s">
        <v>0</v>
      </c>
      <c r="BH143" s="0" t="s">
        <v>0</v>
      </c>
      <c r="BI143" s="0" t="s">
        <v>0</v>
      </c>
    </row>
    <row r="144" spans="1:61">
      <c r="A144" s="0" t="s">
        <v>0</v>
      </c>
      <c r="B144" s="0" t="s">
        <v>171</v>
      </c>
      <c r="C144" s="0" t="s">
        <v>0</v>
      </c>
      <c r="D144" s="0" t="s">
        <v>0</v>
      </c>
      <c r="E144" s="0" t="s">
        <v>0</v>
      </c>
      <c r="F144" s="0" t="s">
        <v>0</v>
      </c>
      <c r="G144" s="0" t="s">
        <v>0</v>
      </c>
      <c r="H144" s="0" t="s">
        <v>0</v>
      </c>
      <c r="I144" s="0" t="s">
        <v>0</v>
      </c>
      <c r="J144" s="0" t="s">
        <v>0</v>
      </c>
      <c r="K144" s="0" t="s">
        <v>0</v>
      </c>
      <c r="L144" s="0" t="s">
        <v>0</v>
      </c>
      <c r="M144" s="0" t="s">
        <v>0</v>
      </c>
      <c r="N144" s="0" t="s">
        <v>0</v>
      </c>
      <c r="O144" s="0" t="s">
        <v>0</v>
      </c>
      <c r="P144" s="0" t="s">
        <v>0</v>
      </c>
      <c r="Q144" s="0" t="s">
        <v>0</v>
      </c>
      <c r="R144" s="0" t="s">
        <v>0</v>
      </c>
      <c r="S144" s="0" t="s">
        <v>0</v>
      </c>
      <c r="T144" s="0" t="s">
        <v>0</v>
      </c>
      <c r="U144" s="0" t="s">
        <v>0</v>
      </c>
      <c r="V144" s="0" t="s">
        <v>0</v>
      </c>
      <c r="W144" s="0" t="s">
        <v>0</v>
      </c>
      <c r="X144" s="0" t="s">
        <v>0</v>
      </c>
      <c r="Y144" s="0" t="s">
        <v>0</v>
      </c>
      <c r="Z144" s="0" t="s">
        <v>0</v>
      </c>
      <c r="AA144" s="0" t="s">
        <v>0</v>
      </c>
      <c r="AB144" s="0" t="s">
        <v>0</v>
      </c>
      <c r="AC144" s="0" t="s">
        <v>0</v>
      </c>
      <c r="AD144" s="0" t="s">
        <v>0</v>
      </c>
      <c r="AE144" s="0" t="s">
        <v>0</v>
      </c>
      <c r="AF144" s="0" t="s">
        <v>0</v>
      </c>
      <c r="AG144" s="0" t="s">
        <v>0</v>
      </c>
      <c r="AH144" s="0" t="s">
        <v>0</v>
      </c>
      <c r="AI144" s="0" t="s">
        <v>0</v>
      </c>
      <c r="AJ144" s="0" t="s">
        <v>0</v>
      </c>
      <c r="AK144" s="0" t="s">
        <v>0</v>
      </c>
      <c r="AL144" s="0" t="s">
        <v>0</v>
      </c>
      <c r="AM144" s="0" t="s">
        <v>0</v>
      </c>
      <c r="AN144" s="0" t="s">
        <v>0</v>
      </c>
      <c r="AO144" s="0" t="s">
        <v>0</v>
      </c>
      <c r="AP144" s="0" t="s">
        <v>0</v>
      </c>
      <c r="AQ144" s="0" t="s">
        <v>0</v>
      </c>
      <c r="AR144" s="0" t="s">
        <v>0</v>
      </c>
      <c r="AS144" s="0" t="s">
        <v>0</v>
      </c>
      <c r="AT144" s="0" t="s">
        <v>0</v>
      </c>
      <c r="AU144" s="0" t="s">
        <v>0</v>
      </c>
      <c r="AV144" s="0" t="s">
        <v>0</v>
      </c>
      <c r="AW144" s="0" t="s">
        <v>0</v>
      </c>
      <c r="AX144" s="0" t="s">
        <v>0</v>
      </c>
      <c r="AY144" s="0" t="s">
        <v>0</v>
      </c>
      <c r="AZ144" s="0" t="s">
        <v>0</v>
      </c>
      <c r="BA144" s="0" t="s">
        <v>0</v>
      </c>
      <c r="BB144" s="0" t="s">
        <v>0</v>
      </c>
      <c r="BC144" s="0" t="s">
        <v>0</v>
      </c>
      <c r="BD144" s="0" t="s">
        <v>0</v>
      </c>
      <c r="BE144" s="0" t="s">
        <v>0</v>
      </c>
      <c r="BF144" s="0" t="s">
        <v>0</v>
      </c>
      <c r="BG144" s="0" t="s">
        <v>0</v>
      </c>
      <c r="BH144" s="0" t="s">
        <v>0</v>
      </c>
      <c r="BI144" s="0" t="s">
        <v>0</v>
      </c>
    </row>
    <row r="145" spans="1:61">
      <c r="A145" s="0" t="s">
        <v>0</v>
      </c>
      <c r="B145" s="0" t="s">
        <v>172</v>
      </c>
      <c r="C145" s="0" t="s">
        <v>0</v>
      </c>
      <c r="D145" s="0" t="s">
        <v>0</v>
      </c>
      <c r="E145" s="0" t="s">
        <v>0</v>
      </c>
      <c r="F145" s="0" t="s">
        <v>173</v>
      </c>
      <c r="G145" s="0" t="s">
        <v>0</v>
      </c>
      <c r="H145" s="0" t="s">
        <v>0</v>
      </c>
      <c r="I145" s="0" t="s">
        <v>0</v>
      </c>
      <c r="J145" s="0" t="s">
        <v>0</v>
      </c>
      <c r="K145" s="0" t="s">
        <v>0</v>
      </c>
      <c r="L145" s="0" t="s">
        <v>0</v>
      </c>
      <c r="M145" s="0" t="s">
        <v>0</v>
      </c>
      <c r="N145" s="0" t="s">
        <v>0</v>
      </c>
      <c r="O145" s="0" t="s">
        <v>0</v>
      </c>
      <c r="P145" s="0" t="s">
        <v>0</v>
      </c>
      <c r="Q145" s="0" t="s">
        <v>0</v>
      </c>
      <c r="R145" s="0" t="s">
        <v>0</v>
      </c>
      <c r="S145" s="0" t="s">
        <v>0</v>
      </c>
      <c r="T145" s="0" t="s">
        <v>0</v>
      </c>
      <c r="U145" s="0" t="s">
        <v>0</v>
      </c>
      <c r="V145" s="0" t="s">
        <v>0</v>
      </c>
      <c r="W145" s="0" t="s">
        <v>0</v>
      </c>
      <c r="X145" s="0" t="s">
        <v>0</v>
      </c>
      <c r="Y145" s="0" t="s">
        <v>0</v>
      </c>
      <c r="Z145" s="0" t="s">
        <v>0</v>
      </c>
      <c r="AA145" s="0" t="s">
        <v>0</v>
      </c>
      <c r="AB145" s="0" t="s">
        <v>0</v>
      </c>
      <c r="AC145" s="0" t="s">
        <v>0</v>
      </c>
      <c r="AD145" s="0" t="s">
        <v>0</v>
      </c>
      <c r="AE145" s="0" t="s">
        <v>0</v>
      </c>
      <c r="AF145" s="0" t="s">
        <v>0</v>
      </c>
      <c r="AG145" s="0" t="s">
        <v>0</v>
      </c>
      <c r="AH145" s="0" t="s">
        <v>0</v>
      </c>
      <c r="AI145" s="0" t="s">
        <v>0</v>
      </c>
      <c r="AJ145" s="0" t="s">
        <v>0</v>
      </c>
      <c r="AK145" s="0" t="s">
        <v>0</v>
      </c>
      <c r="AL145" s="0" t="s">
        <v>0</v>
      </c>
      <c r="AM145" s="0" t="s">
        <v>0</v>
      </c>
      <c r="AN145" s="0" t="s">
        <v>0</v>
      </c>
      <c r="AO145" s="0" t="s">
        <v>0</v>
      </c>
      <c r="AP145" s="0" t="s">
        <v>0</v>
      </c>
      <c r="AQ145" s="0" t="s">
        <v>0</v>
      </c>
      <c r="AR145" s="0" t="s">
        <v>0</v>
      </c>
      <c r="AS145" s="0" t="s">
        <v>0</v>
      </c>
      <c r="AT145" s="0" t="s">
        <v>0</v>
      </c>
      <c r="AU145" s="0" t="s">
        <v>0</v>
      </c>
      <c r="AV145" s="0" t="s">
        <v>0</v>
      </c>
      <c r="AW145" s="0" t="s">
        <v>0</v>
      </c>
      <c r="AX145" s="0" t="s">
        <v>0</v>
      </c>
      <c r="AY145" s="0" t="s">
        <v>0</v>
      </c>
      <c r="AZ145" s="0" t="s">
        <v>0</v>
      </c>
      <c r="BA145" s="0" t="s">
        <v>0</v>
      </c>
      <c r="BB145" s="0" t="s">
        <v>0</v>
      </c>
      <c r="BC145" s="0" t="s">
        <v>0</v>
      </c>
      <c r="BD145" s="0" t="s">
        <v>0</v>
      </c>
      <c r="BE145" s="0" t="s">
        <v>0</v>
      </c>
      <c r="BF145" s="0" t="s">
        <v>0</v>
      </c>
      <c r="BG145" s="0" t="s">
        <v>0</v>
      </c>
      <c r="BH145" s="0" t="s">
        <v>0</v>
      </c>
      <c r="BI145" s="0" t="s">
        <v>0</v>
      </c>
    </row>
    <row r="146" spans="1:61">
      <c r="A146" s="0" t="s">
        <v>0</v>
      </c>
      <c r="B146" s="0" t="s">
        <v>174</v>
      </c>
      <c r="C146" s="0" t="s">
        <v>0</v>
      </c>
      <c r="D146" s="0" t="s">
        <v>0</v>
      </c>
      <c r="E146" s="0" t="s">
        <v>0</v>
      </c>
      <c r="F146" s="0" t="s">
        <v>175</v>
      </c>
      <c r="G146" s="0" t="s">
        <v>0</v>
      </c>
      <c r="H146" s="0" t="s">
        <v>0</v>
      </c>
      <c r="I146" s="0" t="s">
        <v>0</v>
      </c>
      <c r="J146" s="0" t="s">
        <v>0</v>
      </c>
      <c r="K146" s="0" t="s">
        <v>0</v>
      </c>
      <c r="L146" s="0" t="s">
        <v>0</v>
      </c>
      <c r="M146" s="0" t="s">
        <v>0</v>
      </c>
      <c r="N146" s="0" t="s">
        <v>0</v>
      </c>
      <c r="O146" s="0" t="s">
        <v>0</v>
      </c>
      <c r="P146" s="0" t="s">
        <v>0</v>
      </c>
      <c r="Q146" s="0" t="s">
        <v>0</v>
      </c>
      <c r="R146" s="0" t="s">
        <v>0</v>
      </c>
      <c r="S146" s="0" t="s">
        <v>0</v>
      </c>
      <c r="T146" s="0" t="s">
        <v>0</v>
      </c>
      <c r="U146" s="0" t="s">
        <v>0</v>
      </c>
      <c r="V146" s="0" t="s">
        <v>0</v>
      </c>
      <c r="W146" s="0" t="s">
        <v>0</v>
      </c>
      <c r="X146" s="0" t="s">
        <v>0</v>
      </c>
      <c r="Y146" s="0" t="s">
        <v>0</v>
      </c>
      <c r="Z146" s="0" t="s">
        <v>0</v>
      </c>
      <c r="AA146" s="0" t="s">
        <v>0</v>
      </c>
      <c r="AB146" s="0" t="s">
        <v>0</v>
      </c>
      <c r="AC146" s="0" t="s">
        <v>0</v>
      </c>
      <c r="AD146" s="0" t="s">
        <v>0</v>
      </c>
      <c r="AE146" s="0" t="s">
        <v>0</v>
      </c>
      <c r="AF146" s="0" t="s">
        <v>0</v>
      </c>
      <c r="AG146" s="0" t="s">
        <v>0</v>
      </c>
      <c r="AH146" s="0" t="s">
        <v>0</v>
      </c>
      <c r="AI146" s="0" t="s">
        <v>0</v>
      </c>
      <c r="AJ146" s="0" t="s">
        <v>0</v>
      </c>
      <c r="AK146" s="0" t="s">
        <v>0</v>
      </c>
      <c r="AL146" s="0" t="s">
        <v>0</v>
      </c>
      <c r="AM146" s="0" t="s">
        <v>0</v>
      </c>
      <c r="AN146" s="0" t="s">
        <v>0</v>
      </c>
      <c r="AO146" s="0" t="s">
        <v>0</v>
      </c>
      <c r="AP146" s="0" t="s">
        <v>0</v>
      </c>
      <c r="AQ146" s="0" t="s">
        <v>0</v>
      </c>
      <c r="AR146" s="0" t="s">
        <v>0</v>
      </c>
      <c r="AS146" s="0" t="s">
        <v>0</v>
      </c>
      <c r="AT146" s="0" t="s">
        <v>0</v>
      </c>
      <c r="AU146" s="0" t="s">
        <v>0</v>
      </c>
      <c r="AV146" s="0" t="s">
        <v>0</v>
      </c>
      <c r="AW146" s="0" t="s">
        <v>0</v>
      </c>
      <c r="AX146" s="0" t="s">
        <v>0</v>
      </c>
      <c r="AY146" s="0" t="s">
        <v>0</v>
      </c>
      <c r="AZ146" s="0" t="s">
        <v>0</v>
      </c>
      <c r="BA146" s="0" t="s">
        <v>0</v>
      </c>
      <c r="BB146" s="0" t="s">
        <v>0</v>
      </c>
      <c r="BC146" s="0" t="s">
        <v>0</v>
      </c>
      <c r="BD146" s="0" t="s">
        <v>0</v>
      </c>
      <c r="BE146" s="0" t="s">
        <v>0</v>
      </c>
      <c r="BF146" s="0" t="s">
        <v>0</v>
      </c>
      <c r="BG146" s="0" t="s">
        <v>0</v>
      </c>
      <c r="BH146" s="0" t="s">
        <v>0</v>
      </c>
      <c r="BI146" s="0" t="s">
        <v>0</v>
      </c>
    </row>
    <row r="147" spans="1:61">
      <c r="A147" s="0" t="s">
        <v>0</v>
      </c>
      <c r="B147" s="0" t="s">
        <v>176</v>
      </c>
      <c r="C147" s="0" t="s">
        <v>0</v>
      </c>
      <c r="D147" s="0" t="s">
        <v>0</v>
      </c>
      <c r="E147" s="0" t="s">
        <v>0</v>
      </c>
      <c r="F147" s="0" t="s">
        <v>175</v>
      </c>
      <c r="G147" s="0" t="s">
        <v>0</v>
      </c>
      <c r="H147" s="0" t="s">
        <v>0</v>
      </c>
      <c r="I147" s="0" t="s">
        <v>0</v>
      </c>
      <c r="J147" s="0" t="s">
        <v>0</v>
      </c>
      <c r="K147" s="0" t="s">
        <v>0</v>
      </c>
      <c r="L147" s="0" t="s">
        <v>0</v>
      </c>
      <c r="M147" s="0" t="s">
        <v>0</v>
      </c>
      <c r="N147" s="0" t="s">
        <v>0</v>
      </c>
      <c r="O147" s="0" t="s">
        <v>0</v>
      </c>
      <c r="P147" s="0" t="s">
        <v>0</v>
      </c>
      <c r="Q147" s="0" t="s">
        <v>0</v>
      </c>
      <c r="R147" s="0" t="s">
        <v>0</v>
      </c>
      <c r="S147" s="0" t="s">
        <v>0</v>
      </c>
      <c r="T147" s="0" t="s">
        <v>0</v>
      </c>
      <c r="U147" s="0" t="s">
        <v>0</v>
      </c>
      <c r="V147" s="0" t="s">
        <v>0</v>
      </c>
      <c r="W147" s="0" t="s">
        <v>0</v>
      </c>
      <c r="X147" s="0" t="s">
        <v>0</v>
      </c>
      <c r="Y147" s="0" t="s">
        <v>0</v>
      </c>
      <c r="Z147" s="0" t="s">
        <v>0</v>
      </c>
      <c r="AA147" s="0" t="s">
        <v>0</v>
      </c>
      <c r="AB147" s="0" t="s">
        <v>0</v>
      </c>
      <c r="AC147" s="0" t="s">
        <v>0</v>
      </c>
      <c r="AD147" s="0" t="s">
        <v>0</v>
      </c>
      <c r="AE147" s="0" t="s">
        <v>0</v>
      </c>
      <c r="AF147" s="0" t="s">
        <v>0</v>
      </c>
      <c r="AG147" s="0" t="s">
        <v>0</v>
      </c>
      <c r="AH147" s="0" t="s">
        <v>0</v>
      </c>
      <c r="AI147" s="0" t="s">
        <v>0</v>
      </c>
      <c r="AJ147" s="0" t="s">
        <v>0</v>
      </c>
      <c r="AK147" s="0" t="s">
        <v>0</v>
      </c>
      <c r="AL147" s="0" t="s">
        <v>0</v>
      </c>
      <c r="AM147" s="0" t="s">
        <v>0</v>
      </c>
      <c r="AN147" s="0" t="s">
        <v>0</v>
      </c>
      <c r="AO147" s="0" t="s">
        <v>0</v>
      </c>
      <c r="AP147" s="0" t="s">
        <v>0</v>
      </c>
      <c r="AQ147" s="0" t="s">
        <v>0</v>
      </c>
      <c r="AR147" s="0" t="s">
        <v>0</v>
      </c>
      <c r="AS147" s="0" t="s">
        <v>0</v>
      </c>
      <c r="AT147" s="0" t="s">
        <v>0</v>
      </c>
      <c r="AU147" s="0" t="s">
        <v>0</v>
      </c>
      <c r="AV147" s="0" t="s">
        <v>0</v>
      </c>
      <c r="AW147" s="0" t="s">
        <v>0</v>
      </c>
      <c r="AX147" s="0" t="s">
        <v>0</v>
      </c>
      <c r="AY147" s="0" t="s">
        <v>0</v>
      </c>
      <c r="AZ147" s="0" t="s">
        <v>0</v>
      </c>
      <c r="BA147" s="0" t="s">
        <v>0</v>
      </c>
      <c r="BB147" s="0" t="s">
        <v>0</v>
      </c>
      <c r="BC147" s="0" t="s">
        <v>0</v>
      </c>
      <c r="BD147" s="0" t="s">
        <v>0</v>
      </c>
      <c r="BE147" s="0" t="s">
        <v>0</v>
      </c>
      <c r="BF147" s="0" t="s">
        <v>0</v>
      </c>
      <c r="BG147" s="0" t="s">
        <v>0</v>
      </c>
      <c r="BH147" s="0" t="s">
        <v>0</v>
      </c>
      <c r="BI147" s="0" t="s">
        <v>0</v>
      </c>
    </row>
    <row r="148" spans="1:61">
      <c r="A148" s="0" t="s">
        <v>0</v>
      </c>
      <c r="B148" s="0" t="s">
        <v>177</v>
      </c>
      <c r="C148" s="0" t="s">
        <v>0</v>
      </c>
      <c r="D148" s="0" t="s">
        <v>0</v>
      </c>
      <c r="E148" s="0" t="s">
        <v>0</v>
      </c>
      <c r="F148" s="0" t="s">
        <v>175</v>
      </c>
      <c r="G148" s="0" t="s">
        <v>0</v>
      </c>
      <c r="H148" s="0" t="s">
        <v>0</v>
      </c>
      <c r="I148" s="0" t="s">
        <v>0</v>
      </c>
      <c r="J148" s="0" t="s">
        <v>0</v>
      </c>
      <c r="K148" s="0" t="s">
        <v>0</v>
      </c>
      <c r="L148" s="0" t="s">
        <v>0</v>
      </c>
      <c r="M148" s="0" t="s">
        <v>0</v>
      </c>
      <c r="N148" s="0" t="s">
        <v>0</v>
      </c>
      <c r="O148" s="0" t="s">
        <v>0</v>
      </c>
      <c r="P148" s="0" t="s">
        <v>0</v>
      </c>
      <c r="Q148" s="0" t="s">
        <v>0</v>
      </c>
      <c r="R148" s="0" t="s">
        <v>0</v>
      </c>
      <c r="S148" s="0" t="s">
        <v>0</v>
      </c>
      <c r="T148" s="0" t="s">
        <v>0</v>
      </c>
      <c r="U148" s="0" t="s">
        <v>0</v>
      </c>
      <c r="V148" s="0" t="s">
        <v>0</v>
      </c>
      <c r="W148" s="0" t="s">
        <v>0</v>
      </c>
      <c r="X148" s="0" t="s">
        <v>0</v>
      </c>
      <c r="Y148" s="0" t="s">
        <v>0</v>
      </c>
      <c r="Z148" s="0" t="s">
        <v>0</v>
      </c>
      <c r="AA148" s="0" t="s">
        <v>0</v>
      </c>
      <c r="AB148" s="0" t="s">
        <v>0</v>
      </c>
      <c r="AC148" s="0" t="s">
        <v>0</v>
      </c>
      <c r="AD148" s="0" t="s">
        <v>0</v>
      </c>
      <c r="AE148" s="0" t="s">
        <v>0</v>
      </c>
      <c r="AF148" s="0" t="s">
        <v>0</v>
      </c>
      <c r="AG148" s="0" t="s">
        <v>0</v>
      </c>
      <c r="AH148" s="0" t="s">
        <v>0</v>
      </c>
      <c r="AI148" s="0" t="s">
        <v>0</v>
      </c>
      <c r="AJ148" s="0" t="s">
        <v>0</v>
      </c>
      <c r="AK148" s="0" t="s">
        <v>0</v>
      </c>
      <c r="AL148" s="0" t="s">
        <v>0</v>
      </c>
      <c r="AM148" s="0" t="s">
        <v>0</v>
      </c>
      <c r="AN148" s="0" t="s">
        <v>0</v>
      </c>
      <c r="AO148" s="0" t="s">
        <v>0</v>
      </c>
      <c r="AP148" s="0" t="s">
        <v>0</v>
      </c>
      <c r="AQ148" s="0" t="s">
        <v>0</v>
      </c>
      <c r="AR148" s="0" t="s">
        <v>0</v>
      </c>
      <c r="AS148" s="0" t="s">
        <v>0</v>
      </c>
      <c r="AT148" s="0" t="s">
        <v>0</v>
      </c>
      <c r="AU148" s="0" t="s">
        <v>0</v>
      </c>
      <c r="AV148" s="0" t="s">
        <v>0</v>
      </c>
      <c r="AW148" s="0" t="s">
        <v>0</v>
      </c>
      <c r="AX148" s="0" t="s">
        <v>0</v>
      </c>
      <c r="AY148" s="0" t="s">
        <v>0</v>
      </c>
      <c r="AZ148" s="0" t="s">
        <v>0</v>
      </c>
      <c r="BA148" s="0" t="s">
        <v>0</v>
      </c>
      <c r="BB148" s="0" t="s">
        <v>0</v>
      </c>
      <c r="BC148" s="0" t="s">
        <v>0</v>
      </c>
      <c r="BD148" s="0" t="s">
        <v>0</v>
      </c>
      <c r="BE148" s="0" t="s">
        <v>0</v>
      </c>
      <c r="BF148" s="0" t="s">
        <v>0</v>
      </c>
      <c r="BG148" s="0" t="s">
        <v>0</v>
      </c>
      <c r="BH148" s="0" t="s">
        <v>0</v>
      </c>
      <c r="BI148" s="0" t="s">
        <v>0</v>
      </c>
    </row>
    <row r="149" spans="1:61">
      <c r="A149" s="0" t="s">
        <v>0</v>
      </c>
      <c r="B149" s="0" t="s">
        <v>178</v>
      </c>
      <c r="C149" s="0" t="s">
        <v>0</v>
      </c>
      <c r="D149" s="0" t="s">
        <v>0</v>
      </c>
      <c r="E149" s="0" t="s">
        <v>0</v>
      </c>
      <c r="F149" s="0" t="s">
        <v>175</v>
      </c>
      <c r="G149" s="0" t="s">
        <v>0</v>
      </c>
      <c r="H149" s="0" t="s">
        <v>0</v>
      </c>
      <c r="I149" s="0" t="s">
        <v>0</v>
      </c>
      <c r="J149" s="0" t="s">
        <v>0</v>
      </c>
      <c r="K149" s="0" t="s">
        <v>0</v>
      </c>
      <c r="L149" s="0" t="s">
        <v>0</v>
      </c>
      <c r="M149" s="0" t="s">
        <v>0</v>
      </c>
      <c r="N149" s="0" t="s">
        <v>0</v>
      </c>
      <c r="O149" s="0" t="s">
        <v>0</v>
      </c>
      <c r="P149" s="0" t="s">
        <v>0</v>
      </c>
      <c r="Q149" s="0" t="s">
        <v>0</v>
      </c>
      <c r="R149" s="0" t="s">
        <v>0</v>
      </c>
      <c r="S149" s="0" t="s">
        <v>0</v>
      </c>
      <c r="T149" s="0" t="s">
        <v>0</v>
      </c>
      <c r="U149" s="0" t="s">
        <v>0</v>
      </c>
      <c r="V149" s="0" t="s">
        <v>0</v>
      </c>
      <c r="W149" s="0" t="s">
        <v>0</v>
      </c>
      <c r="X149" s="0" t="s">
        <v>0</v>
      </c>
      <c r="Y149" s="0" t="s">
        <v>0</v>
      </c>
      <c r="Z149" s="0" t="s">
        <v>0</v>
      </c>
      <c r="AA149" s="0" t="s">
        <v>0</v>
      </c>
      <c r="AB149" s="0" t="s">
        <v>0</v>
      </c>
      <c r="AC149" s="0" t="s">
        <v>0</v>
      </c>
      <c r="AD149" s="0" t="s">
        <v>0</v>
      </c>
      <c r="AE149" s="0" t="s">
        <v>0</v>
      </c>
      <c r="AF149" s="0" t="s">
        <v>0</v>
      </c>
      <c r="AG149" s="0" t="s">
        <v>0</v>
      </c>
      <c r="AH149" s="0" t="s">
        <v>0</v>
      </c>
      <c r="AI149" s="0" t="s">
        <v>0</v>
      </c>
      <c r="AJ149" s="0" t="s">
        <v>0</v>
      </c>
      <c r="AK149" s="0" t="s">
        <v>0</v>
      </c>
      <c r="AL149" s="0" t="s">
        <v>0</v>
      </c>
      <c r="AM149" s="0" t="s">
        <v>0</v>
      </c>
      <c r="AN149" s="0" t="s">
        <v>0</v>
      </c>
      <c r="AO149" s="0" t="s">
        <v>0</v>
      </c>
      <c r="AP149" s="0" t="s">
        <v>0</v>
      </c>
      <c r="AQ149" s="0" t="s">
        <v>0</v>
      </c>
      <c r="AR149" s="0" t="s">
        <v>0</v>
      </c>
      <c r="AS149" s="0" t="s">
        <v>0</v>
      </c>
      <c r="AT149" s="0" t="s">
        <v>0</v>
      </c>
      <c r="AU149" s="0" t="s">
        <v>0</v>
      </c>
      <c r="AV149" s="0" t="s">
        <v>0</v>
      </c>
      <c r="AW149" s="0" t="s">
        <v>0</v>
      </c>
      <c r="AX149" s="0" t="s">
        <v>0</v>
      </c>
      <c r="AY149" s="0" t="s">
        <v>0</v>
      </c>
      <c r="AZ149" s="0" t="s">
        <v>0</v>
      </c>
      <c r="BA149" s="0" t="s">
        <v>0</v>
      </c>
      <c r="BB149" s="0" t="s">
        <v>0</v>
      </c>
      <c r="BC149" s="0" t="s">
        <v>0</v>
      </c>
      <c r="BD149" s="0" t="s">
        <v>0</v>
      </c>
      <c r="BE149" s="0" t="s">
        <v>0</v>
      </c>
      <c r="BF149" s="0" t="s">
        <v>0</v>
      </c>
      <c r="BG149" s="0" t="s">
        <v>0</v>
      </c>
      <c r="BH149" s="0" t="s">
        <v>0</v>
      </c>
      <c r="BI149" s="0" t="s">
        <v>0</v>
      </c>
    </row>
    <row r="150" spans="1:65">
      <c r="A150" s="0" t="s">
        <v>0</v>
      </c>
      <c r="B150" s="0" t="s">
        <v>0</v>
      </c>
      <c r="C150" s="0" t="s">
        <v>0</v>
      </c>
      <c r="D150" s="0" t="s">
        <v>0</v>
      </c>
      <c r="E150" s="0" t="s">
        <v>0</v>
      </c>
      <c r="F150" s="0" t="s">
        <v>0</v>
      </c>
      <c r="G150" s="0" t="s">
        <v>0</v>
      </c>
      <c r="H150" s="0" t="s">
        <v>0</v>
      </c>
      <c r="I150" s="0" t="s">
        <v>0</v>
      </c>
      <c r="J150" s="0" t="s">
        <v>0</v>
      </c>
      <c r="K150" s="0" t="s">
        <v>0</v>
      </c>
      <c r="L150" s="0" t="s">
        <v>0</v>
      </c>
      <c r="M150" s="0" t="s">
        <v>0</v>
      </c>
      <c r="N150" s="0" t="s">
        <v>0</v>
      </c>
      <c r="O150" s="0" t="s">
        <v>0</v>
      </c>
      <c r="P150" s="0" t="s">
        <v>0</v>
      </c>
      <c r="Q150" s="0" t="s">
        <v>0</v>
      </c>
      <c r="R150" s="0" t="s">
        <v>0</v>
      </c>
      <c r="S150" s="0" t="s">
        <v>0</v>
      </c>
      <c r="T150" s="0" t="s">
        <v>0</v>
      </c>
      <c r="U150" s="0" t="s">
        <v>0</v>
      </c>
      <c r="V150" s="0" t="s">
        <v>0</v>
      </c>
      <c r="W150" s="0" t="s">
        <v>0</v>
      </c>
      <c r="X150" s="0" t="s">
        <v>0</v>
      </c>
      <c r="Y150" s="0" t="s">
        <v>0</v>
      </c>
      <c r="Z150" s="0" t="s">
        <v>0</v>
      </c>
      <c r="AA150" s="0" t="s">
        <v>0</v>
      </c>
      <c r="AB150" s="0" t="s">
        <v>0</v>
      </c>
      <c r="AC150" s="0" t="s">
        <v>0</v>
      </c>
      <c r="AD150" s="0" t="s">
        <v>0</v>
      </c>
      <c r="AE150" s="0" t="s">
        <v>0</v>
      </c>
      <c r="AF150" s="0" t="s">
        <v>0</v>
      </c>
      <c r="AG150" s="0" t="s">
        <v>0</v>
      </c>
      <c r="AH150" s="0" t="s">
        <v>0</v>
      </c>
      <c r="AI150" s="0" t="s">
        <v>0</v>
      </c>
      <c r="AJ150" s="0" t="s">
        <v>0</v>
      </c>
      <c r="AK150" s="0" t="s">
        <v>0</v>
      </c>
      <c r="AL150" s="0" t="s">
        <v>0</v>
      </c>
      <c r="AM150" s="0" t="s">
        <v>0</v>
      </c>
      <c r="AN150" s="0" t="s">
        <v>0</v>
      </c>
      <c r="AO150" s="0" t="s">
        <v>0</v>
      </c>
      <c r="AP150" s="0" t="s">
        <v>0</v>
      </c>
      <c r="AQ150" s="0" t="s">
        <v>0</v>
      </c>
      <c r="AR150" s="0" t="s">
        <v>0</v>
      </c>
      <c r="AS150" s="0" t="s">
        <v>0</v>
      </c>
      <c r="AT150" s="0" t="s">
        <v>0</v>
      </c>
      <c r="AU150" s="0" t="s">
        <v>0</v>
      </c>
      <c r="AV150" s="0" t="s">
        <v>0</v>
      </c>
      <c r="AW150" s="0" t="s">
        <v>0</v>
      </c>
      <c r="AX150" s="0" t="s">
        <v>0</v>
      </c>
      <c r="AY150" s="0" t="s">
        <v>0</v>
      </c>
      <c r="AZ150" s="0" t="s">
        <v>0</v>
      </c>
      <c r="BA150" s="0" t="s">
        <v>0</v>
      </c>
      <c r="BB150" s="0" t="s">
        <v>0</v>
      </c>
      <c r="BC150" s="0" t="s">
        <v>0</v>
      </c>
      <c r="BD150" s="0" t="s">
        <v>0</v>
      </c>
      <c r="BE150" s="0" t="s">
        <v>0</v>
      </c>
      <c r="BF150" s="0" t="s">
        <v>0</v>
      </c>
      <c r="BG150" s="0" t="s">
        <v>0</v>
      </c>
      <c r="BH150" s="0" t="s">
        <v>0</v>
      </c>
      <c r="BI150" s="0" t="s">
        <v>0</v>
      </c>
      <c r="BJ150" s="0" t="s">
        <v>0</v>
      </c>
      <c r="BK150" s="0" t="s">
        <v>0</v>
      </c>
      <c r="BL150" s="0" t="s">
        <v>0</v>
      </c>
      <c r="BM150" s="0" t="s">
        <v>0</v>
      </c>
    </row>
    <row r="151" spans="1:65">
      <c r="A151" s="0" t="s">
        <v>0</v>
      </c>
      <c r="B151" s="0" t="s">
        <v>179</v>
      </c>
      <c r="C151" s="0" t="s">
        <v>0</v>
      </c>
      <c r="D151" s="0" t="s">
        <v>0</v>
      </c>
      <c r="E151" s="0" t="s">
        <v>0</v>
      </c>
      <c r="F151" s="0" t="s">
        <v>0</v>
      </c>
      <c r="G151" s="0" t="s">
        <v>0</v>
      </c>
      <c r="H151" s="0" t="s">
        <v>0</v>
      </c>
      <c r="I151" s="0" t="s">
        <v>0</v>
      </c>
      <c r="J151" s="0" t="s">
        <v>0</v>
      </c>
      <c r="K151" s="0" t="s">
        <v>0</v>
      </c>
      <c r="L151" s="0" t="s">
        <v>0</v>
      </c>
      <c r="M151" s="0" t="s">
        <v>0</v>
      </c>
      <c r="N151" s="0" t="s">
        <v>0</v>
      </c>
      <c r="O151" s="0" t="s">
        <v>0</v>
      </c>
      <c r="P151" s="0" t="s">
        <v>0</v>
      </c>
      <c r="Q151" s="0" t="s">
        <v>0</v>
      </c>
      <c r="R151" s="0" t="s">
        <v>0</v>
      </c>
      <c r="S151" s="0" t="s">
        <v>0</v>
      </c>
      <c r="T151" s="0" t="s">
        <v>0</v>
      </c>
      <c r="U151" s="0" t="s">
        <v>0</v>
      </c>
      <c r="V151" s="0" t="s">
        <v>0</v>
      </c>
      <c r="W151" s="0" t="s">
        <v>0</v>
      </c>
      <c r="X151" s="0" t="s">
        <v>0</v>
      </c>
      <c r="Y151" s="0" t="s">
        <v>0</v>
      </c>
      <c r="Z151" s="0" t="s">
        <v>0</v>
      </c>
      <c r="AA151" s="0" t="s">
        <v>0</v>
      </c>
      <c r="AB151" s="0" t="s">
        <v>0</v>
      </c>
      <c r="AC151" s="0" t="s">
        <v>0</v>
      </c>
      <c r="AD151" s="0" t="s">
        <v>0</v>
      </c>
      <c r="AE151" s="0" t="s">
        <v>0</v>
      </c>
      <c r="AF151" s="0" t="s">
        <v>0</v>
      </c>
      <c r="AG151" s="0" t="s">
        <v>0</v>
      </c>
      <c r="AH151" s="0" t="s">
        <v>0</v>
      </c>
      <c r="AI151" s="0" t="s">
        <v>0</v>
      </c>
      <c r="AJ151" s="0" t="s">
        <v>0</v>
      </c>
      <c r="AK151" s="0" t="s">
        <v>0</v>
      </c>
      <c r="AL151" s="0" t="s">
        <v>0</v>
      </c>
      <c r="AM151" s="0" t="s">
        <v>0</v>
      </c>
      <c r="AN151" s="0" t="s">
        <v>0</v>
      </c>
      <c r="AO151" s="0" t="s">
        <v>0</v>
      </c>
      <c r="AP151" s="0" t="s">
        <v>0</v>
      </c>
      <c r="AQ151" s="0" t="s">
        <v>0</v>
      </c>
      <c r="AR151" s="0" t="s">
        <v>0</v>
      </c>
      <c r="AS151" s="0" t="s">
        <v>0</v>
      </c>
      <c r="AT151" s="0" t="s">
        <v>0</v>
      </c>
      <c r="AU151" s="0" t="s">
        <v>0</v>
      </c>
      <c r="AV151" s="0" t="s">
        <v>0</v>
      </c>
      <c r="AW151" s="0" t="s">
        <v>0</v>
      </c>
      <c r="AX151" s="0" t="s">
        <v>0</v>
      </c>
      <c r="AY151" s="0" t="s">
        <v>0</v>
      </c>
      <c r="AZ151" s="0" t="s">
        <v>0</v>
      </c>
      <c r="BA151" s="0" t="s">
        <v>0</v>
      </c>
      <c r="BB151" s="0" t="s">
        <v>0</v>
      </c>
      <c r="BC151" s="0" t="s">
        <v>0</v>
      </c>
      <c r="BD151" s="0" t="s">
        <v>0</v>
      </c>
      <c r="BE151" s="0" t="s">
        <v>0</v>
      </c>
      <c r="BF151" s="0" t="s">
        <v>0</v>
      </c>
      <c r="BG151" s="0" t="s">
        <v>0</v>
      </c>
      <c r="BH151" s="0" t="s">
        <v>0</v>
      </c>
      <c r="BI151" s="0" t="s">
        <v>0</v>
      </c>
      <c r="BJ151" s="0" t="s">
        <v>0</v>
      </c>
      <c r="BK151" s="0" t="s">
        <v>0</v>
      </c>
      <c r="BL151" s="0" t="s">
        <v>0</v>
      </c>
      <c r="BM151" s="0" t="s">
        <v>0</v>
      </c>
    </row>
    <row r="152" spans="1:65">
      <c r="A152" s="0" t="s">
        <v>0</v>
      </c>
      <c r="B152" s="0" t="s">
        <v>0</v>
      </c>
      <c r="C152" s="0" t="s">
        <v>0</v>
      </c>
      <c r="D152" s="0" t="s">
        <v>0</v>
      </c>
      <c r="E152" s="0" t="s">
        <v>0</v>
      </c>
      <c r="F152" s="0" t="s">
        <v>0</v>
      </c>
      <c r="G152" s="0" t="s">
        <v>0</v>
      </c>
      <c r="H152" s="0" t="s">
        <v>0</v>
      </c>
      <c r="I152" s="0" t="s">
        <v>0</v>
      </c>
      <c r="J152" s="0" t="s">
        <v>0</v>
      </c>
      <c r="K152" s="0" t="s">
        <v>0</v>
      </c>
      <c r="L152" s="0" t="s">
        <v>0</v>
      </c>
      <c r="M152" s="0" t="s">
        <v>0</v>
      </c>
      <c r="N152" s="0" t="s">
        <v>0</v>
      </c>
      <c r="O152" s="0" t="s">
        <v>0</v>
      </c>
      <c r="P152" s="0" t="s">
        <v>0</v>
      </c>
      <c r="Q152" s="0" t="s">
        <v>0</v>
      </c>
      <c r="R152" s="0" t="s">
        <v>0</v>
      </c>
      <c r="S152" s="0" t="s">
        <v>0</v>
      </c>
      <c r="T152" s="0" t="s">
        <v>0</v>
      </c>
      <c r="U152" s="0" t="s">
        <v>0</v>
      </c>
      <c r="V152" s="0" t="s">
        <v>0</v>
      </c>
      <c r="W152" s="0" t="s">
        <v>0</v>
      </c>
      <c r="X152" s="0" t="s">
        <v>0</v>
      </c>
      <c r="Y152" s="0" t="s">
        <v>0</v>
      </c>
      <c r="Z152" s="0" t="s">
        <v>0</v>
      </c>
      <c r="AA152" s="0" t="s">
        <v>0</v>
      </c>
      <c r="AB152" s="0" t="s">
        <v>0</v>
      </c>
      <c r="AC152" s="0" t="s">
        <v>0</v>
      </c>
      <c r="AD152" s="0" t="s">
        <v>0</v>
      </c>
      <c r="AE152" s="0" t="s">
        <v>0</v>
      </c>
      <c r="AF152" s="0" t="s">
        <v>0</v>
      </c>
      <c r="AG152" s="0" t="s">
        <v>0</v>
      </c>
      <c r="AH152" s="0" t="s">
        <v>0</v>
      </c>
      <c r="AI152" s="0" t="s">
        <v>0</v>
      </c>
      <c r="AJ152" s="0" t="s">
        <v>0</v>
      </c>
      <c r="AK152" s="0" t="s">
        <v>0</v>
      </c>
      <c r="AL152" s="0" t="s">
        <v>0</v>
      </c>
      <c r="AM152" s="0" t="s">
        <v>0</v>
      </c>
      <c r="AN152" s="0" t="s">
        <v>0</v>
      </c>
      <c r="AO152" s="0" t="s">
        <v>0</v>
      </c>
      <c r="AP152" s="0" t="s">
        <v>0</v>
      </c>
      <c r="AQ152" s="0" t="s">
        <v>0</v>
      </c>
      <c r="AR152" s="0" t="s">
        <v>0</v>
      </c>
      <c r="AS152" s="0" t="s">
        <v>0</v>
      </c>
      <c r="AT152" s="0" t="s">
        <v>0</v>
      </c>
      <c r="AU152" s="0" t="s">
        <v>0</v>
      </c>
      <c r="AV152" s="0" t="s">
        <v>0</v>
      </c>
      <c r="AW152" s="0" t="s">
        <v>0</v>
      </c>
      <c r="AX152" s="0" t="s">
        <v>0</v>
      </c>
      <c r="AY152" s="0" t="s">
        <v>0</v>
      </c>
      <c r="AZ152" s="0" t="s">
        <v>0</v>
      </c>
      <c r="BA152" s="0" t="s">
        <v>0</v>
      </c>
      <c r="BB152" s="0" t="s">
        <v>0</v>
      </c>
      <c r="BC152" s="0" t="s">
        <v>0</v>
      </c>
      <c r="BD152" s="0" t="s">
        <v>0</v>
      </c>
      <c r="BE152" s="0" t="s">
        <v>0</v>
      </c>
      <c r="BF152" s="0" t="s">
        <v>0</v>
      </c>
      <c r="BG152" s="0" t="s">
        <v>0</v>
      </c>
      <c r="BH152" s="0" t="s">
        <v>0</v>
      </c>
      <c r="BI152" s="0" t="s">
        <v>0</v>
      </c>
      <c r="BJ152" s="0" t="s">
        <v>0</v>
      </c>
      <c r="BK152" s="0" t="s">
        <v>0</v>
      </c>
      <c r="BL152" s="0" t="s">
        <v>0</v>
      </c>
      <c r="BM152" s="0" t="s">
        <v>0</v>
      </c>
    </row>
    <row r="153" spans="1:65">
      <c r="A153" s="0" t="s">
        <v>0</v>
      </c>
      <c r="B153" s="0" t="s">
        <v>180</v>
      </c>
      <c r="C153" s="0" t="s">
        <v>0</v>
      </c>
      <c r="D153" s="0" t="s">
        <v>0</v>
      </c>
      <c r="E153" s="0" t="s">
        <v>0</v>
      </c>
      <c r="F153" s="0" t="s">
        <v>0</v>
      </c>
      <c r="G153" s="0" t="s">
        <v>0</v>
      </c>
      <c r="H153" s="0" t="s">
        <v>0</v>
      </c>
      <c r="I153" s="0" t="s">
        <v>0</v>
      </c>
      <c r="J153" s="0" t="s">
        <v>0</v>
      </c>
      <c r="K153" s="0" t="s">
        <v>0</v>
      </c>
      <c r="L153" s="0" t="s">
        <v>0</v>
      </c>
      <c r="M153" s="0" t="s">
        <v>0</v>
      </c>
      <c r="N153" s="0" t="s">
        <v>0</v>
      </c>
      <c r="O153" s="0" t="s">
        <v>0</v>
      </c>
      <c r="P153" s="0" t="s">
        <v>0</v>
      </c>
      <c r="Q153" s="0" t="s">
        <v>0</v>
      </c>
      <c r="R153" s="0" t="s">
        <v>0</v>
      </c>
      <c r="S153" s="0" t="s">
        <v>0</v>
      </c>
      <c r="T153" s="0" t="s">
        <v>0</v>
      </c>
      <c r="U153" s="0" t="s">
        <v>0</v>
      </c>
      <c r="V153" s="0" t="s">
        <v>0</v>
      </c>
      <c r="W153" s="0" t="s">
        <v>0</v>
      </c>
      <c r="X153" s="0" t="s">
        <v>0</v>
      </c>
      <c r="Y153" s="0" t="s">
        <v>0</v>
      </c>
      <c r="Z153" s="0" t="s">
        <v>0</v>
      </c>
      <c r="AA153" s="0" t="s">
        <v>0</v>
      </c>
      <c r="AB153" s="0" t="s">
        <v>0</v>
      </c>
      <c r="AC153" s="0" t="s">
        <v>0</v>
      </c>
      <c r="AD153" s="0" t="s">
        <v>0</v>
      </c>
      <c r="AE153" s="0" t="s">
        <v>0</v>
      </c>
      <c r="AF153" s="0" t="s">
        <v>0</v>
      </c>
      <c r="AG153" s="0" t="s">
        <v>0</v>
      </c>
      <c r="AH153" s="0" t="s">
        <v>0</v>
      </c>
      <c r="AI153" s="0" t="s">
        <v>0</v>
      </c>
      <c r="AJ153" s="0" t="s">
        <v>0</v>
      </c>
      <c r="AK153" s="0" t="s">
        <v>0</v>
      </c>
      <c r="AL153" s="0" t="s">
        <v>0</v>
      </c>
      <c r="AM153" s="0" t="s">
        <v>0</v>
      </c>
      <c r="AN153" s="0" t="s">
        <v>0</v>
      </c>
      <c r="AO153" s="0" t="s">
        <v>0</v>
      </c>
      <c r="AP153" s="0" t="s">
        <v>0</v>
      </c>
      <c r="AQ153" s="0" t="s">
        <v>0</v>
      </c>
      <c r="AR153" s="0" t="s">
        <v>0</v>
      </c>
      <c r="AS153" s="0" t="s">
        <v>0</v>
      </c>
      <c r="AT153" s="0" t="s">
        <v>0</v>
      </c>
      <c r="AU153" s="0" t="s">
        <v>0</v>
      </c>
      <c r="AV153" s="0" t="s">
        <v>0</v>
      </c>
      <c r="AW153" s="0" t="s">
        <v>0</v>
      </c>
      <c r="AX153" s="0" t="s">
        <v>0</v>
      </c>
      <c r="AY153" s="0" t="s">
        <v>0</v>
      </c>
      <c r="AZ153" s="0" t="s">
        <v>0</v>
      </c>
      <c r="BA153" s="0" t="s">
        <v>0</v>
      </c>
      <c r="BB153" s="0" t="s">
        <v>0</v>
      </c>
      <c r="BC153" s="0" t="s">
        <v>0</v>
      </c>
      <c r="BD153" s="0" t="s">
        <v>0</v>
      </c>
      <c r="BE153" s="0" t="s">
        <v>0</v>
      </c>
      <c r="BF153" s="0" t="s">
        <v>0</v>
      </c>
      <c r="BG153" s="0" t="s">
        <v>0</v>
      </c>
      <c r="BH153" s="0" t="s">
        <v>0</v>
      </c>
      <c r="BI153" s="0" t="s">
        <v>0</v>
      </c>
      <c r="BJ153" s="0" t="s">
        <v>0</v>
      </c>
      <c r="BK153" s="0" t="s">
        <v>0</v>
      </c>
      <c r="BL153" s="0" t="s">
        <v>0</v>
      </c>
      <c r="BM153" s="0" t="s">
        <v>0</v>
      </c>
    </row>
    <row r="154" spans="1:65">
      <c r="A154" s="0" t="s">
        <v>0</v>
      </c>
      <c r="B154" s="0" t="s">
        <v>181</v>
      </c>
      <c r="C154" s="0" t="s">
        <v>182</v>
      </c>
      <c r="D154" s="0" t="s">
        <v>0</v>
      </c>
      <c r="E154" s="0" t="s">
        <v>0</v>
      </c>
      <c r="F154" s="0" t="s">
        <v>0</v>
      </c>
      <c r="G154" s="0" t="s">
        <v>0</v>
      </c>
      <c r="H154" s="0" t="s">
        <v>0</v>
      </c>
      <c r="I154" s="0" t="s">
        <v>0</v>
      </c>
      <c r="J154" s="0" t="s">
        <v>0</v>
      </c>
      <c r="K154" s="0" t="s">
        <v>0</v>
      </c>
      <c r="L154" s="0" t="s">
        <v>0</v>
      </c>
      <c r="M154" s="0" t="s">
        <v>0</v>
      </c>
      <c r="N154" s="0" t="s">
        <v>0</v>
      </c>
      <c r="O154" s="0" t="s">
        <v>0</v>
      </c>
      <c r="P154" s="0" t="s">
        <v>0</v>
      </c>
      <c r="Q154" s="0" t="s">
        <v>0</v>
      </c>
      <c r="R154" s="0" t="s">
        <v>0</v>
      </c>
      <c r="S154" s="0" t="s">
        <v>0</v>
      </c>
      <c r="T154" s="0" t="s">
        <v>0</v>
      </c>
      <c r="U154" s="0" t="s">
        <v>0</v>
      </c>
      <c r="V154" s="0" t="s">
        <v>0</v>
      </c>
      <c r="W154" s="0" t="s">
        <v>0</v>
      </c>
      <c r="X154" s="0" t="s">
        <v>0</v>
      </c>
      <c r="Y154" s="0" t="s">
        <v>0</v>
      </c>
      <c r="Z154" s="0" t="s">
        <v>0</v>
      </c>
      <c r="AA154" s="0" t="s">
        <v>0</v>
      </c>
      <c r="AB154" s="0" t="s">
        <v>0</v>
      </c>
      <c r="AC154" s="0" t="s">
        <v>0</v>
      </c>
      <c r="AD154" s="0" t="s">
        <v>0</v>
      </c>
      <c r="AE154" s="0" t="s">
        <v>0</v>
      </c>
      <c r="AF154" s="0" t="s">
        <v>0</v>
      </c>
      <c r="AG154" s="0" t="s">
        <v>0</v>
      </c>
      <c r="AH154" s="0" t="s">
        <v>0</v>
      </c>
      <c r="AI154" s="0" t="s">
        <v>0</v>
      </c>
      <c r="AJ154" s="0" t="s">
        <v>0</v>
      </c>
      <c r="AK154" s="0" t="s">
        <v>0</v>
      </c>
      <c r="AL154" s="0" t="s">
        <v>0</v>
      </c>
      <c r="AM154" s="0" t="s">
        <v>0</v>
      </c>
      <c r="AN154" s="0" t="s">
        <v>0</v>
      </c>
      <c r="AO154" s="0" t="s">
        <v>0</v>
      </c>
      <c r="AP154" s="0" t="s">
        <v>0</v>
      </c>
      <c r="AQ154" s="0" t="s">
        <v>0</v>
      </c>
      <c r="AR154" s="0" t="s">
        <v>0</v>
      </c>
      <c r="AS154" s="0" t="s">
        <v>0</v>
      </c>
      <c r="AT154" s="0" t="s">
        <v>0</v>
      </c>
      <c r="AU154" s="0" t="s">
        <v>0</v>
      </c>
      <c r="AV154" s="0" t="s">
        <v>0</v>
      </c>
      <c r="AW154" s="0" t="s">
        <v>0</v>
      </c>
      <c r="AX154" s="0" t="s">
        <v>0</v>
      </c>
      <c r="AY154" s="0" t="s">
        <v>0</v>
      </c>
      <c r="AZ154" s="0" t="s">
        <v>0</v>
      </c>
      <c r="BA154" s="0" t="s">
        <v>0</v>
      </c>
      <c r="BB154" s="0" t="s">
        <v>0</v>
      </c>
      <c r="BC154" s="0" t="s">
        <v>0</v>
      </c>
      <c r="BD154" s="0" t="s">
        <v>0</v>
      </c>
      <c r="BE154" s="0" t="s">
        <v>0</v>
      </c>
      <c r="BF154" s="0" t="s">
        <v>0</v>
      </c>
      <c r="BG154" s="0" t="s">
        <v>0</v>
      </c>
      <c r="BH154" s="0" t="s">
        <v>0</v>
      </c>
      <c r="BI154" s="0" t="s">
        <v>0</v>
      </c>
      <c r="BJ154" s="0" t="s">
        <v>0</v>
      </c>
      <c r="BK154" s="0" t="s">
        <v>0</v>
      </c>
      <c r="BL154" s="0" t="s">
        <v>0</v>
      </c>
      <c r="BM154" s="0" t="s">
        <v>0</v>
      </c>
    </row>
    <row r="155" spans="1:65">
      <c r="A155" s="0" t="s">
        <v>0</v>
      </c>
      <c r="B155" s="0" t="s">
        <v>183</v>
      </c>
      <c r="C155" s="0" t="s">
        <v>184</v>
      </c>
      <c r="D155" s="0" t="s">
        <v>0</v>
      </c>
      <c r="E155" s="0" t="s">
        <v>0</v>
      </c>
      <c r="F155" s="0" t="s">
        <v>0</v>
      </c>
      <c r="G155" s="0" t="s">
        <v>0</v>
      </c>
      <c r="H155" s="0" t="s">
        <v>0</v>
      </c>
      <c r="I155" s="0" t="s">
        <v>0</v>
      </c>
      <c r="J155" s="0" t="s">
        <v>0</v>
      </c>
      <c r="K155" s="0" t="s">
        <v>0</v>
      </c>
      <c r="L155" s="0" t="s">
        <v>0</v>
      </c>
      <c r="M155" s="0" t="s">
        <v>0</v>
      </c>
      <c r="N155" s="0" t="s">
        <v>0</v>
      </c>
      <c r="O155" s="0" t="s">
        <v>0</v>
      </c>
      <c r="P155" s="0" t="s">
        <v>0</v>
      </c>
      <c r="Q155" s="0" t="s">
        <v>0</v>
      </c>
      <c r="R155" s="0" t="s">
        <v>0</v>
      </c>
      <c r="S155" s="0" t="s">
        <v>0</v>
      </c>
      <c r="T155" s="0" t="s">
        <v>0</v>
      </c>
      <c r="U155" s="0" t="s">
        <v>0</v>
      </c>
      <c r="V155" s="0" t="s">
        <v>0</v>
      </c>
      <c r="W155" s="0" t="s">
        <v>0</v>
      </c>
      <c r="X155" s="0" t="s">
        <v>0</v>
      </c>
      <c r="Y155" s="0" t="s">
        <v>0</v>
      </c>
      <c r="Z155" s="0" t="s">
        <v>0</v>
      </c>
      <c r="AA155" s="0" t="s">
        <v>0</v>
      </c>
      <c r="AB155" s="0" t="s">
        <v>0</v>
      </c>
      <c r="AC155" s="0" t="s">
        <v>0</v>
      </c>
      <c r="AD155" s="0" t="s">
        <v>0</v>
      </c>
      <c r="AE155" s="0" t="s">
        <v>0</v>
      </c>
      <c r="AF155" s="0" t="s">
        <v>0</v>
      </c>
      <c r="AG155" s="0" t="s">
        <v>0</v>
      </c>
      <c r="AH155" s="0" t="s">
        <v>0</v>
      </c>
      <c r="AI155" s="0" t="s">
        <v>0</v>
      </c>
      <c r="AJ155" s="0" t="s">
        <v>0</v>
      </c>
      <c r="AK155" s="0" t="s">
        <v>0</v>
      </c>
      <c r="AL155" s="0" t="s">
        <v>0</v>
      </c>
      <c r="AM155" s="0" t="s">
        <v>0</v>
      </c>
      <c r="AN155" s="0" t="s">
        <v>0</v>
      </c>
      <c r="AO155" s="0" t="s">
        <v>0</v>
      </c>
      <c r="AP155" s="0" t="s">
        <v>0</v>
      </c>
      <c r="AQ155" s="0" t="s">
        <v>0</v>
      </c>
      <c r="AR155" s="0" t="s">
        <v>0</v>
      </c>
      <c r="AS155" s="0" t="s">
        <v>0</v>
      </c>
      <c r="AT155" s="0" t="s">
        <v>0</v>
      </c>
      <c r="AU155" s="0" t="s">
        <v>0</v>
      </c>
      <c r="AV155" s="0" t="s">
        <v>0</v>
      </c>
      <c r="AW155" s="0" t="s">
        <v>0</v>
      </c>
      <c r="AX155" s="0" t="s">
        <v>0</v>
      </c>
      <c r="AY155" s="0" t="s">
        <v>0</v>
      </c>
      <c r="AZ155" s="0" t="s">
        <v>0</v>
      </c>
      <c r="BA155" s="0" t="s">
        <v>0</v>
      </c>
      <c r="BB155" s="0" t="s">
        <v>0</v>
      </c>
      <c r="BC155" s="0" t="s">
        <v>0</v>
      </c>
      <c r="BD155" s="0" t="s">
        <v>0</v>
      </c>
      <c r="BE155" s="0" t="s">
        <v>0</v>
      </c>
      <c r="BF155" s="0" t="s">
        <v>0</v>
      </c>
      <c r="BG155" s="0" t="s">
        <v>0</v>
      </c>
      <c r="BH155" s="0" t="s">
        <v>0</v>
      </c>
      <c r="BI155" s="0" t="s">
        <v>0</v>
      </c>
      <c r="BJ155" s="0" t="s">
        <v>0</v>
      </c>
      <c r="BK155" s="0" t="s">
        <v>0</v>
      </c>
      <c r="BL155" s="0" t="s">
        <v>0</v>
      </c>
      <c r="BM155" s="0" t="s">
        <v>0</v>
      </c>
    </row>
    <row r="156" spans="1:65">
      <c r="A156" s="0" t="s">
        <v>0</v>
      </c>
      <c r="B156" s="0" t="s">
        <v>0</v>
      </c>
      <c r="C156" s="0" t="s">
        <v>0</v>
      </c>
      <c r="D156" s="0" t="s">
        <v>0</v>
      </c>
      <c r="E156" s="0" t="s">
        <v>0</v>
      </c>
      <c r="F156" s="0" t="s">
        <v>0</v>
      </c>
      <c r="G156" s="0" t="s">
        <v>0</v>
      </c>
      <c r="H156" s="0" t="s">
        <v>0</v>
      </c>
      <c r="I156" s="0" t="s">
        <v>0</v>
      </c>
      <c r="J156" s="0" t="s">
        <v>0</v>
      </c>
      <c r="K156" s="0" t="s">
        <v>0</v>
      </c>
      <c r="L156" s="0" t="s">
        <v>0</v>
      </c>
      <c r="M156" s="0" t="s">
        <v>0</v>
      </c>
      <c r="N156" s="0" t="s">
        <v>0</v>
      </c>
      <c r="O156" s="0" t="s">
        <v>0</v>
      </c>
      <c r="P156" s="0" t="s">
        <v>0</v>
      </c>
      <c r="Q156" s="0" t="s">
        <v>0</v>
      </c>
      <c r="R156" s="0" t="s">
        <v>0</v>
      </c>
      <c r="S156" s="0" t="s">
        <v>0</v>
      </c>
      <c r="T156" s="0" t="s">
        <v>0</v>
      </c>
      <c r="U156" s="0" t="s">
        <v>0</v>
      </c>
      <c r="V156" s="0" t="s">
        <v>0</v>
      </c>
      <c r="W156" s="0" t="s">
        <v>0</v>
      </c>
      <c r="X156" s="0" t="s">
        <v>0</v>
      </c>
      <c r="Y156" s="0" t="s">
        <v>0</v>
      </c>
      <c r="Z156" s="0" t="s">
        <v>0</v>
      </c>
      <c r="AA156" s="0" t="s">
        <v>0</v>
      </c>
      <c r="AB156" s="0" t="s">
        <v>0</v>
      </c>
      <c r="AC156" s="0" t="s">
        <v>0</v>
      </c>
      <c r="AD156" s="0" t="s">
        <v>0</v>
      </c>
      <c r="AE156" s="0" t="s">
        <v>0</v>
      </c>
      <c r="AF156" s="0" t="s">
        <v>0</v>
      </c>
      <c r="AG156" s="0" t="s">
        <v>0</v>
      </c>
      <c r="AH156" s="0" t="s">
        <v>0</v>
      </c>
      <c r="AI156" s="0" t="s">
        <v>0</v>
      </c>
      <c r="AJ156" s="0" t="s">
        <v>0</v>
      </c>
      <c r="AK156" s="0" t="s">
        <v>0</v>
      </c>
      <c r="AL156" s="0" t="s">
        <v>0</v>
      </c>
      <c r="AM156" s="0" t="s">
        <v>0</v>
      </c>
      <c r="AN156" s="0" t="s">
        <v>0</v>
      </c>
      <c r="AO156" s="0" t="s">
        <v>0</v>
      </c>
      <c r="AP156" s="0" t="s">
        <v>0</v>
      </c>
      <c r="AQ156" s="0" t="s">
        <v>0</v>
      </c>
      <c r="AR156" s="0" t="s">
        <v>0</v>
      </c>
      <c r="AS156" s="0" t="s">
        <v>0</v>
      </c>
      <c r="AT156" s="0" t="s">
        <v>0</v>
      </c>
      <c r="AU156" s="0" t="s">
        <v>0</v>
      </c>
      <c r="AV156" s="0" t="s">
        <v>0</v>
      </c>
      <c r="AW156" s="0" t="s">
        <v>0</v>
      </c>
      <c r="AX156" s="0" t="s">
        <v>0</v>
      </c>
      <c r="AY156" s="0" t="s">
        <v>0</v>
      </c>
      <c r="AZ156" s="0" t="s">
        <v>0</v>
      </c>
      <c r="BA156" s="0" t="s">
        <v>0</v>
      </c>
      <c r="BB156" s="0" t="s">
        <v>0</v>
      </c>
      <c r="BC156" s="0" t="s">
        <v>0</v>
      </c>
      <c r="BD156" s="0" t="s">
        <v>0</v>
      </c>
      <c r="BE156" s="0" t="s">
        <v>0</v>
      </c>
      <c r="BF156" s="0" t="s">
        <v>0</v>
      </c>
      <c r="BG156" s="0" t="s">
        <v>0</v>
      </c>
      <c r="BH156" s="0" t="s">
        <v>0</v>
      </c>
      <c r="BI156" s="0" t="s">
        <v>0</v>
      </c>
      <c r="BJ156" s="0" t="s">
        <v>0</v>
      </c>
      <c r="BK156" s="0" t="s">
        <v>0</v>
      </c>
      <c r="BL156" s="0" t="s">
        <v>0</v>
      </c>
      <c r="BM156" s="0" t="s">
        <v>0</v>
      </c>
    </row>
    <row r="215" spans="1:65">
      <c r="A215" s="0" t="s">
        <v>0</v>
      </c>
      <c r="B215" s="0" t="s">
        <v>0</v>
      </c>
      <c r="C215" s="0" t="s">
        <v>0</v>
      </c>
      <c r="D215" s="0" t="s">
        <v>0</v>
      </c>
      <c r="E215" s="0" t="s">
        <v>0</v>
      </c>
      <c r="F215" s="0" t="s">
        <v>0</v>
      </c>
      <c r="G215" s="0" t="s">
        <v>0</v>
      </c>
      <c r="H215" s="0" t="s">
        <v>0</v>
      </c>
      <c r="I215" s="0" t="s">
        <v>0</v>
      </c>
      <c r="J215" s="0" t="s">
        <v>0</v>
      </c>
      <c r="K215" s="0" t="s">
        <v>0</v>
      </c>
      <c r="L215" s="0" t="s">
        <v>0</v>
      </c>
      <c r="M215" s="0" t="s">
        <v>0</v>
      </c>
      <c r="N215" s="0" t="s">
        <v>0</v>
      </c>
      <c r="O215" s="0" t="s">
        <v>0</v>
      </c>
      <c r="P215" s="0" t="s">
        <v>0</v>
      </c>
      <c r="Q215" s="0" t="s">
        <v>0</v>
      </c>
      <c r="R215" s="0" t="s">
        <v>0</v>
      </c>
      <c r="S215" s="0" t="s">
        <v>0</v>
      </c>
      <c r="T215" s="0" t="s">
        <v>0</v>
      </c>
      <c r="U215" s="0" t="s">
        <v>0</v>
      </c>
      <c r="V215" s="0" t="s">
        <v>0</v>
      </c>
      <c r="W215" s="0" t="s">
        <v>0</v>
      </c>
      <c r="X215" s="0" t="s">
        <v>0</v>
      </c>
      <c r="Y215" s="0" t="s">
        <v>0</v>
      </c>
      <c r="Z215" s="0" t="s">
        <v>0</v>
      </c>
      <c r="AA215" s="0" t="s">
        <v>0</v>
      </c>
      <c r="AB215" s="0" t="s">
        <v>0</v>
      </c>
      <c r="AC215" s="0" t="s">
        <v>0</v>
      </c>
      <c r="AD215" s="0" t="s">
        <v>0</v>
      </c>
      <c r="AE215" s="0" t="s">
        <v>0</v>
      </c>
      <c r="AF215" s="0" t="s">
        <v>0</v>
      </c>
      <c r="AG215" s="0" t="s">
        <v>0</v>
      </c>
      <c r="AH215" s="0" t="s">
        <v>0</v>
      </c>
      <c r="AI215" s="0" t="s">
        <v>0</v>
      </c>
      <c r="AJ215" s="0" t="s">
        <v>0</v>
      </c>
      <c r="AK215" s="0" t="s">
        <v>0</v>
      </c>
      <c r="AL215" s="0" t="s">
        <v>0</v>
      </c>
      <c r="AM215" s="0" t="s">
        <v>0</v>
      </c>
      <c r="AN215" s="0" t="s">
        <v>0</v>
      </c>
      <c r="AO215" s="0" t="s">
        <v>0</v>
      </c>
      <c r="AP215" s="0" t="s">
        <v>0</v>
      </c>
      <c r="AQ215" s="0" t="s">
        <v>0</v>
      </c>
      <c r="AR215" s="0" t="s">
        <v>0</v>
      </c>
      <c r="AS215" s="0" t="s">
        <v>0</v>
      </c>
      <c r="AT215" s="0" t="s">
        <v>0</v>
      </c>
      <c r="AU215" s="0" t="s">
        <v>0</v>
      </c>
      <c r="AV215" s="0" t="s">
        <v>0</v>
      </c>
      <c r="AW215" s="0" t="s">
        <v>0</v>
      </c>
      <c r="AX215" s="0" t="s">
        <v>0</v>
      </c>
      <c r="AY215" s="0" t="s">
        <v>0</v>
      </c>
      <c r="AZ215" s="0" t="s">
        <v>0</v>
      </c>
      <c r="BA215" s="0" t="s">
        <v>0</v>
      </c>
      <c r="BB215" s="0" t="s">
        <v>0</v>
      </c>
      <c r="BC215" s="0" t="s">
        <v>0</v>
      </c>
      <c r="BD215" s="0" t="s">
        <v>0</v>
      </c>
      <c r="BE215" s="0" t="s">
        <v>0</v>
      </c>
      <c r="BF215" s="0" t="s">
        <v>0</v>
      </c>
      <c r="BG215" s="0" t="s">
        <v>0</v>
      </c>
      <c r="BH215" s="0" t="s">
        <v>0</v>
      </c>
      <c r="BI215" s="0" t="s">
        <v>0</v>
      </c>
      <c r="BJ215" s="0" t="s">
        <v>0</v>
      </c>
      <c r="BK215" s="0" t="s">
        <v>0</v>
      </c>
      <c r="BL215" s="0" t="s">
        <v>0</v>
      </c>
      <c r="BM215" s="0" t="s">
        <v>0</v>
      </c>
    </row>
    <row r="216" spans="1:65">
      <c r="A216" s="0" t="s">
        <v>0</v>
      </c>
      <c r="B216" s="0" t="s">
        <v>0</v>
      </c>
      <c r="C216" s="0" t="s">
        <v>0</v>
      </c>
      <c r="D216" s="0" t="s">
        <v>0</v>
      </c>
      <c r="E216" s="0" t="s">
        <v>0</v>
      </c>
      <c r="F216" s="0" t="s">
        <v>1</v>
      </c>
      <c r="G216" s="0" t="s">
        <v>0</v>
      </c>
      <c r="H216" s="0" t="s">
        <v>2</v>
      </c>
      <c r="I216" s="0" t="s">
        <v>0</v>
      </c>
      <c r="J216" s="0" t="s">
        <v>0</v>
      </c>
      <c r="K216" s="0" t="s">
        <v>0</v>
      </c>
      <c r="L216" s="0" t="s">
        <v>0</v>
      </c>
      <c r="M216" s="0" t="s">
        <v>0</v>
      </c>
      <c r="N216" s="0" t="s">
        <v>0</v>
      </c>
      <c r="O216" s="0" t="s">
        <v>0</v>
      </c>
      <c r="P216" s="0" t="s">
        <v>0</v>
      </c>
      <c r="Q216" s="0" t="s">
        <v>0</v>
      </c>
      <c r="R216" s="0" t="s">
        <v>0</v>
      </c>
      <c r="S216" s="0" t="s">
        <v>0</v>
      </c>
      <c r="T216" s="0" t="s">
        <v>0</v>
      </c>
      <c r="U216" s="0" t="s">
        <v>0</v>
      </c>
      <c r="V216" s="0" t="s">
        <v>0</v>
      </c>
      <c r="W216" s="0" t="s">
        <v>0</v>
      </c>
      <c r="X216" s="0" t="s">
        <v>0</v>
      </c>
      <c r="Y216" s="0" t="s">
        <v>0</v>
      </c>
      <c r="Z216" s="0" t="s">
        <v>0</v>
      </c>
      <c r="AA216" s="0" t="s">
        <v>0</v>
      </c>
      <c r="AB216" s="0" t="s">
        <v>0</v>
      </c>
      <c r="AC216" s="0" t="s">
        <v>0</v>
      </c>
      <c r="AD216" s="0" t="s">
        <v>0</v>
      </c>
      <c r="AE216" s="0" t="s">
        <v>0</v>
      </c>
      <c r="AF216" s="0" t="s">
        <v>0</v>
      </c>
      <c r="AG216" s="0" t="s">
        <v>0</v>
      </c>
      <c r="AH216" s="0" t="s">
        <v>0</v>
      </c>
      <c r="AI216" s="0" t="s">
        <v>0</v>
      </c>
      <c r="AJ216" s="0" t="s">
        <v>0</v>
      </c>
      <c r="AK216" s="0" t="s">
        <v>0</v>
      </c>
      <c r="AL216" s="0" t="s">
        <v>0</v>
      </c>
      <c r="AM216" s="0" t="s">
        <v>0</v>
      </c>
      <c r="AN216" s="0" t="s">
        <v>0</v>
      </c>
      <c r="AO216" s="0" t="s">
        <v>0</v>
      </c>
      <c r="AP216" s="0" t="s">
        <v>0</v>
      </c>
      <c r="AQ216" s="0" t="s">
        <v>0</v>
      </c>
      <c r="AR216" s="0" t="s">
        <v>0</v>
      </c>
      <c r="AS216" s="0" t="s">
        <v>0</v>
      </c>
      <c r="AT216" s="0" t="s">
        <v>0</v>
      </c>
      <c r="AU216" s="0" t="s">
        <v>0</v>
      </c>
      <c r="AV216" s="0" t="s">
        <v>0</v>
      </c>
      <c r="AW216" s="0" t="s">
        <v>0</v>
      </c>
      <c r="AX216" s="0" t="s">
        <v>0</v>
      </c>
      <c r="AY216" s="0" t="s">
        <v>0</v>
      </c>
      <c r="AZ216" s="0" t="s">
        <v>0</v>
      </c>
      <c r="BA216" s="0" t="s">
        <v>0</v>
      </c>
      <c r="BB216" s="0" t="s">
        <v>0</v>
      </c>
      <c r="BC216" s="0" t="s">
        <v>0</v>
      </c>
      <c r="BD216" s="0" t="s">
        <v>0</v>
      </c>
      <c r="BE216" s="0" t="s">
        <v>0</v>
      </c>
      <c r="BF216" s="0" t="s">
        <v>0</v>
      </c>
      <c r="BG216" s="0" t="s">
        <v>0</v>
      </c>
      <c r="BH216" s="0" t="s">
        <v>0</v>
      </c>
      <c r="BI216" s="0" t="s">
        <v>0</v>
      </c>
      <c r="BJ216" s="0" t="s">
        <v>0</v>
      </c>
      <c r="BK216" s="0" t="s">
        <v>0</v>
      </c>
      <c r="BL216" s="0" t="s">
        <v>0</v>
      </c>
      <c r="BM216" s="0" t="s">
        <v>0</v>
      </c>
    </row>
    <row r="217" spans="1:65">
      <c r="A217" s="0" t="s">
        <v>0</v>
      </c>
      <c r="B217" s="0" t="s">
        <v>0</v>
      </c>
      <c r="C217" s="0" t="s">
        <v>0</v>
      </c>
      <c r="D217" s="0" t="s">
        <v>0</v>
      </c>
      <c r="E217" s="0" t="s">
        <v>0</v>
      </c>
      <c r="F217" s="0" t="s">
        <v>3</v>
      </c>
      <c r="G217" s="0" t="s">
        <v>0</v>
      </c>
      <c r="H217" s="0" t="s">
        <v>0</v>
      </c>
      <c r="I217" s="0" t="s">
        <v>0</v>
      </c>
      <c r="J217" s="0" t="s">
        <v>0</v>
      </c>
      <c r="K217" s="0" t="s">
        <v>0</v>
      </c>
      <c r="L217" s="0" t="s">
        <v>0</v>
      </c>
      <c r="M217" s="0" t="s">
        <v>0</v>
      </c>
      <c r="N217" s="0" t="s">
        <v>0</v>
      </c>
      <c r="O217" s="0" t="s">
        <v>0</v>
      </c>
      <c r="P217" s="0" t="s">
        <v>0</v>
      </c>
      <c r="Q217" s="0" t="s">
        <v>0</v>
      </c>
      <c r="R217" s="0" t="s">
        <v>0</v>
      </c>
      <c r="S217" s="0" t="s">
        <v>0</v>
      </c>
      <c r="T217" s="0" t="s">
        <v>0</v>
      </c>
      <c r="U217" s="0" t="s">
        <v>0</v>
      </c>
      <c r="V217" s="0" t="s">
        <v>0</v>
      </c>
      <c r="W217" s="0" t="s">
        <v>0</v>
      </c>
      <c r="X217" s="0" t="s">
        <v>0</v>
      </c>
      <c r="Y217" s="0" t="s">
        <v>0</v>
      </c>
      <c r="Z217" s="0" t="s">
        <v>0</v>
      </c>
      <c r="AA217" s="0" t="s">
        <v>0</v>
      </c>
      <c r="AB217" s="0" t="s">
        <v>0</v>
      </c>
      <c r="AC217" s="0" t="s">
        <v>0</v>
      </c>
      <c r="AD217" s="0" t="s">
        <v>0</v>
      </c>
      <c r="AE217" s="0" t="s">
        <v>0</v>
      </c>
      <c r="AF217" s="0" t="s">
        <v>0</v>
      </c>
      <c r="AG217" s="0" t="s">
        <v>0</v>
      </c>
      <c r="AH217" s="0" t="s">
        <v>0</v>
      </c>
      <c r="AI217" s="0" t="s">
        <v>0</v>
      </c>
      <c r="AJ217" s="0" t="s">
        <v>0</v>
      </c>
      <c r="AK217" s="0" t="s">
        <v>0</v>
      </c>
      <c r="AL217" s="0" t="s">
        <v>0</v>
      </c>
      <c r="AM217" s="0" t="s">
        <v>0</v>
      </c>
      <c r="AN217" s="0" t="s">
        <v>0</v>
      </c>
      <c r="AO217" s="0" t="s">
        <v>0</v>
      </c>
      <c r="AP217" s="0" t="s">
        <v>0</v>
      </c>
      <c r="AQ217" s="0" t="s">
        <v>0</v>
      </c>
      <c r="AR217" s="0" t="s">
        <v>0</v>
      </c>
      <c r="AS217" s="0" t="s">
        <v>0</v>
      </c>
      <c r="AT217" s="0" t="s">
        <v>0</v>
      </c>
      <c r="AU217" s="0" t="s">
        <v>0</v>
      </c>
      <c r="AV217" s="0" t="s">
        <v>0</v>
      </c>
      <c r="AW217" s="0" t="s">
        <v>0</v>
      </c>
      <c r="AX217" s="0" t="s">
        <v>0</v>
      </c>
      <c r="AY217" s="0" t="s">
        <v>0</v>
      </c>
      <c r="AZ217" s="0" t="s">
        <v>0</v>
      </c>
      <c r="BA217" s="0" t="s">
        <v>0</v>
      </c>
      <c r="BB217" s="0" t="s">
        <v>0</v>
      </c>
      <c r="BC217" s="0" t="s">
        <v>0</v>
      </c>
      <c r="BD217" s="0" t="s">
        <v>0</v>
      </c>
      <c r="BE217" s="0" t="s">
        <v>0</v>
      </c>
      <c r="BF217" s="0" t="s">
        <v>0</v>
      </c>
      <c r="BG217" s="0" t="s">
        <v>0</v>
      </c>
      <c r="BH217" s="0" t="s">
        <v>0</v>
      </c>
      <c r="BI217" s="0" t="s">
        <v>0</v>
      </c>
      <c r="BJ217" s="0" t="s">
        <v>0</v>
      </c>
      <c r="BK217" s="0" t="s">
        <v>0</v>
      </c>
      <c r="BL217" s="0" t="s">
        <v>0</v>
      </c>
      <c r="BM217" s="0" t="s">
        <v>0</v>
      </c>
    </row>
    <row r="218" spans="1:65">
      <c r="A218" s="0" t="s">
        <v>0</v>
      </c>
      <c r="B218" s="0" t="s">
        <v>0</v>
      </c>
      <c r="C218" s="0" t="s">
        <v>0</v>
      </c>
      <c r="D218" s="0" t="s">
        <v>0</v>
      </c>
      <c r="E218" s="0" t="s">
        <v>0</v>
      </c>
      <c r="F218" s="0" t="s">
        <v>4</v>
      </c>
      <c r="G218" s="0" t="s">
        <v>0</v>
      </c>
      <c r="H218" s="0" t="s">
        <v>5</v>
      </c>
      <c r="I218" s="0" t="s">
        <v>0</v>
      </c>
      <c r="J218" s="0" t="s">
        <v>0</v>
      </c>
      <c r="K218" s="0" t="s">
        <v>0</v>
      </c>
      <c r="L218" s="0" t="s">
        <v>0</v>
      </c>
      <c r="M218" s="0" t="s">
        <v>0</v>
      </c>
      <c r="N218" s="0" t="s">
        <v>0</v>
      </c>
      <c r="O218" s="0" t="s">
        <v>0</v>
      </c>
      <c r="P218" s="0" t="s">
        <v>0</v>
      </c>
      <c r="Q218" s="0" t="s">
        <v>0</v>
      </c>
      <c r="R218" s="0" t="s">
        <v>0</v>
      </c>
      <c r="S218" s="0" t="s">
        <v>0</v>
      </c>
      <c r="T218" s="0" t="s">
        <v>0</v>
      </c>
      <c r="U218" s="0" t="s">
        <v>0</v>
      </c>
      <c r="V218" s="0" t="s">
        <v>0</v>
      </c>
      <c r="W218" s="0" t="s">
        <v>0</v>
      </c>
      <c r="X218" s="0" t="s">
        <v>0</v>
      </c>
      <c r="Y218" s="0" t="s">
        <v>0</v>
      </c>
      <c r="Z218" s="0" t="s">
        <v>0</v>
      </c>
      <c r="AA218" s="0" t="s">
        <v>0</v>
      </c>
      <c r="AB218" s="0" t="s">
        <v>0</v>
      </c>
      <c r="AC218" s="0" t="s">
        <v>0</v>
      </c>
      <c r="AD218" s="0" t="s">
        <v>0</v>
      </c>
      <c r="AE218" s="0" t="s">
        <v>0</v>
      </c>
      <c r="AF218" s="0" t="s">
        <v>0</v>
      </c>
      <c r="AG218" s="0" t="s">
        <v>0</v>
      </c>
      <c r="AH218" s="0" t="s">
        <v>0</v>
      </c>
      <c r="AI218" s="0" t="s">
        <v>0</v>
      </c>
      <c r="AJ218" s="0" t="s">
        <v>0</v>
      </c>
      <c r="AK218" s="0" t="s">
        <v>0</v>
      </c>
      <c r="AL218" s="0" t="s">
        <v>0</v>
      </c>
      <c r="AM218" s="0" t="s">
        <v>0</v>
      </c>
      <c r="AN218" s="0" t="s">
        <v>0</v>
      </c>
      <c r="AO218" s="0" t="s">
        <v>0</v>
      </c>
      <c r="AP218" s="0" t="s">
        <v>0</v>
      </c>
      <c r="AQ218" s="0" t="s">
        <v>0</v>
      </c>
      <c r="AR218" s="0" t="s">
        <v>0</v>
      </c>
      <c r="AS218" s="0" t="s">
        <v>0</v>
      </c>
      <c r="AT218" s="0" t="s">
        <v>0</v>
      </c>
      <c r="AU218" s="0" t="s">
        <v>0</v>
      </c>
      <c r="AV218" s="0" t="s">
        <v>0</v>
      </c>
      <c r="AW218" s="0" t="s">
        <v>0</v>
      </c>
      <c r="AX218" s="0" t="s">
        <v>0</v>
      </c>
      <c r="AY218" s="0" t="s">
        <v>0</v>
      </c>
      <c r="AZ218" s="0" t="s">
        <v>0</v>
      </c>
      <c r="BA218" s="0" t="s">
        <v>0</v>
      </c>
      <c r="BB218" s="0" t="s">
        <v>0</v>
      </c>
      <c r="BC218" s="0" t="s">
        <v>0</v>
      </c>
      <c r="BD218" s="0" t="s">
        <v>0</v>
      </c>
      <c r="BE218" s="0" t="s">
        <v>0</v>
      </c>
      <c r="BF218" s="0" t="s">
        <v>0</v>
      </c>
      <c r="BG218" s="0" t="s">
        <v>0</v>
      </c>
      <c r="BH218" s="0" t="s">
        <v>0</v>
      </c>
      <c r="BI218" s="0" t="s">
        <v>0</v>
      </c>
      <c r="BJ218" s="0" t="s">
        <v>0</v>
      </c>
      <c r="BK218" s="0" t="s">
        <v>0</v>
      </c>
      <c r="BL218" s="0" t="s">
        <v>0</v>
      </c>
      <c r="BM218" s="0" t="s">
        <v>0</v>
      </c>
    </row>
    <row r="219" spans="1:65">
      <c r="A219" s="0" t="s">
        <v>0</v>
      </c>
      <c r="B219" s="0" t="s">
        <v>0</v>
      </c>
      <c r="C219" s="0" t="s">
        <v>0</v>
      </c>
      <c r="D219" s="0" t="s">
        <v>0</v>
      </c>
      <c r="E219" s="0" t="s">
        <v>0</v>
      </c>
      <c r="F219" s="0" t="s">
        <v>6</v>
      </c>
      <c r="G219" s="0" t="s">
        <v>0</v>
      </c>
      <c r="H219" s="0" t="s">
        <v>7</v>
      </c>
      <c r="I219" s="0" t="s">
        <v>0</v>
      </c>
      <c r="J219" s="0" t="s">
        <v>0</v>
      </c>
      <c r="K219" s="0" t="s">
        <v>0</v>
      </c>
      <c r="L219" s="0" t="s">
        <v>0</v>
      </c>
      <c r="M219" s="0" t="s">
        <v>0</v>
      </c>
      <c r="N219" s="0" t="s">
        <v>0</v>
      </c>
      <c r="O219" s="0" t="s">
        <v>0</v>
      </c>
      <c r="P219" s="0" t="s">
        <v>0</v>
      </c>
      <c r="Q219" s="0" t="s">
        <v>0</v>
      </c>
      <c r="R219" s="0" t="s">
        <v>0</v>
      </c>
      <c r="S219" s="0" t="s">
        <v>0</v>
      </c>
      <c r="T219" s="0" t="s">
        <v>0</v>
      </c>
      <c r="U219" s="0" t="s">
        <v>0</v>
      </c>
      <c r="V219" s="0" t="s">
        <v>0</v>
      </c>
      <c r="W219" s="0" t="s">
        <v>0</v>
      </c>
      <c r="X219" s="0" t="s">
        <v>0</v>
      </c>
      <c r="Y219" s="0" t="s">
        <v>0</v>
      </c>
      <c r="Z219" s="0" t="s">
        <v>0</v>
      </c>
      <c r="AA219" s="0" t="s">
        <v>0</v>
      </c>
      <c r="AB219" s="0" t="s">
        <v>0</v>
      </c>
      <c r="AC219" s="0" t="s">
        <v>0</v>
      </c>
      <c r="AD219" s="0" t="s">
        <v>0</v>
      </c>
      <c r="AE219" s="0" t="s">
        <v>0</v>
      </c>
      <c r="AF219" s="0" t="s">
        <v>0</v>
      </c>
      <c r="AG219" s="0" t="s">
        <v>0</v>
      </c>
      <c r="AH219" s="0" t="s">
        <v>0</v>
      </c>
      <c r="AI219" s="0" t="s">
        <v>0</v>
      </c>
      <c r="AJ219" s="0" t="s">
        <v>0</v>
      </c>
      <c r="AK219" s="0" t="s">
        <v>0</v>
      </c>
      <c r="AL219" s="0" t="s">
        <v>0</v>
      </c>
      <c r="AM219" s="0" t="s">
        <v>0</v>
      </c>
      <c r="AN219" s="0" t="s">
        <v>0</v>
      </c>
      <c r="AO219" s="0" t="s">
        <v>0</v>
      </c>
      <c r="AP219" s="0" t="s">
        <v>0</v>
      </c>
      <c r="AQ219" s="0" t="s">
        <v>0</v>
      </c>
      <c r="AR219" s="0" t="s">
        <v>0</v>
      </c>
      <c r="AS219" s="0" t="s">
        <v>0</v>
      </c>
      <c r="AT219" s="0" t="s">
        <v>0</v>
      </c>
      <c r="AU219" s="0" t="s">
        <v>0</v>
      </c>
      <c r="AV219" s="0" t="s">
        <v>0</v>
      </c>
      <c r="AW219" s="0" t="s">
        <v>0</v>
      </c>
      <c r="AX219" s="0" t="s">
        <v>0</v>
      </c>
      <c r="AY219" s="0" t="s">
        <v>0</v>
      </c>
      <c r="AZ219" s="0" t="s">
        <v>0</v>
      </c>
      <c r="BA219" s="0" t="s">
        <v>0</v>
      </c>
      <c r="BB219" s="0" t="s">
        <v>0</v>
      </c>
      <c r="BC219" s="0" t="s">
        <v>0</v>
      </c>
      <c r="BD219" s="0" t="s">
        <v>0</v>
      </c>
      <c r="BE219" s="0" t="s">
        <v>0</v>
      </c>
      <c r="BF219" s="0" t="s">
        <v>0</v>
      </c>
      <c r="BG219" s="0" t="s">
        <v>0</v>
      </c>
      <c r="BH219" s="0" t="s">
        <v>0</v>
      </c>
      <c r="BI219" s="0" t="s">
        <v>0</v>
      </c>
      <c r="BJ219" s="0" t="s">
        <v>0</v>
      </c>
      <c r="BK219" s="0" t="s">
        <v>0</v>
      </c>
      <c r="BL219" s="0" t="s">
        <v>0</v>
      </c>
      <c r="BM219" s="0" t="s">
        <v>0</v>
      </c>
    </row>
    <row r="220" spans="1:65">
      <c r="A220" s="0" t="s">
        <v>0</v>
      </c>
      <c r="B220" s="0" t="s">
        <v>0</v>
      </c>
      <c r="C220" s="0" t="s">
        <v>0</v>
      </c>
      <c r="D220" s="0" t="s">
        <v>0</v>
      </c>
      <c r="E220" s="0" t="s">
        <v>0</v>
      </c>
      <c r="F220" s="0" t="s">
        <v>8</v>
      </c>
      <c r="G220" s="0" t="s">
        <v>0</v>
      </c>
      <c r="H220" s="0" t="s">
        <v>9</v>
      </c>
      <c r="I220" s="0" t="s">
        <v>0</v>
      </c>
      <c r="J220" s="0" t="s">
        <v>0</v>
      </c>
      <c r="K220" s="0" t="s">
        <v>0</v>
      </c>
      <c r="L220" s="0" t="s">
        <v>0</v>
      </c>
      <c r="M220" s="0" t="s">
        <v>0</v>
      </c>
      <c r="N220" s="0" t="s">
        <v>0</v>
      </c>
      <c r="O220" s="0" t="s">
        <v>0</v>
      </c>
      <c r="P220" s="0" t="s">
        <v>0</v>
      </c>
      <c r="Q220" s="0" t="s">
        <v>0</v>
      </c>
      <c r="R220" s="0" t="s">
        <v>0</v>
      </c>
      <c r="S220" s="0" t="s">
        <v>0</v>
      </c>
      <c r="T220" s="0" t="s">
        <v>0</v>
      </c>
      <c r="U220" s="0" t="s">
        <v>0</v>
      </c>
      <c r="V220" s="0" t="s">
        <v>0</v>
      </c>
      <c r="W220" s="0" t="s">
        <v>0</v>
      </c>
      <c r="X220" s="0" t="s">
        <v>0</v>
      </c>
      <c r="Y220" s="0" t="s">
        <v>0</v>
      </c>
      <c r="Z220" s="0" t="s">
        <v>0</v>
      </c>
      <c r="AA220" s="0" t="s">
        <v>0</v>
      </c>
      <c r="AB220" s="0" t="s">
        <v>0</v>
      </c>
      <c r="AC220" s="0" t="s">
        <v>0</v>
      </c>
      <c r="AD220" s="0" t="s">
        <v>0</v>
      </c>
      <c r="AE220" s="0" t="s">
        <v>0</v>
      </c>
      <c r="AF220" s="0" t="s">
        <v>0</v>
      </c>
      <c r="AG220" s="0" t="s">
        <v>0</v>
      </c>
      <c r="AH220" s="0" t="s">
        <v>0</v>
      </c>
      <c r="AI220" s="0" t="s">
        <v>0</v>
      </c>
      <c r="AJ220" s="0" t="s">
        <v>0</v>
      </c>
      <c r="AK220" s="0" t="s">
        <v>0</v>
      </c>
      <c r="AL220" s="0" t="s">
        <v>0</v>
      </c>
      <c r="AM220" s="0" t="s">
        <v>0</v>
      </c>
      <c r="AN220" s="0" t="s">
        <v>0</v>
      </c>
      <c r="AO220" s="0" t="s">
        <v>0</v>
      </c>
      <c r="AP220" s="0" t="s">
        <v>0</v>
      </c>
      <c r="AQ220" s="0" t="s">
        <v>0</v>
      </c>
      <c r="AR220" s="0" t="s">
        <v>0</v>
      </c>
      <c r="AS220" s="0" t="s">
        <v>0</v>
      </c>
      <c r="AT220" s="0" t="s">
        <v>0</v>
      </c>
      <c r="AU220" s="0" t="s">
        <v>0</v>
      </c>
      <c r="AV220" s="0" t="s">
        <v>0</v>
      </c>
      <c r="AW220" s="0" t="s">
        <v>0</v>
      </c>
      <c r="AX220" s="0" t="s">
        <v>0</v>
      </c>
      <c r="AY220" s="0" t="s">
        <v>0</v>
      </c>
      <c r="AZ220" s="0" t="s">
        <v>0</v>
      </c>
      <c r="BA220" s="0" t="s">
        <v>0</v>
      </c>
      <c r="BB220" s="0" t="s">
        <v>0</v>
      </c>
      <c r="BC220" s="0" t="s">
        <v>0</v>
      </c>
      <c r="BD220" s="0" t="s">
        <v>0</v>
      </c>
      <c r="BE220" s="0" t="s">
        <v>0</v>
      </c>
      <c r="BF220" s="0" t="s">
        <v>0</v>
      </c>
      <c r="BG220" s="0" t="s">
        <v>0</v>
      </c>
      <c r="BH220" s="0" t="s">
        <v>0</v>
      </c>
      <c r="BI220" s="0" t="s">
        <v>0</v>
      </c>
      <c r="BJ220" s="0" t="s">
        <v>0</v>
      </c>
      <c r="BK220" s="0" t="s">
        <v>0</v>
      </c>
      <c r="BL220" s="0" t="s">
        <v>0</v>
      </c>
      <c r="BM220" s="0" t="s">
        <v>0</v>
      </c>
    </row>
    <row r="221" spans="1:65">
      <c r="A221" s="0" t="s">
        <v>0</v>
      </c>
      <c r="B221" s="0" t="s">
        <v>0</v>
      </c>
      <c r="C221" s="0" t="s">
        <v>0</v>
      </c>
      <c r="D221" s="0" t="s">
        <v>0</v>
      </c>
      <c r="E221" s="0" t="s">
        <v>0</v>
      </c>
      <c r="F221" s="0" t="s">
        <v>10</v>
      </c>
      <c r="G221" s="0" t="s">
        <v>0</v>
      </c>
      <c r="H221" s="0" t="s">
        <v>11</v>
      </c>
      <c r="I221" s="0" t="s">
        <v>0</v>
      </c>
      <c r="J221" s="0" t="s">
        <v>0</v>
      </c>
      <c r="K221" s="0" t="s">
        <v>0</v>
      </c>
      <c r="L221" s="0" t="s">
        <v>0</v>
      </c>
      <c r="M221" s="0" t="s">
        <v>0</v>
      </c>
      <c r="N221" s="0" t="s">
        <v>0</v>
      </c>
      <c r="O221" s="0" t="s">
        <v>0</v>
      </c>
      <c r="P221" s="0" t="s">
        <v>0</v>
      </c>
      <c r="Q221" s="0" t="s">
        <v>0</v>
      </c>
      <c r="R221" s="0" t="s">
        <v>0</v>
      </c>
      <c r="S221" s="0" t="s">
        <v>0</v>
      </c>
      <c r="T221" s="0" t="s">
        <v>0</v>
      </c>
      <c r="U221" s="0" t="s">
        <v>0</v>
      </c>
      <c r="V221" s="0" t="s">
        <v>0</v>
      </c>
      <c r="W221" s="0" t="s">
        <v>0</v>
      </c>
      <c r="X221" s="0" t="s">
        <v>0</v>
      </c>
      <c r="Y221" s="0" t="s">
        <v>0</v>
      </c>
      <c r="Z221" s="0" t="s">
        <v>0</v>
      </c>
      <c r="AA221" s="0" t="s">
        <v>0</v>
      </c>
      <c r="AB221" s="0" t="s">
        <v>0</v>
      </c>
      <c r="AC221" s="0" t="s">
        <v>0</v>
      </c>
      <c r="AD221" s="0" t="s">
        <v>0</v>
      </c>
      <c r="AE221" s="0" t="s">
        <v>0</v>
      </c>
      <c r="AF221" s="0" t="s">
        <v>0</v>
      </c>
      <c r="AG221" s="0" t="s">
        <v>0</v>
      </c>
      <c r="AH221" s="0" t="s">
        <v>0</v>
      </c>
      <c r="AI221" s="0" t="s">
        <v>0</v>
      </c>
      <c r="AJ221" s="0" t="s">
        <v>0</v>
      </c>
      <c r="AK221" s="0" t="s">
        <v>0</v>
      </c>
      <c r="AL221" s="0" t="s">
        <v>0</v>
      </c>
      <c r="AM221" s="0" t="s">
        <v>0</v>
      </c>
      <c r="AN221" s="0" t="s">
        <v>0</v>
      </c>
      <c r="AO221" s="0" t="s">
        <v>0</v>
      </c>
      <c r="AP221" s="0" t="s">
        <v>0</v>
      </c>
      <c r="AQ221" s="0" t="s">
        <v>0</v>
      </c>
      <c r="AR221" s="0" t="s">
        <v>0</v>
      </c>
      <c r="AS221" s="0" t="s">
        <v>0</v>
      </c>
      <c r="AT221" s="0" t="s">
        <v>0</v>
      </c>
      <c r="AU221" s="0" t="s">
        <v>0</v>
      </c>
      <c r="AV221" s="0" t="s">
        <v>0</v>
      </c>
      <c r="AW221" s="0" t="s">
        <v>0</v>
      </c>
      <c r="AX221" s="0" t="s">
        <v>0</v>
      </c>
      <c r="AY221" s="0" t="s">
        <v>0</v>
      </c>
      <c r="AZ221" s="0" t="s">
        <v>0</v>
      </c>
      <c r="BA221" s="0" t="s">
        <v>0</v>
      </c>
      <c r="BB221" s="0" t="s">
        <v>0</v>
      </c>
      <c r="BC221" s="0" t="s">
        <v>0</v>
      </c>
      <c r="BD221" s="0" t="s">
        <v>0</v>
      </c>
      <c r="BE221" s="0" t="s">
        <v>0</v>
      </c>
      <c r="BF221" s="0" t="s">
        <v>0</v>
      </c>
      <c r="BG221" s="0" t="s">
        <v>0</v>
      </c>
      <c r="BH221" s="0" t="s">
        <v>0</v>
      </c>
      <c r="BI221" s="0" t="s">
        <v>0</v>
      </c>
      <c r="BJ221" s="0" t="s">
        <v>0</v>
      </c>
      <c r="BK221" s="0" t="s">
        <v>0</v>
      </c>
      <c r="BL221" s="0" t="s">
        <v>0</v>
      </c>
      <c r="BM221" s="0" t="s">
        <v>0</v>
      </c>
    </row>
    <row r="222" spans="1:65">
      <c r="A222" s="0" t="s">
        <v>0</v>
      </c>
      <c r="B222" s="0" t="s">
        <v>0</v>
      </c>
      <c r="C222" s="0" t="s">
        <v>0</v>
      </c>
      <c r="D222" s="0" t="s">
        <v>0</v>
      </c>
      <c r="E222" s="0" t="s">
        <v>0</v>
      </c>
      <c r="F222" s="0" t="s">
        <v>12</v>
      </c>
      <c r="G222" s="0" t="s">
        <v>0</v>
      </c>
      <c r="H222" s="0" t="s">
        <v>13</v>
      </c>
      <c r="I222" s="0" t="s">
        <v>0</v>
      </c>
      <c r="J222" s="0" t="s">
        <v>0</v>
      </c>
      <c r="K222" s="0" t="s">
        <v>0</v>
      </c>
      <c r="L222" s="0" t="s">
        <v>0</v>
      </c>
      <c r="M222" s="0" t="s">
        <v>0</v>
      </c>
      <c r="N222" s="0" t="s">
        <v>0</v>
      </c>
      <c r="O222" s="0" t="s">
        <v>0</v>
      </c>
      <c r="P222" s="0" t="s">
        <v>0</v>
      </c>
      <c r="Q222" s="0" t="s">
        <v>0</v>
      </c>
      <c r="R222" s="0" t="s">
        <v>0</v>
      </c>
      <c r="S222" s="0" t="s">
        <v>0</v>
      </c>
      <c r="T222" s="0" t="s">
        <v>0</v>
      </c>
      <c r="U222" s="0" t="s">
        <v>0</v>
      </c>
      <c r="V222" s="0" t="s">
        <v>0</v>
      </c>
      <c r="W222" s="0" t="s">
        <v>0</v>
      </c>
      <c r="X222" s="0" t="s">
        <v>0</v>
      </c>
      <c r="Y222" s="0" t="s">
        <v>0</v>
      </c>
      <c r="Z222" s="0" t="s">
        <v>0</v>
      </c>
      <c r="AA222" s="0" t="s">
        <v>0</v>
      </c>
      <c r="AB222" s="0" t="s">
        <v>0</v>
      </c>
      <c r="AC222" s="0" t="s">
        <v>0</v>
      </c>
      <c r="AD222" s="0" t="s">
        <v>0</v>
      </c>
      <c r="AE222" s="0" t="s">
        <v>0</v>
      </c>
      <c r="AF222" s="0" t="s">
        <v>0</v>
      </c>
      <c r="AG222" s="0" t="s">
        <v>0</v>
      </c>
      <c r="AH222" s="0" t="s">
        <v>0</v>
      </c>
      <c r="AI222" s="0" t="s">
        <v>0</v>
      </c>
      <c r="AJ222" s="0" t="s">
        <v>0</v>
      </c>
      <c r="AK222" s="0" t="s">
        <v>0</v>
      </c>
      <c r="AL222" s="0" t="s">
        <v>0</v>
      </c>
      <c r="AM222" s="0" t="s">
        <v>0</v>
      </c>
      <c r="AN222" s="0" t="s">
        <v>0</v>
      </c>
      <c r="AO222" s="0" t="s">
        <v>0</v>
      </c>
      <c r="AP222" s="0" t="s">
        <v>0</v>
      </c>
      <c r="AQ222" s="0" t="s">
        <v>0</v>
      </c>
      <c r="AR222" s="0" t="s">
        <v>0</v>
      </c>
      <c r="AS222" s="0" t="s">
        <v>0</v>
      </c>
      <c r="AT222" s="0" t="s">
        <v>0</v>
      </c>
      <c r="AU222" s="0" t="s">
        <v>0</v>
      </c>
      <c r="AV222" s="0" t="s">
        <v>0</v>
      </c>
      <c r="AW222" s="0" t="s">
        <v>0</v>
      </c>
      <c r="AX222" s="0" t="s">
        <v>0</v>
      </c>
      <c r="AY222" s="0" t="s">
        <v>0</v>
      </c>
      <c r="AZ222" s="0" t="s">
        <v>0</v>
      </c>
      <c r="BA222" s="0" t="s">
        <v>0</v>
      </c>
      <c r="BB222" s="0" t="s">
        <v>0</v>
      </c>
      <c r="BC222" s="0" t="s">
        <v>0</v>
      </c>
      <c r="BD222" s="0" t="s">
        <v>0</v>
      </c>
      <c r="BE222" s="0" t="s">
        <v>0</v>
      </c>
      <c r="BF222" s="0" t="s">
        <v>0</v>
      </c>
      <c r="BG222" s="0" t="s">
        <v>0</v>
      </c>
      <c r="BH222" s="0" t="s">
        <v>0</v>
      </c>
      <c r="BI222" s="0" t="s">
        <v>0</v>
      </c>
      <c r="BJ222" s="0" t="s">
        <v>0</v>
      </c>
      <c r="BK222" s="0" t="s">
        <v>0</v>
      </c>
      <c r="BL222" s="0" t="s">
        <v>0</v>
      </c>
      <c r="BM222" s="0" t="s">
        <v>0</v>
      </c>
    </row>
    <row r="223" spans="1:65">
      <c r="A223" s="0" t="s">
        <v>0</v>
      </c>
      <c r="B223" s="0" t="s">
        <v>0</v>
      </c>
      <c r="C223" s="0" t="s">
        <v>0</v>
      </c>
      <c r="D223" s="0" t="s">
        <v>0</v>
      </c>
      <c r="E223" s="0" t="s">
        <v>0</v>
      </c>
      <c r="F223" s="0" t="s">
        <v>14</v>
      </c>
      <c r="G223" s="0" t="s">
        <v>0</v>
      </c>
      <c r="H223" s="0" t="s">
        <v>15</v>
      </c>
      <c r="I223" s="0" t="s">
        <v>0</v>
      </c>
      <c r="J223" s="0" t="s">
        <v>0</v>
      </c>
      <c r="K223" s="0" t="s">
        <v>0</v>
      </c>
      <c r="L223" s="0" t="s">
        <v>0</v>
      </c>
      <c r="M223" s="0" t="s">
        <v>0</v>
      </c>
      <c r="N223" s="0" t="s">
        <v>0</v>
      </c>
      <c r="O223" s="0" t="s">
        <v>0</v>
      </c>
      <c r="P223" s="0" t="s">
        <v>0</v>
      </c>
      <c r="Q223" s="0" t="s">
        <v>0</v>
      </c>
      <c r="R223" s="0" t="s">
        <v>0</v>
      </c>
      <c r="S223" s="0" t="s">
        <v>0</v>
      </c>
      <c r="T223" s="0" t="s">
        <v>0</v>
      </c>
      <c r="U223" s="0" t="s">
        <v>0</v>
      </c>
      <c r="V223" s="0" t="s">
        <v>0</v>
      </c>
      <c r="W223" s="0" t="s">
        <v>0</v>
      </c>
      <c r="X223" s="0" t="s">
        <v>0</v>
      </c>
      <c r="Y223" s="0" t="s">
        <v>0</v>
      </c>
      <c r="Z223" s="0" t="s">
        <v>0</v>
      </c>
      <c r="AA223" s="0" t="s">
        <v>0</v>
      </c>
      <c r="AB223" s="0" t="s">
        <v>0</v>
      </c>
      <c r="AC223" s="0" t="s">
        <v>0</v>
      </c>
      <c r="AD223" s="0" t="s">
        <v>0</v>
      </c>
      <c r="AE223" s="0" t="s">
        <v>0</v>
      </c>
      <c r="AF223" s="0" t="s">
        <v>0</v>
      </c>
      <c r="AG223" s="0" t="s">
        <v>0</v>
      </c>
      <c r="AH223" s="0" t="s">
        <v>0</v>
      </c>
      <c r="AI223" s="0" t="s">
        <v>0</v>
      </c>
      <c r="AJ223" s="0" t="s">
        <v>0</v>
      </c>
      <c r="AK223" s="0" t="s">
        <v>0</v>
      </c>
      <c r="AL223" s="0" t="s">
        <v>0</v>
      </c>
      <c r="AM223" s="0" t="s">
        <v>0</v>
      </c>
      <c r="AN223" s="0" t="s">
        <v>0</v>
      </c>
      <c r="AO223" s="0" t="s">
        <v>0</v>
      </c>
      <c r="AP223" s="0" t="s">
        <v>0</v>
      </c>
      <c r="AQ223" s="0" t="s">
        <v>0</v>
      </c>
      <c r="AR223" s="0" t="s">
        <v>0</v>
      </c>
      <c r="AS223" s="0" t="s">
        <v>0</v>
      </c>
      <c r="AT223" s="0" t="s">
        <v>0</v>
      </c>
      <c r="AU223" s="0" t="s">
        <v>0</v>
      </c>
      <c r="AV223" s="0" t="s">
        <v>0</v>
      </c>
      <c r="AW223" s="0" t="s">
        <v>0</v>
      </c>
      <c r="AX223" s="0" t="s">
        <v>0</v>
      </c>
      <c r="AY223" s="0" t="s">
        <v>0</v>
      </c>
      <c r="AZ223" s="0" t="s">
        <v>0</v>
      </c>
      <c r="BA223" s="0" t="s">
        <v>0</v>
      </c>
      <c r="BB223" s="0" t="s">
        <v>0</v>
      </c>
      <c r="BC223" s="0" t="s">
        <v>0</v>
      </c>
      <c r="BD223" s="0" t="s">
        <v>0</v>
      </c>
      <c r="BE223" s="0" t="s">
        <v>0</v>
      </c>
      <c r="BF223" s="0" t="s">
        <v>0</v>
      </c>
      <c r="BG223" s="0" t="s">
        <v>0</v>
      </c>
      <c r="BH223" s="0" t="s">
        <v>0</v>
      </c>
      <c r="BI223" s="0" t="s">
        <v>0</v>
      </c>
      <c r="BJ223" s="0" t="s">
        <v>0</v>
      </c>
      <c r="BK223" s="0" t="s">
        <v>0</v>
      </c>
      <c r="BL223" s="0" t="s">
        <v>0</v>
      </c>
      <c r="BM223" s="0" t="s">
        <v>0</v>
      </c>
    </row>
    <row r="224" spans="1:65">
      <c r="A224" s="0" t="s">
        <v>0</v>
      </c>
      <c r="B224" s="0" t="s">
        <v>0</v>
      </c>
      <c r="C224" s="0" t="s">
        <v>0</v>
      </c>
      <c r="D224" s="0" t="s">
        <v>0</v>
      </c>
      <c r="E224" s="0" t="s">
        <v>0</v>
      </c>
      <c r="F224" s="0" t="s">
        <v>16</v>
      </c>
      <c r="G224" s="0" t="s">
        <v>0</v>
      </c>
      <c r="H224" s="0" t="s">
        <v>17</v>
      </c>
      <c r="I224" s="0" t="s">
        <v>0</v>
      </c>
      <c r="J224" s="0" t="s">
        <v>0</v>
      </c>
      <c r="K224" s="0" t="s">
        <v>0</v>
      </c>
      <c r="L224" s="0" t="s">
        <v>0</v>
      </c>
      <c r="M224" s="0" t="s">
        <v>0</v>
      </c>
      <c r="N224" s="0" t="s">
        <v>0</v>
      </c>
      <c r="O224" s="0" t="s">
        <v>0</v>
      </c>
      <c r="P224" s="0" t="s">
        <v>0</v>
      </c>
      <c r="Q224" s="0" t="s">
        <v>0</v>
      </c>
      <c r="R224" s="0" t="s">
        <v>0</v>
      </c>
      <c r="S224" s="0" t="s">
        <v>0</v>
      </c>
      <c r="T224" s="0" t="s">
        <v>0</v>
      </c>
      <c r="U224" s="0" t="s">
        <v>0</v>
      </c>
      <c r="V224" s="0" t="s">
        <v>0</v>
      </c>
      <c r="W224" s="0" t="s">
        <v>0</v>
      </c>
      <c r="X224" s="0" t="s">
        <v>0</v>
      </c>
      <c r="Y224" s="0" t="s">
        <v>0</v>
      </c>
      <c r="Z224" s="0" t="s">
        <v>0</v>
      </c>
      <c r="AA224" s="0" t="s">
        <v>0</v>
      </c>
      <c r="AB224" s="0" t="s">
        <v>0</v>
      </c>
      <c r="AC224" s="0" t="s">
        <v>0</v>
      </c>
      <c r="AD224" s="0" t="s">
        <v>0</v>
      </c>
      <c r="AE224" s="0" t="s">
        <v>0</v>
      </c>
      <c r="AF224" s="0" t="s">
        <v>0</v>
      </c>
      <c r="AG224" s="0" t="s">
        <v>0</v>
      </c>
      <c r="AH224" s="0" t="s">
        <v>0</v>
      </c>
      <c r="AI224" s="0" t="s">
        <v>0</v>
      </c>
      <c r="AJ224" s="0" t="s">
        <v>0</v>
      </c>
      <c r="AK224" s="0" t="s">
        <v>0</v>
      </c>
      <c r="AL224" s="0" t="s">
        <v>0</v>
      </c>
      <c r="AM224" s="0" t="s">
        <v>0</v>
      </c>
      <c r="AN224" s="0" t="s">
        <v>0</v>
      </c>
      <c r="AO224" s="0" t="s">
        <v>0</v>
      </c>
      <c r="AP224" s="0" t="s">
        <v>0</v>
      </c>
      <c r="AQ224" s="0" t="s">
        <v>0</v>
      </c>
      <c r="AR224" s="0" t="s">
        <v>0</v>
      </c>
      <c r="AS224" s="0" t="s">
        <v>0</v>
      </c>
      <c r="AT224" s="0" t="s">
        <v>0</v>
      </c>
      <c r="AU224" s="0" t="s">
        <v>0</v>
      </c>
      <c r="AV224" s="0" t="s">
        <v>0</v>
      </c>
      <c r="AW224" s="0" t="s">
        <v>0</v>
      </c>
      <c r="AX224" s="0" t="s">
        <v>0</v>
      </c>
      <c r="AY224" s="0" t="s">
        <v>0</v>
      </c>
      <c r="AZ224" s="0" t="s">
        <v>0</v>
      </c>
      <c r="BA224" s="0" t="s">
        <v>0</v>
      </c>
      <c r="BB224" s="0" t="s">
        <v>0</v>
      </c>
      <c r="BC224" s="0" t="s">
        <v>0</v>
      </c>
      <c r="BD224" s="0" t="s">
        <v>0</v>
      </c>
      <c r="BE224" s="0" t="s">
        <v>0</v>
      </c>
      <c r="BF224" s="0" t="s">
        <v>0</v>
      </c>
      <c r="BG224" s="0" t="s">
        <v>0</v>
      </c>
      <c r="BH224" s="0" t="s">
        <v>0</v>
      </c>
      <c r="BI224" s="0" t="s">
        <v>0</v>
      </c>
      <c r="BJ224" s="0" t="s">
        <v>0</v>
      </c>
      <c r="BK224" s="0" t="s">
        <v>0</v>
      </c>
      <c r="BL224" s="0" t="s">
        <v>0</v>
      </c>
      <c r="BM224" s="0" t="s">
        <v>0</v>
      </c>
    </row>
    <row r="225" spans="1:65">
      <c r="A225" s="0" t="s">
        <v>0</v>
      </c>
      <c r="B225" s="0" t="s">
        <v>0</v>
      </c>
      <c r="C225" s="0" t="s">
        <v>0</v>
      </c>
      <c r="D225" s="0" t="s">
        <v>0</v>
      </c>
      <c r="E225" s="0" t="s">
        <v>0</v>
      </c>
      <c r="F225" s="0" t="s">
        <v>0</v>
      </c>
      <c r="G225" s="0" t="s">
        <v>0</v>
      </c>
      <c r="H225" s="0" t="s">
        <v>0</v>
      </c>
      <c r="I225" s="0" t="s">
        <v>0</v>
      </c>
      <c r="J225" s="0" t="s">
        <v>0</v>
      </c>
      <c r="K225" s="0" t="s">
        <v>0</v>
      </c>
      <c r="L225" s="0" t="s">
        <v>0</v>
      </c>
      <c r="M225" s="0" t="s">
        <v>0</v>
      </c>
      <c r="N225" s="0" t="s">
        <v>0</v>
      </c>
      <c r="O225" s="0" t="s">
        <v>0</v>
      </c>
      <c r="P225" s="0" t="s">
        <v>0</v>
      </c>
      <c r="Q225" s="0" t="s">
        <v>0</v>
      </c>
      <c r="R225" s="0" t="s">
        <v>0</v>
      </c>
      <c r="S225" s="0" t="s">
        <v>0</v>
      </c>
      <c r="T225" s="0" t="s">
        <v>0</v>
      </c>
      <c r="U225" s="0" t="s">
        <v>0</v>
      </c>
      <c r="V225" s="0" t="s">
        <v>0</v>
      </c>
      <c r="W225" s="0" t="s">
        <v>0</v>
      </c>
      <c r="X225" s="0" t="s">
        <v>0</v>
      </c>
      <c r="Y225" s="0" t="s">
        <v>0</v>
      </c>
      <c r="Z225" s="0" t="s">
        <v>0</v>
      </c>
      <c r="AA225" s="0" t="s">
        <v>0</v>
      </c>
      <c r="AB225" s="0" t="s">
        <v>0</v>
      </c>
      <c r="AC225" s="0" t="s">
        <v>0</v>
      </c>
      <c r="AD225" s="0" t="s">
        <v>0</v>
      </c>
      <c r="AE225" s="0" t="s">
        <v>0</v>
      </c>
      <c r="AF225" s="0" t="s">
        <v>0</v>
      </c>
      <c r="AG225" s="0" t="s">
        <v>0</v>
      </c>
      <c r="AH225" s="0" t="s">
        <v>0</v>
      </c>
      <c r="AI225" s="0" t="s">
        <v>0</v>
      </c>
      <c r="AJ225" s="0" t="s">
        <v>0</v>
      </c>
      <c r="AK225" s="0" t="s">
        <v>0</v>
      </c>
      <c r="AL225" s="0" t="s">
        <v>0</v>
      </c>
      <c r="AM225" s="0" t="s">
        <v>0</v>
      </c>
      <c r="AN225" s="0" t="s">
        <v>0</v>
      </c>
      <c r="AO225" s="0" t="s">
        <v>0</v>
      </c>
      <c r="AP225" s="0" t="s">
        <v>0</v>
      </c>
      <c r="AQ225" s="0" t="s">
        <v>0</v>
      </c>
      <c r="AR225" s="0" t="s">
        <v>0</v>
      </c>
      <c r="AS225" s="0" t="s">
        <v>0</v>
      </c>
      <c r="AT225" s="0" t="s">
        <v>0</v>
      </c>
      <c r="AU225" s="0" t="s">
        <v>0</v>
      </c>
      <c r="AV225" s="0" t="s">
        <v>0</v>
      </c>
      <c r="AW225" s="0" t="s">
        <v>0</v>
      </c>
      <c r="AX225" s="0" t="s">
        <v>0</v>
      </c>
      <c r="AY225" s="0" t="s">
        <v>0</v>
      </c>
      <c r="AZ225" s="0" t="s">
        <v>0</v>
      </c>
      <c r="BA225" s="0" t="s">
        <v>0</v>
      </c>
      <c r="BB225" s="0" t="s">
        <v>0</v>
      </c>
      <c r="BC225" s="0" t="s">
        <v>0</v>
      </c>
      <c r="BD225" s="0" t="s">
        <v>0</v>
      </c>
      <c r="BE225" s="0" t="s">
        <v>0</v>
      </c>
      <c r="BF225" s="0" t="s">
        <v>0</v>
      </c>
      <c r="BG225" s="0" t="s">
        <v>0</v>
      </c>
      <c r="BH225" s="0" t="s">
        <v>0</v>
      </c>
      <c r="BI225" s="0" t="s">
        <v>0</v>
      </c>
      <c r="BJ225" s="0" t="s">
        <v>0</v>
      </c>
      <c r="BK225" s="0" t="s">
        <v>0</v>
      </c>
      <c r="BL225" s="0" t="s">
        <v>0</v>
      </c>
      <c r="BM225" s="0" t="s">
        <v>0</v>
      </c>
    </row>
    <row r="226" spans="1:65">
      <c r="A226" s="0" t="s">
        <v>0</v>
      </c>
      <c r="B226" s="0" t="s">
        <v>18</v>
      </c>
      <c r="C226" s="0" t="s">
        <v>0</v>
      </c>
      <c r="D226" s="0" t="s">
        <v>19</v>
      </c>
      <c r="E226" s="0" t="s">
        <v>0</v>
      </c>
      <c r="F226" s="0" t="s">
        <v>0</v>
      </c>
      <c r="G226" s="0" t="s">
        <v>0</v>
      </c>
      <c r="H226" s="0" t="s">
        <v>0</v>
      </c>
      <c r="I226" s="0" t="s">
        <v>0</v>
      </c>
      <c r="J226" s="0" t="s">
        <v>0</v>
      </c>
      <c r="K226" s="0" t="s">
        <v>0</v>
      </c>
      <c r="L226" s="0" t="s">
        <v>0</v>
      </c>
      <c r="M226" s="0" t="s">
        <v>0</v>
      </c>
      <c r="N226" s="0" t="s">
        <v>0</v>
      </c>
      <c r="O226" s="0" t="s">
        <v>0</v>
      </c>
      <c r="P226" s="0" t="s">
        <v>0</v>
      </c>
      <c r="Q226" s="0" t="s">
        <v>0</v>
      </c>
      <c r="R226" s="0" t="s">
        <v>0</v>
      </c>
      <c r="S226" s="0" t="s">
        <v>0</v>
      </c>
      <c r="T226" s="0" t="s">
        <v>0</v>
      </c>
      <c r="U226" s="0" t="s">
        <v>0</v>
      </c>
      <c r="V226" s="0" t="s">
        <v>0</v>
      </c>
      <c r="W226" s="0" t="s">
        <v>0</v>
      </c>
      <c r="X226" s="0" t="s">
        <v>0</v>
      </c>
      <c r="Y226" s="0" t="s">
        <v>0</v>
      </c>
      <c r="Z226" s="0" t="s">
        <v>0</v>
      </c>
      <c r="AA226" s="0" t="s">
        <v>0</v>
      </c>
      <c r="AB226" s="0" t="s">
        <v>0</v>
      </c>
      <c r="AC226" s="0" t="s">
        <v>0</v>
      </c>
      <c r="AD226" s="0" t="s">
        <v>0</v>
      </c>
      <c r="AE226" s="0" t="s">
        <v>0</v>
      </c>
      <c r="AF226" s="0" t="s">
        <v>0</v>
      </c>
      <c r="AG226" s="0" t="s">
        <v>0</v>
      </c>
      <c r="AH226" s="0" t="s">
        <v>0</v>
      </c>
      <c r="AI226" s="0" t="s">
        <v>0</v>
      </c>
      <c r="AJ226" s="0" t="s">
        <v>0</v>
      </c>
      <c r="AK226" s="0" t="s">
        <v>0</v>
      </c>
      <c r="AL226" s="0" t="s">
        <v>0</v>
      </c>
      <c r="AM226" s="0" t="s">
        <v>0</v>
      </c>
      <c r="AN226" s="0" t="s">
        <v>0</v>
      </c>
      <c r="AO226" s="0" t="s">
        <v>0</v>
      </c>
      <c r="AP226" s="0" t="s">
        <v>0</v>
      </c>
      <c r="AQ226" s="0" t="s">
        <v>0</v>
      </c>
      <c r="AR226" s="0" t="s">
        <v>0</v>
      </c>
      <c r="AS226" s="0" t="s">
        <v>0</v>
      </c>
      <c r="AT226" s="0" t="s">
        <v>0</v>
      </c>
      <c r="AU226" s="0" t="s">
        <v>0</v>
      </c>
      <c r="AV226" s="0" t="s">
        <v>0</v>
      </c>
      <c r="AW226" s="0" t="s">
        <v>0</v>
      </c>
      <c r="AX226" s="0" t="s">
        <v>0</v>
      </c>
      <c r="AY226" s="0" t="s">
        <v>0</v>
      </c>
      <c r="AZ226" s="0" t="s">
        <v>0</v>
      </c>
      <c r="BA226" s="0" t="s">
        <v>0</v>
      </c>
      <c r="BB226" s="0" t="s">
        <v>0</v>
      </c>
      <c r="BC226" s="0" t="s">
        <v>0</v>
      </c>
      <c r="BD226" s="0" t="s">
        <v>0</v>
      </c>
      <c r="BE226" s="0" t="s">
        <v>0</v>
      </c>
      <c r="BF226" s="0" t="s">
        <v>0</v>
      </c>
      <c r="BG226" s="0" t="s">
        <v>0</v>
      </c>
      <c r="BH226" s="0" t="s">
        <v>0</v>
      </c>
      <c r="BI226" s="0" t="s">
        <v>0</v>
      </c>
      <c r="BJ226" s="0" t="s">
        <v>0</v>
      </c>
      <c r="BK226" s="0" t="s">
        <v>0</v>
      </c>
      <c r="BL226" s="0" t="s">
        <v>0</v>
      </c>
      <c r="BM226" s="0" t="s">
        <v>0</v>
      </c>
    </row>
    <row r="227" spans="1:65">
      <c r="A227" s="0" t="s">
        <v>0</v>
      </c>
      <c r="B227" s="0" t="s">
        <v>0</v>
      </c>
      <c r="C227" s="0" t="s">
        <v>0</v>
      </c>
      <c r="D227" s="0" t="s">
        <v>0</v>
      </c>
      <c r="E227" s="0" t="s">
        <v>0</v>
      </c>
      <c r="F227" s="0" t="s">
        <v>0</v>
      </c>
      <c r="G227" s="0" t="s">
        <v>0</v>
      </c>
      <c r="H227" s="0" t="s">
        <v>0</v>
      </c>
      <c r="I227" s="0" t="s">
        <v>0</v>
      </c>
      <c r="J227" s="0" t="s">
        <v>0</v>
      </c>
      <c r="K227" s="0" t="s">
        <v>0</v>
      </c>
      <c r="L227" s="0" t="s">
        <v>0</v>
      </c>
      <c r="M227" s="0" t="s">
        <v>0</v>
      </c>
      <c r="N227" s="0" t="s">
        <v>0</v>
      </c>
      <c r="O227" s="0" t="s">
        <v>0</v>
      </c>
      <c r="P227" s="0" t="s">
        <v>0</v>
      </c>
      <c r="Q227" s="0" t="s">
        <v>0</v>
      </c>
      <c r="R227" s="0" t="s">
        <v>0</v>
      </c>
      <c r="S227" s="0" t="s">
        <v>0</v>
      </c>
      <c r="T227" s="0" t="s">
        <v>0</v>
      </c>
      <c r="U227" s="0" t="s">
        <v>0</v>
      </c>
      <c r="V227" s="0" t="s">
        <v>0</v>
      </c>
      <c r="W227" s="0" t="s">
        <v>0</v>
      </c>
      <c r="X227" s="0" t="s">
        <v>0</v>
      </c>
      <c r="Y227" s="0" t="s">
        <v>0</v>
      </c>
      <c r="Z227" s="0" t="s">
        <v>0</v>
      </c>
      <c r="AA227" s="0" t="s">
        <v>0</v>
      </c>
      <c r="AB227" s="0" t="s">
        <v>0</v>
      </c>
      <c r="AC227" s="0" t="s">
        <v>0</v>
      </c>
      <c r="AD227" s="0" t="s">
        <v>0</v>
      </c>
      <c r="AE227" s="0" t="s">
        <v>0</v>
      </c>
      <c r="AF227" s="0" t="s">
        <v>0</v>
      </c>
      <c r="AG227" s="0" t="s">
        <v>0</v>
      </c>
      <c r="AH227" s="0" t="s">
        <v>0</v>
      </c>
      <c r="AI227" s="0" t="s">
        <v>0</v>
      </c>
      <c r="AJ227" s="0" t="s">
        <v>0</v>
      </c>
      <c r="AK227" s="0" t="s">
        <v>0</v>
      </c>
      <c r="AL227" s="0" t="s">
        <v>0</v>
      </c>
      <c r="AM227" s="0" t="s">
        <v>0</v>
      </c>
      <c r="AN227" s="0" t="s">
        <v>0</v>
      </c>
      <c r="AO227" s="0" t="s">
        <v>0</v>
      </c>
      <c r="AP227" s="0" t="s">
        <v>0</v>
      </c>
      <c r="AQ227" s="0" t="s">
        <v>0</v>
      </c>
      <c r="AR227" s="0" t="s">
        <v>0</v>
      </c>
      <c r="AS227" s="0" t="s">
        <v>0</v>
      </c>
      <c r="AT227" s="0" t="s">
        <v>0</v>
      </c>
      <c r="AU227" s="0" t="s">
        <v>0</v>
      </c>
      <c r="AV227" s="0" t="s">
        <v>0</v>
      </c>
      <c r="AW227" s="0" t="s">
        <v>0</v>
      </c>
      <c r="AX227" s="0" t="s">
        <v>0</v>
      </c>
      <c r="AY227" s="0" t="s">
        <v>0</v>
      </c>
      <c r="AZ227" s="0" t="s">
        <v>0</v>
      </c>
      <c r="BA227" s="0" t="s">
        <v>0</v>
      </c>
      <c r="BB227" s="0" t="s">
        <v>0</v>
      </c>
      <c r="BC227" s="0" t="s">
        <v>0</v>
      </c>
      <c r="BD227" s="0" t="s">
        <v>0</v>
      </c>
      <c r="BE227" s="0" t="s">
        <v>0</v>
      </c>
      <c r="BF227" s="0" t="s">
        <v>0</v>
      </c>
      <c r="BG227" s="0" t="s">
        <v>0</v>
      </c>
      <c r="BH227" s="0" t="s">
        <v>0</v>
      </c>
      <c r="BI227" s="0" t="s">
        <v>0</v>
      </c>
      <c r="BJ227" s="0" t="s">
        <v>0</v>
      </c>
      <c r="BK227" s="0" t="s">
        <v>0</v>
      </c>
      <c r="BL227" s="0" t="s">
        <v>0</v>
      </c>
      <c r="BM227" s="0" t="s">
        <v>0</v>
      </c>
    </row>
    <row r="228" spans="1:65">
      <c r="A228" s="0" t="s">
        <v>0</v>
      </c>
      <c r="B228" s="0" t="s">
        <v>0</v>
      </c>
      <c r="C228" s="0" t="s">
        <v>0</v>
      </c>
      <c r="D228" s="0" t="s">
        <v>0</v>
      </c>
      <c r="E228" s="0" t="s">
        <v>0</v>
      </c>
      <c r="F228" s="0" t="s">
        <v>0</v>
      </c>
      <c r="G228" s="0" t="s">
        <v>0</v>
      </c>
      <c r="H228" s="0" t="s">
        <v>0</v>
      </c>
      <c r="I228" s="0" t="s">
        <v>0</v>
      </c>
      <c r="J228" s="0" t="s">
        <v>0</v>
      </c>
      <c r="K228" s="0" t="s">
        <v>0</v>
      </c>
      <c r="L228" s="0" t="s">
        <v>0</v>
      </c>
      <c r="M228" s="0" t="s">
        <v>0</v>
      </c>
      <c r="N228" s="0" t="s">
        <v>0</v>
      </c>
      <c r="O228" s="0" t="s">
        <v>0</v>
      </c>
      <c r="P228" s="0" t="s">
        <v>0</v>
      </c>
      <c r="Q228" s="0" t="s">
        <v>0</v>
      </c>
      <c r="R228" s="0" t="s">
        <v>0</v>
      </c>
      <c r="S228" s="0" t="s">
        <v>0</v>
      </c>
      <c r="T228" s="0" t="s">
        <v>0</v>
      </c>
      <c r="U228" s="0" t="s">
        <v>0</v>
      </c>
      <c r="V228" s="0" t="s">
        <v>0</v>
      </c>
      <c r="W228" s="0" t="s">
        <v>0</v>
      </c>
      <c r="X228" s="0" t="s">
        <v>0</v>
      </c>
      <c r="Y228" s="0" t="s">
        <v>0</v>
      </c>
      <c r="Z228" s="0" t="s">
        <v>0</v>
      </c>
      <c r="AA228" s="0" t="s">
        <v>0</v>
      </c>
      <c r="AB228" s="0" t="s">
        <v>0</v>
      </c>
      <c r="AC228" s="0" t="s">
        <v>0</v>
      </c>
      <c r="AD228" s="0" t="s">
        <v>0</v>
      </c>
      <c r="AE228" s="0" t="s">
        <v>0</v>
      </c>
      <c r="AF228" s="0" t="s">
        <v>0</v>
      </c>
      <c r="AG228" s="0" t="s">
        <v>0</v>
      </c>
      <c r="AH228" s="0" t="s">
        <v>0</v>
      </c>
      <c r="AI228" s="0" t="s">
        <v>0</v>
      </c>
      <c r="AJ228" s="0" t="s">
        <v>0</v>
      </c>
      <c r="AK228" s="0" t="s">
        <v>0</v>
      </c>
      <c r="AL228" s="0" t="s">
        <v>0</v>
      </c>
      <c r="AM228" s="0" t="s">
        <v>0</v>
      </c>
      <c r="AN228" s="0" t="s">
        <v>0</v>
      </c>
      <c r="AO228" s="0" t="s">
        <v>0</v>
      </c>
      <c r="AP228" s="0" t="s">
        <v>0</v>
      </c>
      <c r="AQ228" s="0" t="s">
        <v>0</v>
      </c>
      <c r="AR228" s="0" t="s">
        <v>0</v>
      </c>
      <c r="AS228" s="0" t="s">
        <v>0</v>
      </c>
      <c r="AT228" s="0" t="s">
        <v>0</v>
      </c>
      <c r="AU228" s="0" t="s">
        <v>0</v>
      </c>
      <c r="AV228" s="0" t="s">
        <v>0</v>
      </c>
      <c r="AW228" s="0" t="s">
        <v>0</v>
      </c>
      <c r="AX228" s="0" t="s">
        <v>0</v>
      </c>
      <c r="AY228" s="0" t="s">
        <v>0</v>
      </c>
      <c r="AZ228" s="0" t="s">
        <v>0</v>
      </c>
      <c r="BA228" s="0" t="s">
        <v>0</v>
      </c>
      <c r="BB228" s="0" t="s">
        <v>0</v>
      </c>
      <c r="BC228" s="0" t="s">
        <v>0</v>
      </c>
      <c r="BD228" s="0" t="s">
        <v>0</v>
      </c>
      <c r="BE228" s="0" t="s">
        <v>0</v>
      </c>
      <c r="BF228" s="0" t="s">
        <v>0</v>
      </c>
      <c r="BG228" s="0" t="s">
        <v>0</v>
      </c>
      <c r="BH228" s="0" t="s">
        <v>0</v>
      </c>
      <c r="BI228" s="0" t="s">
        <v>0</v>
      </c>
      <c r="BJ228" s="0" t="s">
        <v>0</v>
      </c>
      <c r="BK228" s="0" t="s">
        <v>0</v>
      </c>
      <c r="BL228" s="0" t="s">
        <v>0</v>
      </c>
      <c r="BM228" s="0" t="s">
        <v>0</v>
      </c>
    </row>
    <row r="229" spans="1:65">
      <c r="A229" s="0" t="s">
        <v>0</v>
      </c>
      <c r="B229" s="0" t="s">
        <v>20</v>
      </c>
      <c r="C229" s="0" t="s">
        <v>21</v>
      </c>
      <c r="D229" s="0" t="s">
        <v>0</v>
      </c>
      <c r="E229" s="0" t="s">
        <v>0</v>
      </c>
      <c r="F229" s="0" t="s">
        <v>0</v>
      </c>
      <c r="G229" s="0" t="s">
        <v>22</v>
      </c>
      <c r="H229" s="0" t="s">
        <v>23</v>
      </c>
      <c r="I229" s="0" t="s">
        <v>24</v>
      </c>
      <c r="J229" s="0" t="s">
        <v>25</v>
      </c>
      <c r="K229" s="0" t="s">
        <v>0</v>
      </c>
      <c r="L229" s="0" t="s">
        <v>0</v>
      </c>
      <c r="M229" s="0" t="s">
        <v>0</v>
      </c>
      <c r="N229" s="0" t="s">
        <v>0</v>
      </c>
      <c r="O229" s="0" t="s">
        <v>0</v>
      </c>
      <c r="P229" s="0" t="s">
        <v>0</v>
      </c>
      <c r="Q229" s="0" t="s">
        <v>0</v>
      </c>
      <c r="R229" s="0" t="s">
        <v>0</v>
      </c>
      <c r="S229" s="0" t="s">
        <v>0</v>
      </c>
      <c r="T229" s="0" t="s">
        <v>0</v>
      </c>
      <c r="U229" s="0" t="s">
        <v>0</v>
      </c>
      <c r="V229" s="0" t="s">
        <v>0</v>
      </c>
      <c r="W229" s="0" t="s">
        <v>0</v>
      </c>
      <c r="X229" s="0" t="s">
        <v>0</v>
      </c>
      <c r="Y229" s="0" t="s">
        <v>0</v>
      </c>
      <c r="Z229" s="0" t="s">
        <v>0</v>
      </c>
      <c r="AA229" s="0" t="s">
        <v>0</v>
      </c>
      <c r="AB229" s="0" t="s">
        <v>0</v>
      </c>
      <c r="AC229" s="0" t="s">
        <v>0</v>
      </c>
      <c r="AD229" s="0" t="s">
        <v>0</v>
      </c>
      <c r="AE229" s="0" t="s">
        <v>0</v>
      </c>
      <c r="AF229" s="0" t="s">
        <v>0</v>
      </c>
      <c r="AG229" s="0" t="s">
        <v>0</v>
      </c>
      <c r="AH229" s="0" t="s">
        <v>0</v>
      </c>
      <c r="AI229" s="0" t="s">
        <v>0</v>
      </c>
      <c r="AJ229" s="0" t="s">
        <v>0</v>
      </c>
      <c r="AK229" s="0" t="s">
        <v>0</v>
      </c>
      <c r="AL229" s="0" t="s">
        <v>0</v>
      </c>
      <c r="AM229" s="0" t="s">
        <v>0</v>
      </c>
      <c r="AN229" s="0" t="s">
        <v>0</v>
      </c>
      <c r="AO229" s="0" t="s">
        <v>0</v>
      </c>
      <c r="AP229" s="0" t="s">
        <v>0</v>
      </c>
      <c r="AQ229" s="0" t="s">
        <v>0</v>
      </c>
      <c r="AR229" s="0" t="s">
        <v>0</v>
      </c>
      <c r="AS229" s="0" t="s">
        <v>0</v>
      </c>
      <c r="AT229" s="0" t="s">
        <v>0</v>
      </c>
      <c r="AU229" s="0" t="s">
        <v>0</v>
      </c>
      <c r="AV229" s="0" t="s">
        <v>0</v>
      </c>
      <c r="AW229" s="0" t="s">
        <v>0</v>
      </c>
      <c r="AX229" s="0" t="s">
        <v>0</v>
      </c>
      <c r="AY229" s="0" t="s">
        <v>0</v>
      </c>
      <c r="AZ229" s="0" t="s">
        <v>0</v>
      </c>
      <c r="BA229" s="0" t="s">
        <v>0</v>
      </c>
      <c r="BB229" s="0" t="s">
        <v>0</v>
      </c>
      <c r="BC229" s="0" t="s">
        <v>0</v>
      </c>
      <c r="BD229" s="0" t="s">
        <v>0</v>
      </c>
      <c r="BE229" s="0" t="s">
        <v>0</v>
      </c>
      <c r="BF229" s="0" t="s">
        <v>0</v>
      </c>
      <c r="BG229" s="0" t="s">
        <v>0</v>
      </c>
      <c r="BH229" s="0" t="s">
        <v>0</v>
      </c>
      <c r="BI229" s="0" t="s">
        <v>0</v>
      </c>
      <c r="BJ229" s="0" t="s">
        <v>0</v>
      </c>
      <c r="BK229" s="0" t="s">
        <v>0</v>
      </c>
      <c r="BL229" s="0" t="s">
        <v>0</v>
      </c>
      <c r="BM229" s="0" t="s">
        <v>0</v>
      </c>
    </row>
    <row r="230" spans="1:65">
      <c r="A230" s="0" t="s">
        <v>0</v>
      </c>
      <c r="B230" s="0" t="s">
        <v>26</v>
      </c>
      <c r="C230" s="0" t="s">
        <v>27</v>
      </c>
      <c r="D230" s="0" t="s">
        <v>0</v>
      </c>
      <c r="E230" s="0" t="s">
        <v>0</v>
      </c>
      <c r="F230" s="0" t="s">
        <v>0</v>
      </c>
      <c r="G230" s="0" t="s">
        <v>28</v>
      </c>
      <c r="H230" s="0" t="s">
        <v>29</v>
      </c>
      <c r="I230" s="0" t="s">
        <v>30</v>
      </c>
      <c r="J230" s="0" t="s">
        <v>0</v>
      </c>
      <c r="K230" s="0" t="s">
        <v>0</v>
      </c>
      <c r="L230" s="0" t="s">
        <v>0</v>
      </c>
      <c r="M230" s="0" t="s">
        <v>0</v>
      </c>
      <c r="N230" s="0" t="s">
        <v>0</v>
      </c>
      <c r="O230" s="0" t="s">
        <v>0</v>
      </c>
      <c r="P230" s="0" t="s">
        <v>0</v>
      </c>
      <c r="Q230" s="0" t="s">
        <v>0</v>
      </c>
      <c r="R230" s="0" t="s">
        <v>0</v>
      </c>
      <c r="S230" s="0" t="s">
        <v>0</v>
      </c>
      <c r="T230" s="0" t="s">
        <v>0</v>
      </c>
      <c r="U230" s="0" t="s">
        <v>0</v>
      </c>
      <c r="V230" s="0" t="s">
        <v>0</v>
      </c>
      <c r="W230" s="0" t="s">
        <v>0</v>
      </c>
      <c r="X230" s="0" t="s">
        <v>0</v>
      </c>
      <c r="Y230" s="0" t="s">
        <v>0</v>
      </c>
      <c r="Z230" s="0" t="s">
        <v>0</v>
      </c>
      <c r="AA230" s="0" t="s">
        <v>0</v>
      </c>
      <c r="AB230" s="0" t="s">
        <v>0</v>
      </c>
      <c r="AC230" s="0" t="s">
        <v>0</v>
      </c>
      <c r="AD230" s="0" t="s">
        <v>0</v>
      </c>
      <c r="AE230" s="0" t="s">
        <v>0</v>
      </c>
      <c r="AF230" s="0" t="s">
        <v>0</v>
      </c>
      <c r="AG230" s="0" t="s">
        <v>0</v>
      </c>
      <c r="AH230" s="0" t="s">
        <v>0</v>
      </c>
      <c r="AI230" s="0" t="s">
        <v>0</v>
      </c>
      <c r="AJ230" s="0" t="s">
        <v>0</v>
      </c>
      <c r="AK230" s="0" t="s">
        <v>0</v>
      </c>
      <c r="AL230" s="0" t="s">
        <v>0</v>
      </c>
      <c r="AM230" s="0" t="s">
        <v>0</v>
      </c>
      <c r="AN230" s="0" t="s">
        <v>0</v>
      </c>
      <c r="AO230" s="0" t="s">
        <v>0</v>
      </c>
      <c r="AP230" s="0" t="s">
        <v>0</v>
      </c>
      <c r="AQ230" s="0" t="s">
        <v>0</v>
      </c>
      <c r="AR230" s="0" t="s">
        <v>0</v>
      </c>
      <c r="AS230" s="0" t="s">
        <v>0</v>
      </c>
      <c r="AT230" s="0" t="s">
        <v>0</v>
      </c>
      <c r="AU230" s="0" t="s">
        <v>0</v>
      </c>
      <c r="AV230" s="0" t="s">
        <v>0</v>
      </c>
      <c r="AW230" s="0" t="s">
        <v>0</v>
      </c>
      <c r="AX230" s="0" t="s">
        <v>0</v>
      </c>
      <c r="AY230" s="0" t="s">
        <v>0</v>
      </c>
      <c r="AZ230" s="0" t="s">
        <v>0</v>
      </c>
      <c r="BA230" s="0" t="s">
        <v>0</v>
      </c>
      <c r="BB230" s="0" t="s">
        <v>0</v>
      </c>
      <c r="BC230" s="0" t="s">
        <v>0</v>
      </c>
      <c r="BD230" s="0" t="s">
        <v>0</v>
      </c>
      <c r="BE230" s="0" t="s">
        <v>0</v>
      </c>
      <c r="BF230" s="0" t="s">
        <v>0</v>
      </c>
      <c r="BG230" s="0" t="s">
        <v>0</v>
      </c>
      <c r="BH230" s="0" t="s">
        <v>0</v>
      </c>
      <c r="BI230" s="0" t="s">
        <v>0</v>
      </c>
      <c r="BJ230" s="0" t="s">
        <v>0</v>
      </c>
      <c r="BK230" s="0" t="s">
        <v>0</v>
      </c>
      <c r="BL230" s="0" t="s">
        <v>0</v>
      </c>
      <c r="BM230" s="0" t="s">
        <v>0</v>
      </c>
    </row>
    <row r="231" spans="1:65">
      <c r="A231" s="0" t="s">
        <v>0</v>
      </c>
      <c r="B231" s="0" t="s">
        <v>0</v>
      </c>
      <c r="C231" s="0" t="s">
        <v>0</v>
      </c>
      <c r="D231" s="0" t="s">
        <v>0</v>
      </c>
      <c r="E231" s="0" t="s">
        <v>0</v>
      </c>
      <c r="F231" s="0" t="s">
        <v>0</v>
      </c>
      <c r="G231" s="0" t="s">
        <v>0</v>
      </c>
      <c r="H231" s="0" t="s">
        <v>0</v>
      </c>
      <c r="I231" s="0" t="s">
        <v>0</v>
      </c>
      <c r="J231" s="0" t="s">
        <v>0</v>
      </c>
      <c r="K231" s="0" t="s">
        <v>0</v>
      </c>
      <c r="L231" s="0" t="s">
        <v>0</v>
      </c>
      <c r="M231" s="0" t="s">
        <v>0</v>
      </c>
      <c r="N231" s="0" t="s">
        <v>0</v>
      </c>
      <c r="O231" s="0" t="s">
        <v>0</v>
      </c>
      <c r="P231" s="0" t="s">
        <v>0</v>
      </c>
      <c r="Q231" s="0" t="s">
        <v>0</v>
      </c>
      <c r="R231" s="0" t="s">
        <v>0</v>
      </c>
      <c r="S231" s="0" t="s">
        <v>0</v>
      </c>
      <c r="T231" s="0" t="s">
        <v>0</v>
      </c>
      <c r="U231" s="0" t="s">
        <v>0</v>
      </c>
      <c r="V231" s="0" t="s">
        <v>0</v>
      </c>
      <c r="W231" s="0" t="s">
        <v>0</v>
      </c>
      <c r="X231" s="0" t="s">
        <v>0</v>
      </c>
      <c r="Y231" s="0" t="s">
        <v>0</v>
      </c>
      <c r="Z231" s="0" t="s">
        <v>0</v>
      </c>
      <c r="AA231" s="0" t="s">
        <v>0</v>
      </c>
      <c r="AB231" s="0" t="s">
        <v>0</v>
      </c>
      <c r="AC231" s="0" t="s">
        <v>0</v>
      </c>
      <c r="AD231" s="0" t="s">
        <v>0</v>
      </c>
      <c r="AE231" s="0" t="s">
        <v>0</v>
      </c>
      <c r="AF231" s="0" t="s">
        <v>0</v>
      </c>
      <c r="AG231" s="0" t="s">
        <v>0</v>
      </c>
      <c r="AH231" s="0" t="s">
        <v>0</v>
      </c>
      <c r="AI231" s="0" t="s">
        <v>0</v>
      </c>
      <c r="AJ231" s="0" t="s">
        <v>0</v>
      </c>
      <c r="AK231" s="0" t="s">
        <v>0</v>
      </c>
      <c r="AL231" s="0" t="s">
        <v>0</v>
      </c>
      <c r="AM231" s="0" t="s">
        <v>0</v>
      </c>
      <c r="AN231" s="0" t="s">
        <v>0</v>
      </c>
      <c r="AO231" s="0" t="s">
        <v>0</v>
      </c>
      <c r="AP231" s="0" t="s">
        <v>0</v>
      </c>
      <c r="AQ231" s="0" t="s">
        <v>0</v>
      </c>
      <c r="AR231" s="0" t="s">
        <v>0</v>
      </c>
      <c r="AS231" s="0" t="s">
        <v>0</v>
      </c>
      <c r="AT231" s="0" t="s">
        <v>0</v>
      </c>
      <c r="AU231" s="0" t="s">
        <v>0</v>
      </c>
      <c r="AV231" s="0" t="s">
        <v>0</v>
      </c>
      <c r="AW231" s="0" t="s">
        <v>0</v>
      </c>
      <c r="AX231" s="0" t="s">
        <v>0</v>
      </c>
      <c r="AY231" s="0" t="s">
        <v>0</v>
      </c>
      <c r="AZ231" s="0" t="s">
        <v>0</v>
      </c>
      <c r="BA231" s="0" t="s">
        <v>0</v>
      </c>
      <c r="BB231" s="0" t="s">
        <v>0</v>
      </c>
      <c r="BC231" s="0" t="s">
        <v>0</v>
      </c>
      <c r="BD231" s="0" t="s">
        <v>0</v>
      </c>
      <c r="BE231" s="0" t="s">
        <v>0</v>
      </c>
      <c r="BF231" s="0" t="s">
        <v>0</v>
      </c>
      <c r="BG231" s="0" t="s">
        <v>0</v>
      </c>
      <c r="BH231" s="0" t="s">
        <v>0</v>
      </c>
      <c r="BI231" s="0" t="s">
        <v>0</v>
      </c>
      <c r="BJ231" s="0" t="s">
        <v>0</v>
      </c>
      <c r="BK231" s="0" t="s">
        <v>0</v>
      </c>
      <c r="BL231" s="0" t="s">
        <v>0</v>
      </c>
      <c r="BM231" s="0" t="s">
        <v>0</v>
      </c>
    </row>
    <row r="232" spans="1:65">
      <c r="A232" s="0" t="s">
        <v>0</v>
      </c>
      <c r="B232" s="0" t="s">
        <v>0</v>
      </c>
      <c r="C232" s="0" t="s">
        <v>0</v>
      </c>
      <c r="D232" s="0" t="s">
        <v>0</v>
      </c>
      <c r="E232" s="0" t="s">
        <v>0</v>
      </c>
      <c r="F232" s="0" t="s">
        <v>0</v>
      </c>
      <c r="G232" s="0" t="s">
        <v>0</v>
      </c>
      <c r="H232" s="0" t="s">
        <v>0</v>
      </c>
      <c r="I232" s="0" t="s">
        <v>0</v>
      </c>
      <c r="J232" s="0" t="s">
        <v>0</v>
      </c>
      <c r="K232" s="0" t="s">
        <v>0</v>
      </c>
      <c r="L232" s="0" t="s">
        <v>0</v>
      </c>
      <c r="M232" s="0" t="s">
        <v>0</v>
      </c>
      <c r="N232" s="0" t="s">
        <v>0</v>
      </c>
      <c r="O232" s="0" t="s">
        <v>0</v>
      </c>
      <c r="P232" s="0" t="s">
        <v>0</v>
      </c>
      <c r="Q232" s="0" t="s">
        <v>0</v>
      </c>
      <c r="R232" s="0" t="s">
        <v>0</v>
      </c>
      <c r="S232" s="0" t="s">
        <v>0</v>
      </c>
      <c r="T232" s="0" t="s">
        <v>0</v>
      </c>
      <c r="U232" s="0" t="s">
        <v>0</v>
      </c>
      <c r="V232" s="0" t="s">
        <v>0</v>
      </c>
      <c r="W232" s="0" t="s">
        <v>0</v>
      </c>
      <c r="X232" s="0" t="s">
        <v>0</v>
      </c>
      <c r="Y232" s="0" t="s">
        <v>0</v>
      </c>
      <c r="Z232" s="0" t="s">
        <v>0</v>
      </c>
      <c r="AA232" s="0" t="s">
        <v>0</v>
      </c>
      <c r="AB232" s="0" t="s">
        <v>0</v>
      </c>
      <c r="AC232" s="0" t="s">
        <v>0</v>
      </c>
      <c r="AD232" s="0" t="s">
        <v>0</v>
      </c>
      <c r="AE232" s="0" t="s">
        <v>0</v>
      </c>
      <c r="AF232" s="0" t="s">
        <v>0</v>
      </c>
      <c r="AG232" s="0" t="s">
        <v>0</v>
      </c>
      <c r="AH232" s="0" t="s">
        <v>0</v>
      </c>
      <c r="AI232" s="0" t="s">
        <v>0</v>
      </c>
      <c r="AJ232" s="0" t="s">
        <v>0</v>
      </c>
      <c r="AK232" s="0" t="s">
        <v>0</v>
      </c>
      <c r="AL232" s="0" t="s">
        <v>0</v>
      </c>
      <c r="AM232" s="0" t="s">
        <v>0</v>
      </c>
      <c r="AN232" s="0" t="s">
        <v>0</v>
      </c>
      <c r="AO232" s="0" t="s">
        <v>0</v>
      </c>
      <c r="AP232" s="0" t="s">
        <v>0</v>
      </c>
      <c r="AQ232" s="0" t="s">
        <v>0</v>
      </c>
      <c r="AR232" s="0" t="s">
        <v>0</v>
      </c>
      <c r="AS232" s="0" t="s">
        <v>0</v>
      </c>
      <c r="AT232" s="0" t="s">
        <v>0</v>
      </c>
      <c r="AU232" s="0" t="s">
        <v>0</v>
      </c>
      <c r="AV232" s="0" t="s">
        <v>0</v>
      </c>
      <c r="AW232" s="0" t="s">
        <v>0</v>
      </c>
      <c r="AX232" s="0" t="s">
        <v>0</v>
      </c>
      <c r="AY232" s="0" t="s">
        <v>0</v>
      </c>
      <c r="AZ232" s="0" t="s">
        <v>0</v>
      </c>
      <c r="BA232" s="0" t="s">
        <v>0</v>
      </c>
      <c r="BB232" s="0" t="s">
        <v>0</v>
      </c>
      <c r="BC232" s="0" t="s">
        <v>0</v>
      </c>
      <c r="BD232" s="0" t="s">
        <v>0</v>
      </c>
      <c r="BE232" s="0" t="s">
        <v>0</v>
      </c>
      <c r="BF232" s="0" t="s">
        <v>0</v>
      </c>
      <c r="BG232" s="0" t="s">
        <v>0</v>
      </c>
      <c r="BH232" s="0" t="s">
        <v>0</v>
      </c>
      <c r="BI232" s="0" t="s">
        <v>0</v>
      </c>
      <c r="BJ232" s="0" t="s">
        <v>0</v>
      </c>
      <c r="BK232" s="0" t="s">
        <v>0</v>
      </c>
      <c r="BL232" s="0" t="s">
        <v>0</v>
      </c>
      <c r="BM232" s="0" t="s">
        <v>0</v>
      </c>
    </row>
    <row r="233" spans="1:65">
      <c r="A233" s="0" t="s">
        <v>0</v>
      </c>
      <c r="B233" s="0" t="s">
        <v>0</v>
      </c>
      <c r="C233" s="0" t="s">
        <v>0</v>
      </c>
      <c r="D233" s="0" t="s">
        <v>0</v>
      </c>
      <c r="E233" s="0" t="s">
        <v>0</v>
      </c>
      <c r="F233" s="0" t="s">
        <v>0</v>
      </c>
      <c r="G233" s="0" t="s">
        <v>0</v>
      </c>
      <c r="H233" s="0" t="s">
        <v>0</v>
      </c>
      <c r="I233" s="0" t="s">
        <v>0</v>
      </c>
      <c r="J233" s="0" t="s">
        <v>0</v>
      </c>
      <c r="K233" s="0" t="s">
        <v>0</v>
      </c>
      <c r="L233" s="0" t="s">
        <v>0</v>
      </c>
      <c r="M233" s="0" t="s">
        <v>0</v>
      </c>
      <c r="N233" s="0" t="s">
        <v>0</v>
      </c>
      <c r="O233" s="0" t="s">
        <v>0</v>
      </c>
      <c r="P233" s="0" t="s">
        <v>0</v>
      </c>
      <c r="Q233" s="0" t="s">
        <v>0</v>
      </c>
      <c r="R233" s="0" t="s">
        <v>0</v>
      </c>
      <c r="S233" s="0" t="s">
        <v>0</v>
      </c>
      <c r="T233" s="0" t="s">
        <v>0</v>
      </c>
      <c r="U233" s="0" t="s">
        <v>0</v>
      </c>
      <c r="V233" s="0" t="s">
        <v>0</v>
      </c>
      <c r="W233" s="0" t="s">
        <v>0</v>
      </c>
      <c r="X233" s="0" t="s">
        <v>0</v>
      </c>
      <c r="Y233" s="0" t="s">
        <v>0</v>
      </c>
      <c r="Z233" s="0" t="s">
        <v>0</v>
      </c>
      <c r="AA233" s="0" t="s">
        <v>0</v>
      </c>
      <c r="AB233" s="0" t="s">
        <v>0</v>
      </c>
      <c r="AC233" s="0" t="s">
        <v>0</v>
      </c>
      <c r="AD233" s="0" t="s">
        <v>0</v>
      </c>
      <c r="AE233" s="0" t="s">
        <v>0</v>
      </c>
      <c r="AF233" s="0" t="s">
        <v>0</v>
      </c>
      <c r="AG233" s="0" t="s">
        <v>0</v>
      </c>
      <c r="AH233" s="0" t="s">
        <v>0</v>
      </c>
      <c r="AI233" s="0" t="s">
        <v>0</v>
      </c>
      <c r="AJ233" s="0" t="s">
        <v>0</v>
      </c>
      <c r="AK233" s="0" t="s">
        <v>0</v>
      </c>
      <c r="AL233" s="0" t="s">
        <v>0</v>
      </c>
      <c r="AM233" s="0" t="s">
        <v>0</v>
      </c>
      <c r="AN233" s="0" t="s">
        <v>0</v>
      </c>
      <c r="AO233" s="0" t="s">
        <v>0</v>
      </c>
      <c r="AP233" s="0" t="s">
        <v>0</v>
      </c>
      <c r="AQ233" s="0" t="s">
        <v>0</v>
      </c>
      <c r="AR233" s="0" t="s">
        <v>0</v>
      </c>
      <c r="AS233" s="0" t="s">
        <v>0</v>
      </c>
      <c r="AT233" s="0" t="s">
        <v>0</v>
      </c>
      <c r="AU233" s="0" t="s">
        <v>0</v>
      </c>
      <c r="AV233" s="0" t="s">
        <v>0</v>
      </c>
      <c r="AW233" s="0" t="s">
        <v>0</v>
      </c>
      <c r="AX233" s="0" t="s">
        <v>0</v>
      </c>
      <c r="AY233" s="0" t="s">
        <v>0</v>
      </c>
      <c r="AZ233" s="0" t="s">
        <v>0</v>
      </c>
      <c r="BA233" s="0" t="s">
        <v>0</v>
      </c>
      <c r="BB233" s="0" t="s">
        <v>0</v>
      </c>
      <c r="BC233" s="0" t="s">
        <v>0</v>
      </c>
      <c r="BD233" s="0" t="s">
        <v>0</v>
      </c>
      <c r="BE233" s="0" t="s">
        <v>0</v>
      </c>
      <c r="BF233" s="0" t="s">
        <v>0</v>
      </c>
      <c r="BG233" s="0" t="s">
        <v>0</v>
      </c>
      <c r="BH233" s="0" t="s">
        <v>0</v>
      </c>
      <c r="BI233" s="0" t="s">
        <v>0</v>
      </c>
      <c r="BJ233" s="0" t="s">
        <v>0</v>
      </c>
      <c r="BK233" s="0" t="s">
        <v>0</v>
      </c>
      <c r="BL233" s="0" t="s">
        <v>0</v>
      </c>
      <c r="BM233" s="0" t="s">
        <v>0</v>
      </c>
    </row>
    <row r="234" spans="1:65">
      <c r="A234" s="0" t="s">
        <v>0</v>
      </c>
      <c r="B234" s="0" t="s">
        <v>31</v>
      </c>
      <c r="C234" s="0" t="s">
        <v>0</v>
      </c>
      <c r="D234" s="0" t="s">
        <v>0</v>
      </c>
      <c r="E234" s="0" t="s">
        <v>0</v>
      </c>
      <c r="F234" s="0" t="s">
        <v>0</v>
      </c>
      <c r="G234" s="0" t="s">
        <v>0</v>
      </c>
      <c r="H234" s="0" t="s">
        <v>0</v>
      </c>
      <c r="I234" s="0" t="s">
        <v>0</v>
      </c>
      <c r="J234" s="0" t="s">
        <v>0</v>
      </c>
      <c r="K234" s="0" t="s">
        <v>0</v>
      </c>
      <c r="L234" s="0" t="s">
        <v>0</v>
      </c>
      <c r="M234" s="0" t="s">
        <v>0</v>
      </c>
      <c r="N234" s="0" t="s">
        <v>0</v>
      </c>
      <c r="O234" s="0" t="s">
        <v>0</v>
      </c>
      <c r="P234" s="0" t="s">
        <v>0</v>
      </c>
      <c r="Q234" s="0" t="s">
        <v>0</v>
      </c>
      <c r="R234" s="0" t="s">
        <v>0</v>
      </c>
      <c r="S234" s="0" t="s">
        <v>0</v>
      </c>
      <c r="T234" s="0" t="s">
        <v>0</v>
      </c>
      <c r="U234" s="0" t="s">
        <v>0</v>
      </c>
      <c r="V234" s="0" t="s">
        <v>0</v>
      </c>
      <c r="W234" s="0" t="s">
        <v>0</v>
      </c>
      <c r="X234" s="0" t="s">
        <v>0</v>
      </c>
      <c r="Y234" s="0" t="s">
        <v>0</v>
      </c>
      <c r="Z234" s="0" t="s">
        <v>0</v>
      </c>
      <c r="AA234" s="0" t="s">
        <v>0</v>
      </c>
      <c r="AB234" s="0" t="s">
        <v>0</v>
      </c>
      <c r="AC234" s="0" t="s">
        <v>0</v>
      </c>
      <c r="AD234" s="0" t="s">
        <v>0</v>
      </c>
      <c r="AE234" s="0" t="s">
        <v>0</v>
      </c>
      <c r="AF234" s="0" t="s">
        <v>0</v>
      </c>
      <c r="AG234" s="0" t="s">
        <v>0</v>
      </c>
      <c r="AH234" s="0" t="s">
        <v>0</v>
      </c>
      <c r="AI234" s="0" t="s">
        <v>0</v>
      </c>
      <c r="AJ234" s="0" t="s">
        <v>0</v>
      </c>
      <c r="AK234" s="0" t="s">
        <v>0</v>
      </c>
      <c r="AL234" s="0" t="s">
        <v>0</v>
      </c>
      <c r="AM234" s="0" t="s">
        <v>0</v>
      </c>
      <c r="AN234" s="0" t="s">
        <v>0</v>
      </c>
      <c r="AO234" s="0" t="s">
        <v>0</v>
      </c>
      <c r="AP234" s="0" t="s">
        <v>0</v>
      </c>
      <c r="AQ234" s="0" t="s">
        <v>0</v>
      </c>
      <c r="AR234" s="0" t="s">
        <v>0</v>
      </c>
      <c r="AS234" s="0" t="s">
        <v>0</v>
      </c>
      <c r="AT234" s="0" t="s">
        <v>0</v>
      </c>
      <c r="AU234" s="0" t="s">
        <v>0</v>
      </c>
      <c r="AV234" s="0" t="s">
        <v>0</v>
      </c>
      <c r="AW234" s="0" t="s">
        <v>0</v>
      </c>
      <c r="AX234" s="0" t="s">
        <v>0</v>
      </c>
      <c r="AY234" s="0" t="s">
        <v>0</v>
      </c>
      <c r="AZ234" s="0" t="s">
        <v>0</v>
      </c>
      <c r="BA234" s="0" t="s">
        <v>0</v>
      </c>
      <c r="BB234" s="0" t="s">
        <v>0</v>
      </c>
      <c r="BC234" s="0" t="s">
        <v>0</v>
      </c>
      <c r="BD234" s="0" t="s">
        <v>0</v>
      </c>
      <c r="BE234" s="0" t="s">
        <v>0</v>
      </c>
      <c r="BF234" s="0" t="s">
        <v>0</v>
      </c>
      <c r="BG234" s="0" t="s">
        <v>0</v>
      </c>
      <c r="BH234" s="0" t="s">
        <v>0</v>
      </c>
      <c r="BI234" s="0" t="s">
        <v>0</v>
      </c>
      <c r="BJ234" s="0" t="s">
        <v>0</v>
      </c>
      <c r="BK234" s="0" t="s">
        <v>0</v>
      </c>
      <c r="BL234" s="0" t="s">
        <v>0</v>
      </c>
      <c r="BM234" s="0" t="s">
        <v>0</v>
      </c>
    </row>
    <row r="235" spans="1:65">
      <c r="A235" s="0" t="s">
        <v>0</v>
      </c>
      <c r="B235" s="0" t="s">
        <v>21</v>
      </c>
      <c r="C235" s="0" t="s">
        <v>0</v>
      </c>
      <c r="D235" s="0" t="s">
        <v>0</v>
      </c>
      <c r="E235" s="0" t="s">
        <v>0</v>
      </c>
      <c r="F235" s="0" t="s">
        <v>0</v>
      </c>
      <c r="G235" s="0" t="s">
        <v>0</v>
      </c>
      <c r="H235" s="0" t="s">
        <v>0</v>
      </c>
      <c r="I235" s="0" t="s">
        <v>0</v>
      </c>
      <c r="J235" s="0" t="s">
        <v>0</v>
      </c>
      <c r="K235" s="0" t="s">
        <v>0</v>
      </c>
      <c r="L235" s="0" t="s">
        <v>0</v>
      </c>
      <c r="M235" s="0" t="s">
        <v>0</v>
      </c>
      <c r="N235" s="0" t="s">
        <v>0</v>
      </c>
      <c r="O235" s="0" t="s">
        <v>0</v>
      </c>
      <c r="P235" s="0" t="s">
        <v>0</v>
      </c>
      <c r="Q235" s="0" t="s">
        <v>0</v>
      </c>
      <c r="R235" s="0" t="s">
        <v>0</v>
      </c>
      <c r="S235" s="0" t="s">
        <v>0</v>
      </c>
      <c r="T235" s="0" t="s">
        <v>0</v>
      </c>
      <c r="U235" s="0" t="s">
        <v>0</v>
      </c>
      <c r="V235" s="0" t="s">
        <v>0</v>
      </c>
      <c r="W235" s="0" t="s">
        <v>0</v>
      </c>
      <c r="X235" s="0" t="s">
        <v>0</v>
      </c>
      <c r="Y235" s="0" t="s">
        <v>0</v>
      </c>
      <c r="Z235" s="0" t="s">
        <v>0</v>
      </c>
      <c r="AA235" s="0" t="s">
        <v>0</v>
      </c>
      <c r="AB235" s="0" t="s">
        <v>0</v>
      </c>
      <c r="AC235" s="0" t="s">
        <v>0</v>
      </c>
      <c r="AD235" s="0" t="s">
        <v>0</v>
      </c>
      <c r="AE235" s="0" t="s">
        <v>0</v>
      </c>
      <c r="AF235" s="0" t="s">
        <v>0</v>
      </c>
      <c r="AG235" s="0" t="s">
        <v>0</v>
      </c>
      <c r="AH235" s="0" t="s">
        <v>0</v>
      </c>
      <c r="AI235" s="0" t="s">
        <v>0</v>
      </c>
      <c r="AJ235" s="0" t="s">
        <v>0</v>
      </c>
      <c r="AK235" s="0" t="s">
        <v>0</v>
      </c>
      <c r="AL235" s="0" t="s">
        <v>0</v>
      </c>
      <c r="AM235" s="0" t="s">
        <v>0</v>
      </c>
      <c r="AN235" s="0" t="s">
        <v>0</v>
      </c>
      <c r="AO235" s="0" t="s">
        <v>0</v>
      </c>
      <c r="AP235" s="0" t="s">
        <v>0</v>
      </c>
      <c r="AQ235" s="0" t="s">
        <v>0</v>
      </c>
      <c r="AR235" s="0" t="s">
        <v>0</v>
      </c>
      <c r="AS235" s="0" t="s">
        <v>0</v>
      </c>
      <c r="AT235" s="0" t="s">
        <v>0</v>
      </c>
      <c r="AU235" s="0" t="s">
        <v>0</v>
      </c>
      <c r="AV235" s="0" t="s">
        <v>0</v>
      </c>
      <c r="AW235" s="0" t="s">
        <v>0</v>
      </c>
      <c r="AX235" s="0" t="s">
        <v>0</v>
      </c>
      <c r="AY235" s="0" t="s">
        <v>0</v>
      </c>
      <c r="AZ235" s="0" t="s">
        <v>0</v>
      </c>
      <c r="BA235" s="0" t="s">
        <v>0</v>
      </c>
      <c r="BB235" s="0" t="s">
        <v>0</v>
      </c>
      <c r="BC235" s="0" t="s">
        <v>0</v>
      </c>
      <c r="BD235" s="0" t="s">
        <v>0</v>
      </c>
      <c r="BE235" s="0" t="s">
        <v>0</v>
      </c>
      <c r="BF235" s="0" t="s">
        <v>0</v>
      </c>
      <c r="BG235" s="0" t="s">
        <v>0</v>
      </c>
      <c r="BH235" s="0" t="s">
        <v>0</v>
      </c>
      <c r="BI235" s="0" t="s">
        <v>0</v>
      </c>
      <c r="BJ235" s="0" t="s">
        <v>0</v>
      </c>
      <c r="BK235" s="0" t="s">
        <v>0</v>
      </c>
      <c r="BL235" s="0" t="s">
        <v>0</v>
      </c>
      <c r="BM235" s="0" t="s">
        <v>0</v>
      </c>
    </row>
    <row r="236" spans="1:65">
      <c r="A236" s="0" t="s">
        <v>0</v>
      </c>
      <c r="B236" s="0" t="s">
        <v>32</v>
      </c>
      <c r="C236" s="0" t="s">
        <v>0</v>
      </c>
      <c r="D236" s="0" t="s">
        <v>0</v>
      </c>
      <c r="E236" s="0" t="s">
        <v>0</v>
      </c>
      <c r="F236" s="0" t="s">
        <v>33</v>
      </c>
      <c r="G236" s="0" t="s">
        <v>0</v>
      </c>
      <c r="H236" s="0" t="s">
        <v>34</v>
      </c>
      <c r="I236" s="0" t="s">
        <v>0</v>
      </c>
      <c r="J236" s="0" t="s">
        <v>35</v>
      </c>
      <c r="K236" s="0" t="s">
        <v>0</v>
      </c>
      <c r="L236" s="0" t="s">
        <v>0</v>
      </c>
      <c r="M236" s="0" t="s">
        <v>0</v>
      </c>
      <c r="N236" s="0" t="s">
        <v>0</v>
      </c>
      <c r="O236" s="0" t="s">
        <v>0</v>
      </c>
      <c r="P236" s="0" t="s">
        <v>0</v>
      </c>
      <c r="Q236" s="0" t="s">
        <v>0</v>
      </c>
      <c r="R236" s="0" t="s">
        <v>0</v>
      </c>
      <c r="S236" s="0" t="s">
        <v>0</v>
      </c>
      <c r="T236" s="0" t="s">
        <v>0</v>
      </c>
      <c r="U236" s="0" t="s">
        <v>0</v>
      </c>
      <c r="V236" s="0" t="s">
        <v>0</v>
      </c>
      <c r="W236" s="0" t="s">
        <v>0</v>
      </c>
      <c r="X236" s="0" t="s">
        <v>0</v>
      </c>
      <c r="Y236" s="0" t="s">
        <v>0</v>
      </c>
      <c r="Z236" s="0" t="s">
        <v>0</v>
      </c>
      <c r="AA236" s="0" t="s">
        <v>0</v>
      </c>
      <c r="AB236" s="0" t="s">
        <v>0</v>
      </c>
      <c r="AC236" s="0" t="s">
        <v>0</v>
      </c>
      <c r="AD236" s="0" t="s">
        <v>0</v>
      </c>
      <c r="AE236" s="0" t="s">
        <v>0</v>
      </c>
      <c r="AF236" s="0" t="s">
        <v>0</v>
      </c>
      <c r="AG236" s="0" t="s">
        <v>0</v>
      </c>
      <c r="AH236" s="0" t="s">
        <v>0</v>
      </c>
      <c r="AI236" s="0" t="s">
        <v>0</v>
      </c>
      <c r="AJ236" s="0" t="s">
        <v>0</v>
      </c>
      <c r="AK236" s="0" t="s">
        <v>0</v>
      </c>
      <c r="AL236" s="0" t="s">
        <v>0</v>
      </c>
      <c r="AM236" s="0" t="s">
        <v>0</v>
      </c>
      <c r="AN236" s="0" t="s">
        <v>0</v>
      </c>
      <c r="AO236" s="0" t="s">
        <v>0</v>
      </c>
      <c r="AP236" s="0" t="s">
        <v>0</v>
      </c>
      <c r="AQ236" s="0" t="s">
        <v>0</v>
      </c>
      <c r="AR236" s="0" t="s">
        <v>0</v>
      </c>
      <c r="AS236" s="0" t="s">
        <v>0</v>
      </c>
      <c r="AT236" s="0" t="s">
        <v>0</v>
      </c>
      <c r="AU236" s="0" t="s">
        <v>0</v>
      </c>
      <c r="AV236" s="0" t="s">
        <v>0</v>
      </c>
      <c r="AW236" s="0" t="s">
        <v>0</v>
      </c>
      <c r="AX236" s="0" t="s">
        <v>0</v>
      </c>
      <c r="AY236" s="0" t="s">
        <v>0</v>
      </c>
      <c r="AZ236" s="0" t="s">
        <v>0</v>
      </c>
      <c r="BA236" s="0" t="s">
        <v>0</v>
      </c>
      <c r="BB236" s="0" t="s">
        <v>0</v>
      </c>
      <c r="BC236" s="0" t="s">
        <v>0</v>
      </c>
      <c r="BD236" s="0" t="s">
        <v>0</v>
      </c>
      <c r="BE236" s="0" t="s">
        <v>0</v>
      </c>
      <c r="BF236" s="0" t="s">
        <v>0</v>
      </c>
      <c r="BG236" s="0" t="s">
        <v>0</v>
      </c>
      <c r="BH236" s="0" t="s">
        <v>0</v>
      </c>
      <c r="BI236" s="0" t="s">
        <v>0</v>
      </c>
      <c r="BJ236" s="0" t="s">
        <v>0</v>
      </c>
      <c r="BK236" s="0" t="s">
        <v>0</v>
      </c>
      <c r="BL236" s="0" t="s">
        <v>0</v>
      </c>
      <c r="BM236" s="0" t="s">
        <v>0</v>
      </c>
    </row>
    <row r="237" spans="1:65">
      <c r="A237" s="0" t="s">
        <v>0</v>
      </c>
      <c r="B237" s="0" t="s">
        <v>36</v>
      </c>
      <c r="C237" s="0" t="s">
        <v>0</v>
      </c>
      <c r="D237" s="0" t="s">
        <v>0</v>
      </c>
      <c r="E237" s="0" t="s">
        <v>0</v>
      </c>
      <c r="F237" s="0" t="s">
        <v>37</v>
      </c>
      <c r="G237" s="0" t="s">
        <v>0</v>
      </c>
      <c r="H237" s="0" t="s">
        <v>0</v>
      </c>
      <c r="I237" s="0" t="s">
        <v>0</v>
      </c>
      <c r="J237" s="0" t="s">
        <v>0</v>
      </c>
      <c r="K237" s="0" t="s">
        <v>0</v>
      </c>
      <c r="L237" s="0" t="s">
        <v>0</v>
      </c>
      <c r="M237" s="0" t="s">
        <v>0</v>
      </c>
      <c r="N237" s="0" t="s">
        <v>0</v>
      </c>
      <c r="O237" s="0" t="s">
        <v>0</v>
      </c>
      <c r="P237" s="0" t="s">
        <v>0</v>
      </c>
      <c r="Q237" s="0" t="s">
        <v>0</v>
      </c>
      <c r="R237" s="0" t="s">
        <v>0</v>
      </c>
      <c r="S237" s="0" t="s">
        <v>0</v>
      </c>
      <c r="T237" s="0" t="s">
        <v>0</v>
      </c>
      <c r="U237" s="0" t="s">
        <v>0</v>
      </c>
      <c r="V237" s="0" t="s">
        <v>0</v>
      </c>
      <c r="W237" s="0" t="s">
        <v>0</v>
      </c>
      <c r="X237" s="0" t="s">
        <v>0</v>
      </c>
      <c r="Y237" s="0" t="s">
        <v>0</v>
      </c>
      <c r="Z237" s="0" t="s">
        <v>0</v>
      </c>
      <c r="AA237" s="0" t="s">
        <v>0</v>
      </c>
      <c r="AB237" s="0" t="s">
        <v>0</v>
      </c>
      <c r="AC237" s="0" t="s">
        <v>0</v>
      </c>
      <c r="AD237" s="0" t="s">
        <v>0</v>
      </c>
      <c r="AE237" s="0" t="s">
        <v>0</v>
      </c>
      <c r="AF237" s="0" t="s">
        <v>0</v>
      </c>
      <c r="AG237" s="0" t="s">
        <v>0</v>
      </c>
      <c r="AH237" s="0" t="s">
        <v>0</v>
      </c>
      <c r="AI237" s="0" t="s">
        <v>0</v>
      </c>
      <c r="AJ237" s="0" t="s">
        <v>0</v>
      </c>
      <c r="AK237" s="0" t="s">
        <v>0</v>
      </c>
      <c r="AL237" s="0" t="s">
        <v>0</v>
      </c>
      <c r="AM237" s="0" t="s">
        <v>0</v>
      </c>
      <c r="AN237" s="0" t="s">
        <v>0</v>
      </c>
      <c r="AO237" s="0" t="s">
        <v>0</v>
      </c>
      <c r="AP237" s="0" t="s">
        <v>0</v>
      </c>
      <c r="AQ237" s="0" t="s">
        <v>0</v>
      </c>
      <c r="AR237" s="0" t="s">
        <v>0</v>
      </c>
      <c r="AS237" s="0" t="s">
        <v>0</v>
      </c>
      <c r="AT237" s="0" t="s">
        <v>0</v>
      </c>
      <c r="AU237" s="0" t="s">
        <v>0</v>
      </c>
      <c r="AV237" s="0" t="s">
        <v>0</v>
      </c>
      <c r="AW237" s="0" t="s">
        <v>0</v>
      </c>
      <c r="AX237" s="0" t="s">
        <v>0</v>
      </c>
      <c r="AY237" s="0" t="s">
        <v>0</v>
      </c>
      <c r="AZ237" s="0" t="s">
        <v>0</v>
      </c>
      <c r="BA237" s="0" t="s">
        <v>0</v>
      </c>
      <c r="BB237" s="0" t="s">
        <v>0</v>
      </c>
      <c r="BC237" s="0" t="s">
        <v>0</v>
      </c>
      <c r="BD237" s="0" t="s">
        <v>0</v>
      </c>
      <c r="BE237" s="0" t="s">
        <v>0</v>
      </c>
      <c r="BF237" s="0" t="s">
        <v>0</v>
      </c>
      <c r="BG237" s="0" t="s">
        <v>0</v>
      </c>
      <c r="BH237" s="0" t="s">
        <v>0</v>
      </c>
      <c r="BI237" s="0" t="s">
        <v>0</v>
      </c>
      <c r="BJ237" s="0" t="s">
        <v>0</v>
      </c>
      <c r="BK237" s="0" t="s">
        <v>0</v>
      </c>
      <c r="BL237" s="0" t="s">
        <v>0</v>
      </c>
      <c r="BM237" s="0" t="s">
        <v>0</v>
      </c>
    </row>
    <row r="238" spans="1:65">
      <c r="A238" s="0" t="s">
        <v>0</v>
      </c>
      <c r="B238" s="0" t="s">
        <v>38</v>
      </c>
      <c r="C238" s="0" t="s">
        <v>0</v>
      </c>
      <c r="D238" s="0" t="s">
        <v>0</v>
      </c>
      <c r="E238" s="0" t="s">
        <v>0</v>
      </c>
      <c r="F238" s="0" t="s">
        <v>37</v>
      </c>
      <c r="G238" s="0" t="s">
        <v>0</v>
      </c>
      <c r="H238" s="0" t="s">
        <v>0</v>
      </c>
      <c r="I238" s="0" t="s">
        <v>0</v>
      </c>
      <c r="J238" s="0" t="s">
        <v>0</v>
      </c>
      <c r="K238" s="0" t="s">
        <v>0</v>
      </c>
      <c r="L238" s="0" t="s">
        <v>0</v>
      </c>
      <c r="M238" s="0" t="s">
        <v>0</v>
      </c>
      <c r="N238" s="0" t="s">
        <v>0</v>
      </c>
      <c r="O238" s="0" t="s">
        <v>0</v>
      </c>
      <c r="P238" s="0" t="s">
        <v>0</v>
      </c>
      <c r="Q238" s="0" t="s">
        <v>0</v>
      </c>
      <c r="R238" s="0" t="s">
        <v>0</v>
      </c>
      <c r="S238" s="0" t="s">
        <v>0</v>
      </c>
      <c r="T238" s="0" t="s">
        <v>0</v>
      </c>
      <c r="U238" s="0" t="s">
        <v>0</v>
      </c>
      <c r="V238" s="0" t="s">
        <v>0</v>
      </c>
      <c r="W238" s="0" t="s">
        <v>0</v>
      </c>
      <c r="X238" s="0" t="s">
        <v>0</v>
      </c>
      <c r="Y238" s="0" t="s">
        <v>0</v>
      </c>
      <c r="Z238" s="0" t="s">
        <v>0</v>
      </c>
      <c r="AA238" s="0" t="s">
        <v>0</v>
      </c>
      <c r="AB238" s="0" t="s">
        <v>0</v>
      </c>
      <c r="AC238" s="0" t="s">
        <v>0</v>
      </c>
      <c r="AD238" s="0" t="s">
        <v>0</v>
      </c>
      <c r="AE238" s="0" t="s">
        <v>0</v>
      </c>
      <c r="AF238" s="0" t="s">
        <v>0</v>
      </c>
      <c r="AG238" s="0" t="s">
        <v>0</v>
      </c>
      <c r="AH238" s="0" t="s">
        <v>0</v>
      </c>
      <c r="AI238" s="0" t="s">
        <v>0</v>
      </c>
      <c r="AJ238" s="0" t="s">
        <v>0</v>
      </c>
      <c r="AK238" s="0" t="s">
        <v>0</v>
      </c>
      <c r="AL238" s="0" t="s">
        <v>0</v>
      </c>
      <c r="AM238" s="0" t="s">
        <v>0</v>
      </c>
      <c r="AN238" s="0" t="s">
        <v>0</v>
      </c>
      <c r="AO238" s="0" t="s">
        <v>0</v>
      </c>
      <c r="AP238" s="0" t="s">
        <v>0</v>
      </c>
      <c r="AQ238" s="0" t="s">
        <v>0</v>
      </c>
      <c r="AR238" s="0" t="s">
        <v>0</v>
      </c>
      <c r="AS238" s="0" t="s">
        <v>0</v>
      </c>
      <c r="AT238" s="0" t="s">
        <v>0</v>
      </c>
      <c r="AU238" s="0" t="s">
        <v>0</v>
      </c>
      <c r="AV238" s="0" t="s">
        <v>0</v>
      </c>
      <c r="AW238" s="0" t="s">
        <v>0</v>
      </c>
      <c r="AX238" s="0" t="s">
        <v>0</v>
      </c>
      <c r="AY238" s="0" t="s">
        <v>0</v>
      </c>
      <c r="AZ238" s="0" t="s">
        <v>0</v>
      </c>
      <c r="BA238" s="0" t="s">
        <v>0</v>
      </c>
      <c r="BB238" s="0" t="s">
        <v>0</v>
      </c>
      <c r="BC238" s="0" t="s">
        <v>0</v>
      </c>
      <c r="BD238" s="0" t="s">
        <v>0</v>
      </c>
      <c r="BE238" s="0" t="s">
        <v>0</v>
      </c>
      <c r="BF238" s="0" t="s">
        <v>0</v>
      </c>
      <c r="BG238" s="0" t="s">
        <v>0</v>
      </c>
      <c r="BH238" s="0" t="s">
        <v>0</v>
      </c>
      <c r="BI238" s="0" t="s">
        <v>0</v>
      </c>
      <c r="BJ238" s="0" t="s">
        <v>0</v>
      </c>
      <c r="BK238" s="0" t="s">
        <v>0</v>
      </c>
      <c r="BL238" s="0" t="s">
        <v>0</v>
      </c>
      <c r="BM238" s="0" t="s">
        <v>0</v>
      </c>
    </row>
    <row r="239" spans="1:65">
      <c r="A239" s="0" t="s">
        <v>0</v>
      </c>
      <c r="B239" s="0" t="s">
        <v>39</v>
      </c>
      <c r="C239" s="0" t="s">
        <v>0</v>
      </c>
      <c r="D239" s="0" t="s">
        <v>0</v>
      </c>
      <c r="E239" s="0" t="s">
        <v>0</v>
      </c>
      <c r="F239" s="0" t="s">
        <v>37</v>
      </c>
      <c r="G239" s="0" t="s">
        <v>0</v>
      </c>
      <c r="H239" s="0" t="s">
        <v>0</v>
      </c>
      <c r="I239" s="0" t="s">
        <v>0</v>
      </c>
      <c r="J239" s="0" t="s">
        <v>0</v>
      </c>
      <c r="K239" s="0" t="s">
        <v>0</v>
      </c>
      <c r="L239" s="0" t="s">
        <v>0</v>
      </c>
      <c r="M239" s="0" t="s">
        <v>0</v>
      </c>
      <c r="N239" s="0" t="s">
        <v>0</v>
      </c>
      <c r="O239" s="0" t="s">
        <v>0</v>
      </c>
      <c r="P239" s="0" t="s">
        <v>0</v>
      </c>
      <c r="Q239" s="0" t="s">
        <v>0</v>
      </c>
      <c r="R239" s="0" t="s">
        <v>0</v>
      </c>
      <c r="S239" s="0" t="s">
        <v>0</v>
      </c>
      <c r="T239" s="0" t="s">
        <v>0</v>
      </c>
      <c r="U239" s="0" t="s">
        <v>0</v>
      </c>
      <c r="V239" s="0" t="s">
        <v>0</v>
      </c>
      <c r="W239" s="0" t="s">
        <v>0</v>
      </c>
      <c r="X239" s="0" t="s">
        <v>0</v>
      </c>
      <c r="Y239" s="0" t="s">
        <v>0</v>
      </c>
      <c r="Z239" s="0" t="s">
        <v>0</v>
      </c>
      <c r="AA239" s="0" t="s">
        <v>0</v>
      </c>
      <c r="AB239" s="0" t="s">
        <v>0</v>
      </c>
      <c r="AC239" s="0" t="s">
        <v>0</v>
      </c>
      <c r="AD239" s="0" t="s">
        <v>0</v>
      </c>
      <c r="AE239" s="0" t="s">
        <v>0</v>
      </c>
      <c r="AF239" s="0" t="s">
        <v>0</v>
      </c>
      <c r="AG239" s="0" t="s">
        <v>0</v>
      </c>
      <c r="AH239" s="0" t="s">
        <v>0</v>
      </c>
      <c r="AI239" s="0" t="s">
        <v>0</v>
      </c>
      <c r="AJ239" s="0" t="s">
        <v>0</v>
      </c>
      <c r="AK239" s="0" t="s">
        <v>0</v>
      </c>
      <c r="AL239" s="0" t="s">
        <v>0</v>
      </c>
      <c r="AM239" s="0" t="s">
        <v>0</v>
      </c>
      <c r="AN239" s="0" t="s">
        <v>0</v>
      </c>
      <c r="AO239" s="0" t="s">
        <v>0</v>
      </c>
      <c r="AP239" s="0" t="s">
        <v>0</v>
      </c>
      <c r="AQ239" s="0" t="s">
        <v>0</v>
      </c>
      <c r="AR239" s="0" t="s">
        <v>0</v>
      </c>
      <c r="AS239" s="0" t="s">
        <v>0</v>
      </c>
      <c r="AT239" s="0" t="s">
        <v>0</v>
      </c>
      <c r="AU239" s="0" t="s">
        <v>0</v>
      </c>
      <c r="AV239" s="0" t="s">
        <v>0</v>
      </c>
      <c r="AW239" s="0" t="s">
        <v>0</v>
      </c>
      <c r="AX239" s="0" t="s">
        <v>0</v>
      </c>
      <c r="AY239" s="0" t="s">
        <v>0</v>
      </c>
      <c r="AZ239" s="0" t="s">
        <v>0</v>
      </c>
      <c r="BA239" s="0" t="s">
        <v>0</v>
      </c>
      <c r="BB239" s="0" t="s">
        <v>0</v>
      </c>
      <c r="BC239" s="0" t="s">
        <v>0</v>
      </c>
      <c r="BD239" s="0" t="s">
        <v>0</v>
      </c>
      <c r="BE239" s="0" t="s">
        <v>0</v>
      </c>
      <c r="BF239" s="0" t="s">
        <v>0</v>
      </c>
      <c r="BG239" s="0" t="s">
        <v>0</v>
      </c>
      <c r="BH239" s="0" t="s">
        <v>0</v>
      </c>
      <c r="BI239" s="0" t="s">
        <v>0</v>
      </c>
      <c r="BJ239" s="0" t="s">
        <v>0</v>
      </c>
      <c r="BK239" s="0" t="s">
        <v>0</v>
      </c>
      <c r="BL239" s="0" t="s">
        <v>0</v>
      </c>
      <c r="BM239" s="0" t="s">
        <v>0</v>
      </c>
    </row>
    <row r="240" spans="1:65">
      <c r="A240" s="0" t="s">
        <v>0</v>
      </c>
      <c r="B240" s="0" t="s">
        <v>40</v>
      </c>
      <c r="C240" s="0" t="s">
        <v>0</v>
      </c>
      <c r="D240" s="0" t="s">
        <v>0</v>
      </c>
      <c r="E240" s="0" t="s">
        <v>0</v>
      </c>
      <c r="F240" s="0" t="s">
        <v>37</v>
      </c>
      <c r="G240" s="0" t="s">
        <v>0</v>
      </c>
      <c r="H240" s="0" t="s">
        <v>0</v>
      </c>
      <c r="I240" s="0" t="s">
        <v>0</v>
      </c>
      <c r="J240" s="0" t="s">
        <v>0</v>
      </c>
      <c r="K240" s="0" t="s">
        <v>0</v>
      </c>
      <c r="L240" s="0" t="s">
        <v>0</v>
      </c>
      <c r="M240" s="0" t="s">
        <v>0</v>
      </c>
      <c r="N240" s="0" t="s">
        <v>0</v>
      </c>
      <c r="O240" s="0" t="s">
        <v>0</v>
      </c>
      <c r="P240" s="0" t="s">
        <v>0</v>
      </c>
      <c r="Q240" s="0" t="s">
        <v>0</v>
      </c>
      <c r="R240" s="0" t="s">
        <v>0</v>
      </c>
      <c r="S240" s="0" t="s">
        <v>0</v>
      </c>
      <c r="T240" s="0" t="s">
        <v>0</v>
      </c>
      <c r="U240" s="0" t="s">
        <v>0</v>
      </c>
      <c r="V240" s="0" t="s">
        <v>0</v>
      </c>
      <c r="W240" s="0" t="s">
        <v>0</v>
      </c>
      <c r="X240" s="0" t="s">
        <v>0</v>
      </c>
      <c r="Y240" s="0" t="s">
        <v>0</v>
      </c>
      <c r="Z240" s="0" t="s">
        <v>0</v>
      </c>
      <c r="AA240" s="0" t="s">
        <v>0</v>
      </c>
      <c r="AB240" s="0" t="s">
        <v>0</v>
      </c>
      <c r="AC240" s="0" t="s">
        <v>0</v>
      </c>
      <c r="AD240" s="0" t="s">
        <v>0</v>
      </c>
      <c r="AE240" s="0" t="s">
        <v>0</v>
      </c>
      <c r="AF240" s="0" t="s">
        <v>0</v>
      </c>
      <c r="AG240" s="0" t="s">
        <v>0</v>
      </c>
      <c r="AH240" s="0" t="s">
        <v>0</v>
      </c>
      <c r="AI240" s="0" t="s">
        <v>0</v>
      </c>
      <c r="AJ240" s="0" t="s">
        <v>0</v>
      </c>
      <c r="AK240" s="0" t="s">
        <v>0</v>
      </c>
      <c r="AL240" s="0" t="s">
        <v>0</v>
      </c>
      <c r="AM240" s="0" t="s">
        <v>0</v>
      </c>
      <c r="AN240" s="0" t="s">
        <v>0</v>
      </c>
      <c r="AO240" s="0" t="s">
        <v>0</v>
      </c>
      <c r="AP240" s="0" t="s">
        <v>0</v>
      </c>
      <c r="AQ240" s="0" t="s">
        <v>0</v>
      </c>
      <c r="AR240" s="0" t="s">
        <v>0</v>
      </c>
      <c r="AS240" s="0" t="s">
        <v>0</v>
      </c>
      <c r="AT240" s="0" t="s">
        <v>0</v>
      </c>
      <c r="AU240" s="0" t="s">
        <v>0</v>
      </c>
      <c r="AV240" s="0" t="s">
        <v>0</v>
      </c>
      <c r="AW240" s="0" t="s">
        <v>0</v>
      </c>
      <c r="AX240" s="0" t="s">
        <v>0</v>
      </c>
      <c r="AY240" s="0" t="s">
        <v>0</v>
      </c>
      <c r="AZ240" s="0" t="s">
        <v>0</v>
      </c>
      <c r="BA240" s="0" t="s">
        <v>0</v>
      </c>
      <c r="BB240" s="0" t="s">
        <v>0</v>
      </c>
      <c r="BC240" s="0" t="s">
        <v>0</v>
      </c>
      <c r="BD240" s="0" t="s">
        <v>0</v>
      </c>
      <c r="BE240" s="0" t="s">
        <v>0</v>
      </c>
      <c r="BF240" s="0" t="s">
        <v>0</v>
      </c>
      <c r="BG240" s="0" t="s">
        <v>0</v>
      </c>
      <c r="BH240" s="0" t="s">
        <v>0</v>
      </c>
      <c r="BI240" s="0" t="s">
        <v>0</v>
      </c>
      <c r="BJ240" s="0" t="s">
        <v>0</v>
      </c>
      <c r="BK240" s="0" t="s">
        <v>0</v>
      </c>
      <c r="BL240" s="0" t="s">
        <v>0</v>
      </c>
      <c r="BM240" s="0" t="s">
        <v>0</v>
      </c>
    </row>
    <row r="241" spans="1:65">
      <c r="A241" s="0" t="s">
        <v>0</v>
      </c>
      <c r="B241" s="0" t="s">
        <v>41</v>
      </c>
      <c r="C241" s="0" t="s">
        <v>0</v>
      </c>
      <c r="D241" s="0" t="s">
        <v>0</v>
      </c>
      <c r="E241" s="0" t="s">
        <v>0</v>
      </c>
      <c r="F241" s="0" t="s">
        <v>37</v>
      </c>
      <c r="G241" s="0" t="s">
        <v>0</v>
      </c>
      <c r="H241" s="0" t="s">
        <v>0</v>
      </c>
      <c r="I241" s="0" t="s">
        <v>0</v>
      </c>
      <c r="J241" s="0" t="s">
        <v>0</v>
      </c>
      <c r="K241" s="0" t="s">
        <v>0</v>
      </c>
      <c r="L241" s="0" t="s">
        <v>0</v>
      </c>
      <c r="M241" s="0" t="s">
        <v>0</v>
      </c>
      <c r="N241" s="0" t="s">
        <v>0</v>
      </c>
      <c r="O241" s="0" t="s">
        <v>0</v>
      </c>
      <c r="P241" s="0" t="s">
        <v>0</v>
      </c>
      <c r="Q241" s="0" t="s">
        <v>0</v>
      </c>
      <c r="R241" s="0" t="s">
        <v>0</v>
      </c>
      <c r="S241" s="0" t="s">
        <v>0</v>
      </c>
      <c r="T241" s="0" t="s">
        <v>0</v>
      </c>
      <c r="U241" s="0" t="s">
        <v>0</v>
      </c>
      <c r="V241" s="0" t="s">
        <v>0</v>
      </c>
      <c r="W241" s="0" t="s">
        <v>0</v>
      </c>
      <c r="X241" s="0" t="s">
        <v>0</v>
      </c>
      <c r="Y241" s="0" t="s">
        <v>0</v>
      </c>
      <c r="Z241" s="0" t="s">
        <v>0</v>
      </c>
      <c r="AA241" s="0" t="s">
        <v>0</v>
      </c>
      <c r="AB241" s="0" t="s">
        <v>0</v>
      </c>
      <c r="AC241" s="0" t="s">
        <v>0</v>
      </c>
      <c r="AD241" s="0" t="s">
        <v>0</v>
      </c>
      <c r="AE241" s="0" t="s">
        <v>0</v>
      </c>
      <c r="AF241" s="0" t="s">
        <v>0</v>
      </c>
      <c r="AG241" s="0" t="s">
        <v>0</v>
      </c>
      <c r="AH241" s="0" t="s">
        <v>0</v>
      </c>
      <c r="AI241" s="0" t="s">
        <v>0</v>
      </c>
      <c r="AJ241" s="0" t="s">
        <v>0</v>
      </c>
      <c r="AK241" s="0" t="s">
        <v>0</v>
      </c>
      <c r="AL241" s="0" t="s">
        <v>0</v>
      </c>
      <c r="AM241" s="0" t="s">
        <v>0</v>
      </c>
      <c r="AN241" s="0" t="s">
        <v>0</v>
      </c>
      <c r="AO241" s="0" t="s">
        <v>0</v>
      </c>
      <c r="AP241" s="0" t="s">
        <v>0</v>
      </c>
      <c r="AQ241" s="0" t="s">
        <v>0</v>
      </c>
      <c r="AR241" s="0" t="s">
        <v>0</v>
      </c>
      <c r="AS241" s="0" t="s">
        <v>0</v>
      </c>
      <c r="AT241" s="0" t="s">
        <v>0</v>
      </c>
      <c r="AU241" s="0" t="s">
        <v>0</v>
      </c>
      <c r="AV241" s="0" t="s">
        <v>0</v>
      </c>
      <c r="AW241" s="0" t="s">
        <v>0</v>
      </c>
      <c r="AX241" s="0" t="s">
        <v>0</v>
      </c>
      <c r="AY241" s="0" t="s">
        <v>0</v>
      </c>
      <c r="AZ241" s="0" t="s">
        <v>0</v>
      </c>
      <c r="BA241" s="0" t="s">
        <v>0</v>
      </c>
      <c r="BB241" s="0" t="s">
        <v>0</v>
      </c>
      <c r="BC241" s="0" t="s">
        <v>0</v>
      </c>
      <c r="BD241" s="0" t="s">
        <v>0</v>
      </c>
      <c r="BE241" s="0" t="s">
        <v>0</v>
      </c>
      <c r="BF241" s="0" t="s">
        <v>0</v>
      </c>
      <c r="BG241" s="0" t="s">
        <v>0</v>
      </c>
      <c r="BH241" s="0" t="s">
        <v>0</v>
      </c>
      <c r="BI241" s="0" t="s">
        <v>0</v>
      </c>
      <c r="BJ241" s="0" t="s">
        <v>0</v>
      </c>
      <c r="BK241" s="0" t="s">
        <v>0</v>
      </c>
      <c r="BL241" s="0" t="s">
        <v>0</v>
      </c>
      <c r="BM241" s="0" t="s">
        <v>0</v>
      </c>
    </row>
    <row r="242" spans="1:65">
      <c r="A242" s="0" t="s">
        <v>0</v>
      </c>
      <c r="B242" s="0" t="s">
        <v>42</v>
      </c>
      <c r="C242" s="0" t="s">
        <v>0</v>
      </c>
      <c r="D242" s="0" t="s">
        <v>0</v>
      </c>
      <c r="E242" s="0" t="s">
        <v>0</v>
      </c>
      <c r="F242" s="0" t="s">
        <v>37</v>
      </c>
      <c r="G242" s="0" t="s">
        <v>0</v>
      </c>
      <c r="H242" s="0" t="s">
        <v>0</v>
      </c>
      <c r="I242" s="0" t="s">
        <v>0</v>
      </c>
      <c r="J242" s="0" t="s">
        <v>0</v>
      </c>
      <c r="K242" s="0" t="s">
        <v>0</v>
      </c>
      <c r="L242" s="0" t="s">
        <v>0</v>
      </c>
      <c r="M242" s="0" t="s">
        <v>0</v>
      </c>
      <c r="N242" s="0" t="s">
        <v>0</v>
      </c>
      <c r="O242" s="0" t="s">
        <v>0</v>
      </c>
      <c r="P242" s="0" t="s">
        <v>0</v>
      </c>
      <c r="Q242" s="0" t="s">
        <v>0</v>
      </c>
      <c r="R242" s="0" t="s">
        <v>0</v>
      </c>
      <c r="S242" s="0" t="s">
        <v>0</v>
      </c>
      <c r="T242" s="0" t="s">
        <v>0</v>
      </c>
      <c r="U242" s="0" t="s">
        <v>0</v>
      </c>
      <c r="V242" s="0" t="s">
        <v>0</v>
      </c>
      <c r="W242" s="0" t="s">
        <v>0</v>
      </c>
      <c r="X242" s="0" t="s">
        <v>0</v>
      </c>
      <c r="Y242" s="0" t="s">
        <v>0</v>
      </c>
      <c r="Z242" s="0" t="s">
        <v>0</v>
      </c>
      <c r="AA242" s="0" t="s">
        <v>0</v>
      </c>
      <c r="AB242" s="0" t="s">
        <v>0</v>
      </c>
      <c r="AC242" s="0" t="s">
        <v>0</v>
      </c>
      <c r="AD242" s="0" t="s">
        <v>0</v>
      </c>
      <c r="AE242" s="0" t="s">
        <v>0</v>
      </c>
      <c r="AF242" s="0" t="s">
        <v>0</v>
      </c>
      <c r="AG242" s="0" t="s">
        <v>0</v>
      </c>
      <c r="AH242" s="0" t="s">
        <v>0</v>
      </c>
      <c r="AI242" s="0" t="s">
        <v>0</v>
      </c>
      <c r="AJ242" s="0" t="s">
        <v>0</v>
      </c>
      <c r="AK242" s="0" t="s">
        <v>0</v>
      </c>
      <c r="AL242" s="0" t="s">
        <v>0</v>
      </c>
      <c r="AM242" s="0" t="s">
        <v>0</v>
      </c>
      <c r="AN242" s="0" t="s">
        <v>0</v>
      </c>
      <c r="AO242" s="0" t="s">
        <v>0</v>
      </c>
      <c r="AP242" s="0" t="s">
        <v>0</v>
      </c>
      <c r="AQ242" s="0" t="s">
        <v>0</v>
      </c>
      <c r="AR242" s="0" t="s">
        <v>0</v>
      </c>
      <c r="AS242" s="0" t="s">
        <v>0</v>
      </c>
      <c r="AT242" s="0" t="s">
        <v>0</v>
      </c>
      <c r="AU242" s="0" t="s">
        <v>0</v>
      </c>
      <c r="AV242" s="0" t="s">
        <v>0</v>
      </c>
      <c r="AW242" s="0" t="s">
        <v>0</v>
      </c>
      <c r="AX242" s="0" t="s">
        <v>0</v>
      </c>
      <c r="AY242" s="0" t="s">
        <v>0</v>
      </c>
      <c r="AZ242" s="0" t="s">
        <v>0</v>
      </c>
      <c r="BA242" s="0" t="s">
        <v>0</v>
      </c>
      <c r="BB242" s="0" t="s">
        <v>0</v>
      </c>
      <c r="BC242" s="0" t="s">
        <v>0</v>
      </c>
      <c r="BD242" s="0" t="s">
        <v>0</v>
      </c>
      <c r="BE242" s="0" t="s">
        <v>0</v>
      </c>
      <c r="BF242" s="0" t="s">
        <v>0</v>
      </c>
      <c r="BG242" s="0" t="s">
        <v>0</v>
      </c>
      <c r="BH242" s="0" t="s">
        <v>0</v>
      </c>
      <c r="BI242" s="0" t="s">
        <v>0</v>
      </c>
      <c r="BJ242" s="0" t="s">
        <v>0</v>
      </c>
      <c r="BK242" s="0" t="s">
        <v>0</v>
      </c>
      <c r="BL242" s="0" t="s">
        <v>0</v>
      </c>
      <c r="BM242" s="0" t="s">
        <v>0</v>
      </c>
    </row>
    <row r="243" spans="1:65">
      <c r="A243" s="0" t="s">
        <v>0</v>
      </c>
      <c r="B243" s="0" t="s">
        <v>43</v>
      </c>
      <c r="C243" s="0" t="s">
        <v>0</v>
      </c>
      <c r="D243" s="0" t="s">
        <v>0</v>
      </c>
      <c r="E243" s="0" t="s">
        <v>0</v>
      </c>
      <c r="F243" s="0" t="s">
        <v>37</v>
      </c>
      <c r="G243" s="0" t="s">
        <v>0</v>
      </c>
      <c r="H243" s="0" t="s">
        <v>0</v>
      </c>
      <c r="I243" s="0" t="s">
        <v>0</v>
      </c>
      <c r="J243" s="0" t="s">
        <v>0</v>
      </c>
      <c r="K243" s="0" t="s">
        <v>0</v>
      </c>
      <c r="L243" s="0" t="s">
        <v>0</v>
      </c>
      <c r="M243" s="0" t="s">
        <v>0</v>
      </c>
      <c r="N243" s="0" t="s">
        <v>0</v>
      </c>
      <c r="O243" s="0" t="s">
        <v>0</v>
      </c>
      <c r="P243" s="0" t="s">
        <v>0</v>
      </c>
      <c r="Q243" s="0" t="s">
        <v>0</v>
      </c>
      <c r="R243" s="0" t="s">
        <v>0</v>
      </c>
      <c r="S243" s="0" t="s">
        <v>0</v>
      </c>
      <c r="T243" s="0" t="s">
        <v>0</v>
      </c>
      <c r="U243" s="0" t="s">
        <v>0</v>
      </c>
      <c r="V243" s="0" t="s">
        <v>0</v>
      </c>
      <c r="W243" s="0" t="s">
        <v>0</v>
      </c>
      <c r="X243" s="0" t="s">
        <v>0</v>
      </c>
      <c r="Y243" s="0" t="s">
        <v>0</v>
      </c>
      <c r="Z243" s="0" t="s">
        <v>0</v>
      </c>
      <c r="AA243" s="0" t="s">
        <v>0</v>
      </c>
      <c r="AB243" s="0" t="s">
        <v>0</v>
      </c>
      <c r="AC243" s="0" t="s">
        <v>0</v>
      </c>
      <c r="AD243" s="0" t="s">
        <v>0</v>
      </c>
      <c r="AE243" s="0" t="s">
        <v>0</v>
      </c>
      <c r="AF243" s="0" t="s">
        <v>0</v>
      </c>
      <c r="AG243" s="0" t="s">
        <v>0</v>
      </c>
      <c r="AH243" s="0" t="s">
        <v>0</v>
      </c>
      <c r="AI243" s="0" t="s">
        <v>0</v>
      </c>
      <c r="AJ243" s="0" t="s">
        <v>0</v>
      </c>
      <c r="AK243" s="0" t="s">
        <v>0</v>
      </c>
      <c r="AL243" s="0" t="s">
        <v>0</v>
      </c>
      <c r="AM243" s="0" t="s">
        <v>0</v>
      </c>
      <c r="AN243" s="0" t="s">
        <v>0</v>
      </c>
      <c r="AO243" s="0" t="s">
        <v>0</v>
      </c>
      <c r="AP243" s="0" t="s">
        <v>0</v>
      </c>
      <c r="AQ243" s="0" t="s">
        <v>0</v>
      </c>
      <c r="AR243" s="0" t="s">
        <v>0</v>
      </c>
      <c r="AS243" s="0" t="s">
        <v>0</v>
      </c>
      <c r="AT243" s="0" t="s">
        <v>0</v>
      </c>
      <c r="AU243" s="0" t="s">
        <v>0</v>
      </c>
      <c r="AV243" s="0" t="s">
        <v>0</v>
      </c>
      <c r="AW243" s="0" t="s">
        <v>0</v>
      </c>
      <c r="AX243" s="0" t="s">
        <v>0</v>
      </c>
      <c r="AY243" s="0" t="s">
        <v>0</v>
      </c>
      <c r="AZ243" s="0" t="s">
        <v>0</v>
      </c>
      <c r="BA243" s="0" t="s">
        <v>0</v>
      </c>
      <c r="BB243" s="0" t="s">
        <v>0</v>
      </c>
      <c r="BC243" s="0" t="s">
        <v>0</v>
      </c>
      <c r="BD243" s="0" t="s">
        <v>0</v>
      </c>
      <c r="BE243" s="0" t="s">
        <v>0</v>
      </c>
      <c r="BF243" s="0" t="s">
        <v>0</v>
      </c>
      <c r="BG243" s="0" t="s">
        <v>0</v>
      </c>
      <c r="BH243" s="0" t="s">
        <v>0</v>
      </c>
      <c r="BI243" s="0" t="s">
        <v>0</v>
      </c>
      <c r="BJ243" s="0" t="s">
        <v>0</v>
      </c>
      <c r="BK243" s="0" t="s">
        <v>0</v>
      </c>
      <c r="BL243" s="0" t="s">
        <v>0</v>
      </c>
      <c r="BM243" s="0" t="s">
        <v>0</v>
      </c>
    </row>
    <row r="244" spans="1:65">
      <c r="A244" s="0" t="s">
        <v>0</v>
      </c>
      <c r="B244" s="0" t="s">
        <v>44</v>
      </c>
      <c r="C244" s="0" t="s">
        <v>0</v>
      </c>
      <c r="D244" s="0" t="s">
        <v>0</v>
      </c>
      <c r="E244" s="0" t="s">
        <v>0</v>
      </c>
      <c r="F244" s="0" t="s">
        <v>37</v>
      </c>
      <c r="G244" s="0" t="s">
        <v>0</v>
      </c>
      <c r="H244" s="0" t="s">
        <v>0</v>
      </c>
      <c r="I244" s="0" t="s">
        <v>0</v>
      </c>
      <c r="J244" s="0" t="s">
        <v>0</v>
      </c>
      <c r="K244" s="0" t="s">
        <v>0</v>
      </c>
      <c r="L244" s="0" t="s">
        <v>0</v>
      </c>
      <c r="M244" s="0" t="s">
        <v>0</v>
      </c>
      <c r="N244" s="0" t="s">
        <v>0</v>
      </c>
      <c r="O244" s="0" t="s">
        <v>0</v>
      </c>
      <c r="P244" s="0" t="s">
        <v>0</v>
      </c>
      <c r="Q244" s="0" t="s">
        <v>0</v>
      </c>
      <c r="R244" s="0" t="s">
        <v>0</v>
      </c>
      <c r="S244" s="0" t="s">
        <v>0</v>
      </c>
      <c r="T244" s="0" t="s">
        <v>0</v>
      </c>
      <c r="U244" s="0" t="s">
        <v>0</v>
      </c>
      <c r="V244" s="0" t="s">
        <v>0</v>
      </c>
      <c r="W244" s="0" t="s">
        <v>0</v>
      </c>
      <c r="X244" s="0" t="s">
        <v>0</v>
      </c>
      <c r="Y244" s="0" t="s">
        <v>0</v>
      </c>
      <c r="Z244" s="0" t="s">
        <v>0</v>
      </c>
      <c r="AA244" s="0" t="s">
        <v>0</v>
      </c>
      <c r="AB244" s="0" t="s">
        <v>0</v>
      </c>
      <c r="AC244" s="0" t="s">
        <v>0</v>
      </c>
      <c r="AD244" s="0" t="s">
        <v>0</v>
      </c>
      <c r="AE244" s="0" t="s">
        <v>0</v>
      </c>
      <c r="AF244" s="0" t="s">
        <v>0</v>
      </c>
      <c r="AG244" s="0" t="s">
        <v>0</v>
      </c>
      <c r="AH244" s="0" t="s">
        <v>0</v>
      </c>
      <c r="AI244" s="0" t="s">
        <v>0</v>
      </c>
      <c r="AJ244" s="0" t="s">
        <v>0</v>
      </c>
      <c r="AK244" s="0" t="s">
        <v>0</v>
      </c>
      <c r="AL244" s="0" t="s">
        <v>0</v>
      </c>
      <c r="AM244" s="0" t="s">
        <v>0</v>
      </c>
      <c r="AN244" s="0" t="s">
        <v>0</v>
      </c>
      <c r="AO244" s="0" t="s">
        <v>0</v>
      </c>
      <c r="AP244" s="0" t="s">
        <v>0</v>
      </c>
      <c r="AQ244" s="0" t="s">
        <v>0</v>
      </c>
      <c r="AR244" s="0" t="s">
        <v>0</v>
      </c>
      <c r="AS244" s="0" t="s">
        <v>0</v>
      </c>
      <c r="AT244" s="0" t="s">
        <v>0</v>
      </c>
      <c r="AU244" s="0" t="s">
        <v>0</v>
      </c>
      <c r="AV244" s="0" t="s">
        <v>0</v>
      </c>
      <c r="AW244" s="0" t="s">
        <v>0</v>
      </c>
      <c r="AX244" s="0" t="s">
        <v>0</v>
      </c>
      <c r="AY244" s="0" t="s">
        <v>0</v>
      </c>
      <c r="AZ244" s="0" t="s">
        <v>0</v>
      </c>
      <c r="BA244" s="0" t="s">
        <v>0</v>
      </c>
      <c r="BB244" s="0" t="s">
        <v>0</v>
      </c>
      <c r="BC244" s="0" t="s">
        <v>0</v>
      </c>
      <c r="BD244" s="0" t="s">
        <v>0</v>
      </c>
      <c r="BE244" s="0" t="s">
        <v>0</v>
      </c>
      <c r="BF244" s="0" t="s">
        <v>0</v>
      </c>
      <c r="BG244" s="0" t="s">
        <v>0</v>
      </c>
      <c r="BH244" s="0" t="s">
        <v>0</v>
      </c>
      <c r="BI244" s="0" t="s">
        <v>0</v>
      </c>
      <c r="BJ244" s="0" t="s">
        <v>0</v>
      </c>
      <c r="BK244" s="0" t="s">
        <v>0</v>
      </c>
      <c r="BL244" s="0" t="s">
        <v>0</v>
      </c>
      <c r="BM244" s="0" t="s">
        <v>0</v>
      </c>
    </row>
    <row r="245" spans="1:65">
      <c r="A245" s="0" t="s">
        <v>0</v>
      </c>
      <c r="B245" s="0" t="s">
        <v>45</v>
      </c>
      <c r="C245" s="0" t="s">
        <v>0</v>
      </c>
      <c r="D245" s="0" t="s">
        <v>0</v>
      </c>
      <c r="E245" s="0" t="s">
        <v>0</v>
      </c>
      <c r="F245" s="0" t="s">
        <v>46</v>
      </c>
      <c r="G245" s="0" t="s">
        <v>0</v>
      </c>
      <c r="H245" s="0" t="s">
        <v>0</v>
      </c>
      <c r="I245" s="0" t="s">
        <v>0</v>
      </c>
      <c r="J245" s="0" t="s">
        <v>0</v>
      </c>
      <c r="K245" s="0" t="s">
        <v>0</v>
      </c>
      <c r="L245" s="0" t="s">
        <v>0</v>
      </c>
      <c r="M245" s="0" t="s">
        <v>0</v>
      </c>
      <c r="N245" s="0" t="s">
        <v>0</v>
      </c>
      <c r="O245" s="0" t="s">
        <v>0</v>
      </c>
      <c r="P245" s="0" t="s">
        <v>0</v>
      </c>
      <c r="Q245" s="0" t="s">
        <v>0</v>
      </c>
      <c r="R245" s="0" t="s">
        <v>0</v>
      </c>
      <c r="S245" s="0" t="s">
        <v>0</v>
      </c>
      <c r="T245" s="0" t="s">
        <v>0</v>
      </c>
      <c r="U245" s="0" t="s">
        <v>0</v>
      </c>
      <c r="V245" s="0" t="s">
        <v>0</v>
      </c>
      <c r="W245" s="0" t="s">
        <v>0</v>
      </c>
      <c r="X245" s="0" t="s">
        <v>0</v>
      </c>
      <c r="Y245" s="0" t="s">
        <v>0</v>
      </c>
      <c r="Z245" s="0" t="s">
        <v>0</v>
      </c>
      <c r="AA245" s="0" t="s">
        <v>0</v>
      </c>
      <c r="AB245" s="0" t="s">
        <v>0</v>
      </c>
      <c r="AC245" s="0" t="s">
        <v>0</v>
      </c>
      <c r="AD245" s="0" t="s">
        <v>0</v>
      </c>
      <c r="AE245" s="0" t="s">
        <v>0</v>
      </c>
      <c r="AF245" s="0" t="s">
        <v>0</v>
      </c>
      <c r="AG245" s="0" t="s">
        <v>0</v>
      </c>
      <c r="AH245" s="0" t="s">
        <v>0</v>
      </c>
      <c r="AI245" s="0" t="s">
        <v>0</v>
      </c>
      <c r="AJ245" s="0" t="s">
        <v>0</v>
      </c>
      <c r="AK245" s="0" t="s">
        <v>0</v>
      </c>
      <c r="AL245" s="0" t="s">
        <v>0</v>
      </c>
      <c r="AM245" s="0" t="s">
        <v>0</v>
      </c>
      <c r="AN245" s="0" t="s">
        <v>0</v>
      </c>
      <c r="AO245" s="0" t="s">
        <v>0</v>
      </c>
      <c r="AP245" s="0" t="s">
        <v>0</v>
      </c>
      <c r="AQ245" s="0" t="s">
        <v>0</v>
      </c>
      <c r="AR245" s="0" t="s">
        <v>0</v>
      </c>
      <c r="AS245" s="0" t="s">
        <v>0</v>
      </c>
      <c r="AT245" s="0" t="s">
        <v>0</v>
      </c>
      <c r="AU245" s="0" t="s">
        <v>0</v>
      </c>
      <c r="AV245" s="0" t="s">
        <v>0</v>
      </c>
      <c r="AW245" s="0" t="s">
        <v>0</v>
      </c>
      <c r="AX245" s="0" t="s">
        <v>0</v>
      </c>
      <c r="AY245" s="0" t="s">
        <v>0</v>
      </c>
      <c r="AZ245" s="0" t="s">
        <v>0</v>
      </c>
      <c r="BA245" s="0" t="s">
        <v>0</v>
      </c>
      <c r="BB245" s="0" t="s">
        <v>0</v>
      </c>
      <c r="BC245" s="0" t="s">
        <v>0</v>
      </c>
      <c r="BD245" s="0" t="s">
        <v>0</v>
      </c>
      <c r="BE245" s="0" t="s">
        <v>0</v>
      </c>
      <c r="BF245" s="0" t="s">
        <v>0</v>
      </c>
      <c r="BG245" s="0" t="s">
        <v>0</v>
      </c>
      <c r="BH245" s="0" t="s">
        <v>0</v>
      </c>
      <c r="BI245" s="0" t="s">
        <v>0</v>
      </c>
      <c r="BJ245" s="0" t="s">
        <v>0</v>
      </c>
      <c r="BK245" s="0" t="s">
        <v>0</v>
      </c>
      <c r="BL245" s="0" t="s">
        <v>0</v>
      </c>
      <c r="BM245" s="0" t="s">
        <v>0</v>
      </c>
    </row>
    <row r="246" spans="1:65">
      <c r="A246" s="0" t="s">
        <v>0</v>
      </c>
      <c r="B246" s="0" t="s">
        <v>47</v>
      </c>
      <c r="C246" s="0" t="s">
        <v>0</v>
      </c>
      <c r="D246" s="0" t="s">
        <v>0</v>
      </c>
      <c r="E246" s="0" t="s">
        <v>0</v>
      </c>
      <c r="F246" s="0" t="s">
        <v>48</v>
      </c>
      <c r="G246" s="0" t="s">
        <v>0</v>
      </c>
      <c r="H246" s="0" t="s">
        <v>0</v>
      </c>
      <c r="I246" s="0" t="s">
        <v>0</v>
      </c>
      <c r="J246" s="0" t="s">
        <v>0</v>
      </c>
      <c r="K246" s="0" t="s">
        <v>0</v>
      </c>
      <c r="L246" s="0" t="s">
        <v>0</v>
      </c>
      <c r="M246" s="0" t="s">
        <v>0</v>
      </c>
      <c r="N246" s="0" t="s">
        <v>0</v>
      </c>
      <c r="O246" s="0" t="s">
        <v>0</v>
      </c>
      <c r="P246" s="0" t="s">
        <v>0</v>
      </c>
      <c r="Q246" s="0" t="s">
        <v>0</v>
      </c>
      <c r="R246" s="0" t="s">
        <v>0</v>
      </c>
      <c r="S246" s="0" t="s">
        <v>0</v>
      </c>
      <c r="T246" s="0" t="s">
        <v>0</v>
      </c>
      <c r="U246" s="0" t="s">
        <v>0</v>
      </c>
      <c r="V246" s="0" t="s">
        <v>0</v>
      </c>
      <c r="W246" s="0" t="s">
        <v>0</v>
      </c>
      <c r="X246" s="0" t="s">
        <v>0</v>
      </c>
      <c r="Y246" s="0" t="s">
        <v>0</v>
      </c>
      <c r="Z246" s="0" t="s">
        <v>0</v>
      </c>
      <c r="AA246" s="0" t="s">
        <v>0</v>
      </c>
      <c r="AB246" s="0" t="s">
        <v>0</v>
      </c>
      <c r="AC246" s="0" t="s">
        <v>0</v>
      </c>
      <c r="AD246" s="0" t="s">
        <v>0</v>
      </c>
      <c r="AE246" s="0" t="s">
        <v>0</v>
      </c>
      <c r="AF246" s="0" t="s">
        <v>0</v>
      </c>
      <c r="AG246" s="0" t="s">
        <v>0</v>
      </c>
      <c r="AH246" s="0" t="s">
        <v>0</v>
      </c>
      <c r="AI246" s="0" t="s">
        <v>0</v>
      </c>
      <c r="AJ246" s="0" t="s">
        <v>0</v>
      </c>
      <c r="AK246" s="0" t="s">
        <v>0</v>
      </c>
      <c r="AL246" s="0" t="s">
        <v>0</v>
      </c>
      <c r="AM246" s="0" t="s">
        <v>0</v>
      </c>
      <c r="AN246" s="0" t="s">
        <v>0</v>
      </c>
      <c r="AO246" s="0" t="s">
        <v>0</v>
      </c>
      <c r="AP246" s="0" t="s">
        <v>0</v>
      </c>
      <c r="AQ246" s="0" t="s">
        <v>0</v>
      </c>
      <c r="AR246" s="0" t="s">
        <v>0</v>
      </c>
      <c r="AS246" s="0" t="s">
        <v>0</v>
      </c>
      <c r="AT246" s="0" t="s">
        <v>0</v>
      </c>
      <c r="AU246" s="0" t="s">
        <v>0</v>
      </c>
      <c r="AV246" s="0" t="s">
        <v>0</v>
      </c>
      <c r="AW246" s="0" t="s">
        <v>0</v>
      </c>
      <c r="AX246" s="0" t="s">
        <v>0</v>
      </c>
      <c r="AY246" s="0" t="s">
        <v>0</v>
      </c>
      <c r="AZ246" s="0" t="s">
        <v>0</v>
      </c>
      <c r="BA246" s="0" t="s">
        <v>0</v>
      </c>
      <c r="BB246" s="0" t="s">
        <v>0</v>
      </c>
      <c r="BC246" s="0" t="s">
        <v>0</v>
      </c>
      <c r="BD246" s="0" t="s">
        <v>0</v>
      </c>
      <c r="BE246" s="0" t="s">
        <v>0</v>
      </c>
      <c r="BF246" s="0" t="s">
        <v>0</v>
      </c>
      <c r="BG246" s="0" t="s">
        <v>0</v>
      </c>
      <c r="BH246" s="0" t="s">
        <v>0</v>
      </c>
      <c r="BI246" s="0" t="s">
        <v>0</v>
      </c>
      <c r="BJ246" s="0" t="s">
        <v>0</v>
      </c>
      <c r="BK246" s="0" t="s">
        <v>0</v>
      </c>
      <c r="BL246" s="0" t="s">
        <v>0</v>
      </c>
      <c r="BM246" s="0" t="s">
        <v>0</v>
      </c>
    </row>
    <row r="247" spans="1:65">
      <c r="A247" s="0" t="s">
        <v>0</v>
      </c>
      <c r="B247" s="0" t="s">
        <v>49</v>
      </c>
      <c r="C247" s="0" t="s">
        <v>0</v>
      </c>
      <c r="D247" s="0" t="s">
        <v>0</v>
      </c>
      <c r="E247" s="0" t="s">
        <v>0</v>
      </c>
      <c r="F247" s="0" t="s">
        <v>48</v>
      </c>
      <c r="G247" s="0" t="s">
        <v>0</v>
      </c>
      <c r="H247" s="0" t="s">
        <v>0</v>
      </c>
      <c r="I247" s="0" t="s">
        <v>0</v>
      </c>
      <c r="J247" s="0" t="s">
        <v>0</v>
      </c>
      <c r="K247" s="0" t="s">
        <v>0</v>
      </c>
      <c r="L247" s="0" t="s">
        <v>0</v>
      </c>
      <c r="M247" s="0" t="s">
        <v>0</v>
      </c>
      <c r="N247" s="0" t="s">
        <v>0</v>
      </c>
      <c r="O247" s="0" t="s">
        <v>0</v>
      </c>
      <c r="P247" s="0" t="s">
        <v>0</v>
      </c>
      <c r="Q247" s="0" t="s">
        <v>0</v>
      </c>
      <c r="R247" s="0" t="s">
        <v>0</v>
      </c>
      <c r="S247" s="0" t="s">
        <v>0</v>
      </c>
      <c r="T247" s="0" t="s">
        <v>0</v>
      </c>
      <c r="U247" s="0" t="s">
        <v>0</v>
      </c>
      <c r="V247" s="0" t="s">
        <v>0</v>
      </c>
      <c r="W247" s="0" t="s">
        <v>0</v>
      </c>
      <c r="X247" s="0" t="s">
        <v>0</v>
      </c>
      <c r="Y247" s="0" t="s">
        <v>0</v>
      </c>
      <c r="Z247" s="0" t="s">
        <v>0</v>
      </c>
      <c r="AA247" s="0" t="s">
        <v>0</v>
      </c>
      <c r="AB247" s="0" t="s">
        <v>0</v>
      </c>
      <c r="AC247" s="0" t="s">
        <v>0</v>
      </c>
      <c r="AD247" s="0" t="s">
        <v>0</v>
      </c>
      <c r="AE247" s="0" t="s">
        <v>0</v>
      </c>
      <c r="AF247" s="0" t="s">
        <v>0</v>
      </c>
      <c r="AG247" s="0" t="s">
        <v>0</v>
      </c>
      <c r="AH247" s="0" t="s">
        <v>0</v>
      </c>
      <c r="AI247" s="0" t="s">
        <v>0</v>
      </c>
      <c r="AJ247" s="0" t="s">
        <v>0</v>
      </c>
      <c r="AK247" s="0" t="s">
        <v>0</v>
      </c>
      <c r="AL247" s="0" t="s">
        <v>0</v>
      </c>
      <c r="AM247" s="0" t="s">
        <v>0</v>
      </c>
      <c r="AN247" s="0" t="s">
        <v>0</v>
      </c>
      <c r="AO247" s="0" t="s">
        <v>0</v>
      </c>
      <c r="AP247" s="0" t="s">
        <v>0</v>
      </c>
      <c r="AQ247" s="0" t="s">
        <v>0</v>
      </c>
      <c r="AR247" s="0" t="s">
        <v>0</v>
      </c>
      <c r="AS247" s="0" t="s">
        <v>0</v>
      </c>
      <c r="AT247" s="0" t="s">
        <v>0</v>
      </c>
      <c r="AU247" s="0" t="s">
        <v>0</v>
      </c>
      <c r="AV247" s="0" t="s">
        <v>0</v>
      </c>
      <c r="AW247" s="0" t="s">
        <v>0</v>
      </c>
      <c r="AX247" s="0" t="s">
        <v>0</v>
      </c>
      <c r="AY247" s="0" t="s">
        <v>0</v>
      </c>
      <c r="AZ247" s="0" t="s">
        <v>0</v>
      </c>
      <c r="BA247" s="0" t="s">
        <v>0</v>
      </c>
      <c r="BB247" s="0" t="s">
        <v>0</v>
      </c>
      <c r="BC247" s="0" t="s">
        <v>0</v>
      </c>
      <c r="BD247" s="0" t="s">
        <v>0</v>
      </c>
      <c r="BE247" s="0" t="s">
        <v>0</v>
      </c>
      <c r="BF247" s="0" t="s">
        <v>0</v>
      </c>
      <c r="BG247" s="0" t="s">
        <v>0</v>
      </c>
      <c r="BH247" s="0" t="s">
        <v>0</v>
      </c>
      <c r="BI247" s="0" t="s">
        <v>0</v>
      </c>
      <c r="BJ247" s="0" t="s">
        <v>0</v>
      </c>
      <c r="BK247" s="0" t="s">
        <v>0</v>
      </c>
      <c r="BL247" s="0" t="s">
        <v>0</v>
      </c>
      <c r="BM247" s="0" t="s">
        <v>0</v>
      </c>
    </row>
    <row r="248" spans="1:65">
      <c r="A248" s="0" t="s">
        <v>0</v>
      </c>
      <c r="B248" s="0" t="s">
        <v>50</v>
      </c>
      <c r="C248" s="0" t="s">
        <v>0</v>
      </c>
      <c r="D248" s="0" t="s">
        <v>0</v>
      </c>
      <c r="E248" s="0" t="s">
        <v>0</v>
      </c>
      <c r="F248" s="0" t="s">
        <v>48</v>
      </c>
      <c r="G248" s="0" t="s">
        <v>0</v>
      </c>
      <c r="H248" s="0" t="s">
        <v>0</v>
      </c>
      <c r="I248" s="0" t="s">
        <v>0</v>
      </c>
      <c r="J248" s="0" t="s">
        <v>0</v>
      </c>
      <c r="K248" s="0" t="s">
        <v>0</v>
      </c>
      <c r="L248" s="0" t="s">
        <v>0</v>
      </c>
      <c r="M248" s="0" t="s">
        <v>0</v>
      </c>
      <c r="N248" s="0" t="s">
        <v>0</v>
      </c>
      <c r="O248" s="0" t="s">
        <v>0</v>
      </c>
      <c r="P248" s="0" t="s">
        <v>0</v>
      </c>
      <c r="Q248" s="0" t="s">
        <v>0</v>
      </c>
      <c r="R248" s="0" t="s">
        <v>0</v>
      </c>
      <c r="S248" s="0" t="s">
        <v>0</v>
      </c>
      <c r="T248" s="0" t="s">
        <v>0</v>
      </c>
      <c r="U248" s="0" t="s">
        <v>0</v>
      </c>
      <c r="V248" s="0" t="s">
        <v>0</v>
      </c>
      <c r="W248" s="0" t="s">
        <v>0</v>
      </c>
      <c r="X248" s="0" t="s">
        <v>0</v>
      </c>
      <c r="Y248" s="0" t="s">
        <v>0</v>
      </c>
      <c r="Z248" s="0" t="s">
        <v>0</v>
      </c>
      <c r="AA248" s="0" t="s">
        <v>0</v>
      </c>
      <c r="AB248" s="0" t="s">
        <v>0</v>
      </c>
      <c r="AC248" s="0" t="s">
        <v>0</v>
      </c>
      <c r="AD248" s="0" t="s">
        <v>0</v>
      </c>
      <c r="AE248" s="0" t="s">
        <v>0</v>
      </c>
      <c r="AF248" s="0" t="s">
        <v>0</v>
      </c>
      <c r="AG248" s="0" t="s">
        <v>0</v>
      </c>
      <c r="AH248" s="0" t="s">
        <v>0</v>
      </c>
      <c r="AI248" s="0" t="s">
        <v>0</v>
      </c>
      <c r="AJ248" s="0" t="s">
        <v>0</v>
      </c>
      <c r="AK248" s="0" t="s">
        <v>0</v>
      </c>
      <c r="AL248" s="0" t="s">
        <v>0</v>
      </c>
      <c r="AM248" s="0" t="s">
        <v>0</v>
      </c>
      <c r="AN248" s="0" t="s">
        <v>0</v>
      </c>
      <c r="AO248" s="0" t="s">
        <v>0</v>
      </c>
      <c r="AP248" s="0" t="s">
        <v>0</v>
      </c>
      <c r="AQ248" s="0" t="s">
        <v>0</v>
      </c>
      <c r="AR248" s="0" t="s">
        <v>0</v>
      </c>
      <c r="AS248" s="0" t="s">
        <v>0</v>
      </c>
      <c r="AT248" s="0" t="s">
        <v>0</v>
      </c>
      <c r="AU248" s="0" t="s">
        <v>0</v>
      </c>
      <c r="AV248" s="0" t="s">
        <v>0</v>
      </c>
      <c r="AW248" s="0" t="s">
        <v>0</v>
      </c>
      <c r="AX248" s="0" t="s">
        <v>0</v>
      </c>
      <c r="AY248" s="0" t="s">
        <v>0</v>
      </c>
      <c r="AZ248" s="0" t="s">
        <v>0</v>
      </c>
      <c r="BA248" s="0" t="s">
        <v>0</v>
      </c>
      <c r="BB248" s="0" t="s">
        <v>0</v>
      </c>
      <c r="BC248" s="0" t="s">
        <v>0</v>
      </c>
      <c r="BD248" s="0" t="s">
        <v>0</v>
      </c>
      <c r="BE248" s="0" t="s">
        <v>0</v>
      </c>
      <c r="BF248" s="0" t="s">
        <v>0</v>
      </c>
      <c r="BG248" s="0" t="s">
        <v>0</v>
      </c>
      <c r="BH248" s="0" t="s">
        <v>0</v>
      </c>
      <c r="BI248" s="0" t="s">
        <v>0</v>
      </c>
      <c r="BJ248" s="0" t="s">
        <v>0</v>
      </c>
      <c r="BK248" s="0" t="s">
        <v>0</v>
      </c>
      <c r="BL248" s="0" t="s">
        <v>0</v>
      </c>
      <c r="BM248" s="0" t="s">
        <v>0</v>
      </c>
    </row>
    <row r="249" spans="1:65">
      <c r="A249" s="0" t="s">
        <v>0</v>
      </c>
      <c r="B249" s="0" t="s">
        <v>51</v>
      </c>
      <c r="C249" s="0" t="s">
        <v>0</v>
      </c>
      <c r="D249" s="0" t="s">
        <v>0</v>
      </c>
      <c r="E249" s="0" t="s">
        <v>0</v>
      </c>
      <c r="F249" s="0" t="s">
        <v>48</v>
      </c>
      <c r="G249" s="0" t="s">
        <v>0</v>
      </c>
      <c r="H249" s="0" t="s">
        <v>0</v>
      </c>
      <c r="I249" s="0" t="s">
        <v>0</v>
      </c>
      <c r="J249" s="0" t="s">
        <v>0</v>
      </c>
      <c r="K249" s="0" t="s">
        <v>0</v>
      </c>
      <c r="L249" s="0" t="s">
        <v>0</v>
      </c>
      <c r="M249" s="0" t="s">
        <v>0</v>
      </c>
      <c r="N249" s="0" t="s">
        <v>0</v>
      </c>
      <c r="O249" s="0" t="s">
        <v>0</v>
      </c>
      <c r="P249" s="0" t="s">
        <v>0</v>
      </c>
      <c r="Q249" s="0" t="s">
        <v>0</v>
      </c>
      <c r="R249" s="0" t="s">
        <v>0</v>
      </c>
      <c r="S249" s="0" t="s">
        <v>0</v>
      </c>
      <c r="T249" s="0" t="s">
        <v>0</v>
      </c>
      <c r="U249" s="0" t="s">
        <v>0</v>
      </c>
      <c r="V249" s="0" t="s">
        <v>0</v>
      </c>
      <c r="W249" s="0" t="s">
        <v>0</v>
      </c>
      <c r="X249" s="0" t="s">
        <v>0</v>
      </c>
      <c r="Y249" s="0" t="s">
        <v>0</v>
      </c>
      <c r="Z249" s="0" t="s">
        <v>0</v>
      </c>
      <c r="AA249" s="0" t="s">
        <v>0</v>
      </c>
      <c r="AB249" s="0" t="s">
        <v>0</v>
      </c>
      <c r="AC249" s="0" t="s">
        <v>0</v>
      </c>
      <c r="AD249" s="0" t="s">
        <v>0</v>
      </c>
      <c r="AE249" s="0" t="s">
        <v>0</v>
      </c>
      <c r="AF249" s="0" t="s">
        <v>0</v>
      </c>
      <c r="AG249" s="0" t="s">
        <v>0</v>
      </c>
      <c r="AH249" s="0" t="s">
        <v>0</v>
      </c>
      <c r="AI249" s="0" t="s">
        <v>0</v>
      </c>
      <c r="AJ249" s="0" t="s">
        <v>0</v>
      </c>
      <c r="AK249" s="0" t="s">
        <v>0</v>
      </c>
      <c r="AL249" s="0" t="s">
        <v>0</v>
      </c>
      <c r="AM249" s="0" t="s">
        <v>0</v>
      </c>
      <c r="AN249" s="0" t="s">
        <v>0</v>
      </c>
      <c r="AO249" s="0" t="s">
        <v>0</v>
      </c>
      <c r="AP249" s="0" t="s">
        <v>0</v>
      </c>
      <c r="AQ249" s="0" t="s">
        <v>0</v>
      </c>
      <c r="AR249" s="0" t="s">
        <v>0</v>
      </c>
      <c r="AS249" s="0" t="s">
        <v>0</v>
      </c>
      <c r="AT249" s="0" t="s">
        <v>0</v>
      </c>
      <c r="AU249" s="0" t="s">
        <v>0</v>
      </c>
      <c r="AV249" s="0" t="s">
        <v>0</v>
      </c>
      <c r="AW249" s="0" t="s">
        <v>0</v>
      </c>
      <c r="AX249" s="0" t="s">
        <v>0</v>
      </c>
      <c r="AY249" s="0" t="s">
        <v>0</v>
      </c>
      <c r="AZ249" s="0" t="s">
        <v>0</v>
      </c>
      <c r="BA249" s="0" t="s">
        <v>0</v>
      </c>
      <c r="BB249" s="0" t="s">
        <v>0</v>
      </c>
      <c r="BC249" s="0" t="s">
        <v>0</v>
      </c>
      <c r="BD249" s="0" t="s">
        <v>0</v>
      </c>
      <c r="BE249" s="0" t="s">
        <v>0</v>
      </c>
      <c r="BF249" s="0" t="s">
        <v>0</v>
      </c>
      <c r="BG249" s="0" t="s">
        <v>0</v>
      </c>
      <c r="BH249" s="0" t="s">
        <v>0</v>
      </c>
      <c r="BI249" s="0" t="s">
        <v>0</v>
      </c>
      <c r="BJ249" s="0" t="s">
        <v>0</v>
      </c>
      <c r="BK249" s="0" t="s">
        <v>0</v>
      </c>
      <c r="BL249" s="0" t="s">
        <v>0</v>
      </c>
      <c r="BM249" s="0" t="s">
        <v>0</v>
      </c>
    </row>
    <row r="250" spans="1:65">
      <c r="A250" s="0" t="s">
        <v>0</v>
      </c>
      <c r="B250" s="0" t="s">
        <v>52</v>
      </c>
      <c r="C250" s="0" t="s">
        <v>0</v>
      </c>
      <c r="D250" s="0" t="s">
        <v>0</v>
      </c>
      <c r="E250" s="0" t="s">
        <v>53</v>
      </c>
      <c r="F250" s="0" t="s">
        <v>54</v>
      </c>
      <c r="G250" s="0" t="s">
        <v>0</v>
      </c>
      <c r="H250" s="0" t="s">
        <v>0</v>
      </c>
      <c r="I250" s="0" t="s">
        <v>0</v>
      </c>
      <c r="J250" s="0" t="s">
        <v>0</v>
      </c>
      <c r="K250" s="0" t="s">
        <v>0</v>
      </c>
      <c r="L250" s="0" t="s">
        <v>0</v>
      </c>
      <c r="M250" s="0" t="s">
        <v>0</v>
      </c>
      <c r="N250" s="0" t="s">
        <v>0</v>
      </c>
      <c r="O250" s="0" t="s">
        <v>0</v>
      </c>
      <c r="P250" s="0" t="s">
        <v>0</v>
      </c>
      <c r="Q250" s="0" t="s">
        <v>0</v>
      </c>
      <c r="R250" s="0" t="s">
        <v>0</v>
      </c>
      <c r="S250" s="0" t="s">
        <v>0</v>
      </c>
      <c r="T250" s="0" t="s">
        <v>0</v>
      </c>
      <c r="U250" s="0" t="s">
        <v>0</v>
      </c>
      <c r="V250" s="0" t="s">
        <v>0</v>
      </c>
      <c r="W250" s="0" t="s">
        <v>0</v>
      </c>
      <c r="X250" s="0" t="s">
        <v>0</v>
      </c>
      <c r="Y250" s="0" t="s">
        <v>0</v>
      </c>
      <c r="Z250" s="0" t="s">
        <v>0</v>
      </c>
      <c r="AA250" s="0" t="s">
        <v>0</v>
      </c>
      <c r="AB250" s="0" t="s">
        <v>0</v>
      </c>
      <c r="AC250" s="0" t="s">
        <v>0</v>
      </c>
      <c r="AD250" s="0" t="s">
        <v>0</v>
      </c>
      <c r="AE250" s="0" t="s">
        <v>0</v>
      </c>
      <c r="AF250" s="0" t="s">
        <v>0</v>
      </c>
      <c r="AG250" s="0" t="s">
        <v>0</v>
      </c>
      <c r="AH250" s="0" t="s">
        <v>0</v>
      </c>
      <c r="AI250" s="0" t="s">
        <v>0</v>
      </c>
      <c r="AJ250" s="0" t="s">
        <v>0</v>
      </c>
      <c r="AK250" s="0" t="s">
        <v>0</v>
      </c>
      <c r="AL250" s="0" t="s">
        <v>0</v>
      </c>
      <c r="AM250" s="0" t="s">
        <v>0</v>
      </c>
      <c r="AN250" s="0" t="s">
        <v>0</v>
      </c>
      <c r="AO250" s="0" t="s">
        <v>0</v>
      </c>
      <c r="AP250" s="0" t="s">
        <v>0</v>
      </c>
      <c r="AQ250" s="0" t="s">
        <v>0</v>
      </c>
      <c r="AR250" s="0" t="s">
        <v>0</v>
      </c>
      <c r="AS250" s="0" t="s">
        <v>0</v>
      </c>
      <c r="AT250" s="0" t="s">
        <v>0</v>
      </c>
      <c r="AU250" s="0" t="s">
        <v>0</v>
      </c>
      <c r="AV250" s="0" t="s">
        <v>0</v>
      </c>
      <c r="AW250" s="0" t="s">
        <v>0</v>
      </c>
      <c r="AX250" s="0" t="s">
        <v>0</v>
      </c>
      <c r="AY250" s="0" t="s">
        <v>0</v>
      </c>
      <c r="AZ250" s="0" t="s">
        <v>0</v>
      </c>
      <c r="BA250" s="0" t="s">
        <v>0</v>
      </c>
      <c r="BB250" s="0" t="s">
        <v>0</v>
      </c>
      <c r="BC250" s="0" t="s">
        <v>0</v>
      </c>
      <c r="BD250" s="0" t="s">
        <v>0</v>
      </c>
      <c r="BE250" s="0" t="s">
        <v>0</v>
      </c>
      <c r="BF250" s="0" t="s">
        <v>0</v>
      </c>
      <c r="BG250" s="0" t="s">
        <v>0</v>
      </c>
      <c r="BH250" s="0" t="s">
        <v>0</v>
      </c>
      <c r="BI250" s="0" t="s">
        <v>0</v>
      </c>
      <c r="BJ250" s="0" t="s">
        <v>0</v>
      </c>
      <c r="BK250" s="0" t="s">
        <v>0</v>
      </c>
      <c r="BL250" s="0" t="s">
        <v>0</v>
      </c>
      <c r="BM250" s="0" t="s">
        <v>0</v>
      </c>
    </row>
    <row r="251" spans="1:65">
      <c r="A251" s="0" t="s">
        <v>0</v>
      </c>
      <c r="B251" s="0" t="s">
        <v>55</v>
      </c>
      <c r="C251" s="0" t="s">
        <v>0</v>
      </c>
      <c r="D251" s="0" t="s">
        <v>0</v>
      </c>
      <c r="E251" s="0" t="s">
        <v>0</v>
      </c>
      <c r="F251" s="0" t="s">
        <v>56</v>
      </c>
      <c r="G251" s="0" t="s">
        <v>0</v>
      </c>
      <c r="H251" s="0" t="s">
        <v>57</v>
      </c>
      <c r="I251" s="0" t="s">
        <v>0</v>
      </c>
      <c r="J251" s="0" t="s">
        <v>0</v>
      </c>
      <c r="K251" s="0" t="s">
        <v>0</v>
      </c>
      <c r="L251" s="0" t="s">
        <v>0</v>
      </c>
      <c r="M251" s="0" t="s">
        <v>0</v>
      </c>
      <c r="N251" s="0" t="s">
        <v>0</v>
      </c>
      <c r="O251" s="0" t="s">
        <v>0</v>
      </c>
      <c r="P251" s="0" t="s">
        <v>0</v>
      </c>
      <c r="Q251" s="0" t="s">
        <v>0</v>
      </c>
      <c r="R251" s="0" t="s">
        <v>0</v>
      </c>
      <c r="S251" s="0" t="s">
        <v>0</v>
      </c>
      <c r="T251" s="0" t="s">
        <v>0</v>
      </c>
      <c r="U251" s="0" t="s">
        <v>0</v>
      </c>
      <c r="V251" s="0" t="s">
        <v>0</v>
      </c>
      <c r="W251" s="0" t="s">
        <v>0</v>
      </c>
      <c r="X251" s="0" t="s">
        <v>0</v>
      </c>
      <c r="Y251" s="0" t="s">
        <v>0</v>
      </c>
      <c r="Z251" s="0" t="s">
        <v>0</v>
      </c>
      <c r="AA251" s="0" t="s">
        <v>0</v>
      </c>
      <c r="AB251" s="0" t="s">
        <v>0</v>
      </c>
      <c r="AC251" s="0" t="s">
        <v>0</v>
      </c>
      <c r="AD251" s="0" t="s">
        <v>0</v>
      </c>
      <c r="AE251" s="0" t="s">
        <v>0</v>
      </c>
      <c r="AF251" s="0" t="s">
        <v>0</v>
      </c>
      <c r="AG251" s="0" t="s">
        <v>0</v>
      </c>
      <c r="AH251" s="0" t="s">
        <v>0</v>
      </c>
      <c r="AI251" s="0" t="s">
        <v>0</v>
      </c>
      <c r="AJ251" s="0" t="s">
        <v>0</v>
      </c>
      <c r="AK251" s="0" t="s">
        <v>0</v>
      </c>
      <c r="AL251" s="0" t="s">
        <v>0</v>
      </c>
      <c r="AM251" s="0" t="s">
        <v>0</v>
      </c>
      <c r="AN251" s="0" t="s">
        <v>0</v>
      </c>
      <c r="AO251" s="0" t="s">
        <v>0</v>
      </c>
      <c r="AP251" s="0" t="s">
        <v>0</v>
      </c>
      <c r="AQ251" s="0" t="s">
        <v>0</v>
      </c>
      <c r="AR251" s="0" t="s">
        <v>0</v>
      </c>
      <c r="AS251" s="0" t="s">
        <v>0</v>
      </c>
      <c r="AT251" s="0" t="s">
        <v>0</v>
      </c>
      <c r="AU251" s="0" t="s">
        <v>0</v>
      </c>
      <c r="AV251" s="0" t="s">
        <v>0</v>
      </c>
      <c r="AW251" s="0" t="s">
        <v>0</v>
      </c>
      <c r="AX251" s="0" t="s">
        <v>0</v>
      </c>
      <c r="AY251" s="0" t="s">
        <v>0</v>
      </c>
      <c r="AZ251" s="0" t="s">
        <v>0</v>
      </c>
      <c r="BA251" s="0" t="s">
        <v>0</v>
      </c>
      <c r="BB251" s="0" t="s">
        <v>0</v>
      </c>
      <c r="BC251" s="0" t="s">
        <v>0</v>
      </c>
      <c r="BD251" s="0" t="s">
        <v>0</v>
      </c>
      <c r="BE251" s="0" t="s">
        <v>0</v>
      </c>
      <c r="BF251" s="0" t="s">
        <v>0</v>
      </c>
      <c r="BG251" s="0" t="s">
        <v>0</v>
      </c>
      <c r="BH251" s="0" t="s">
        <v>0</v>
      </c>
      <c r="BI251" s="0" t="s">
        <v>0</v>
      </c>
      <c r="BJ251" s="0" t="s">
        <v>0</v>
      </c>
      <c r="BK251" s="0" t="s">
        <v>0</v>
      </c>
      <c r="BL251" s="0" t="s">
        <v>0</v>
      </c>
      <c r="BM251" s="0" t="s">
        <v>0</v>
      </c>
    </row>
    <row r="252" spans="1:65">
      <c r="A252" s="0" t="s">
        <v>0</v>
      </c>
      <c r="B252" s="0" t="s">
        <v>58</v>
      </c>
      <c r="C252" s="0" t="s">
        <v>0</v>
      </c>
      <c r="D252" s="0" t="s">
        <v>0</v>
      </c>
      <c r="E252" s="0" t="s">
        <v>59</v>
      </c>
      <c r="F252" s="0" t="s">
        <v>54</v>
      </c>
      <c r="G252" s="0" t="s">
        <v>0</v>
      </c>
      <c r="H252" s="0" t="s">
        <v>0</v>
      </c>
      <c r="I252" s="0" t="s">
        <v>0</v>
      </c>
      <c r="J252" s="0" t="s">
        <v>0</v>
      </c>
      <c r="K252" s="0" t="s">
        <v>0</v>
      </c>
      <c r="L252" s="0" t="s">
        <v>0</v>
      </c>
      <c r="M252" s="0" t="s">
        <v>0</v>
      </c>
      <c r="N252" s="0" t="s">
        <v>0</v>
      </c>
      <c r="O252" s="0" t="s">
        <v>0</v>
      </c>
      <c r="P252" s="0" t="s">
        <v>0</v>
      </c>
      <c r="Q252" s="0" t="s">
        <v>0</v>
      </c>
      <c r="R252" s="0" t="s">
        <v>0</v>
      </c>
      <c r="S252" s="0" t="s">
        <v>0</v>
      </c>
      <c r="T252" s="0" t="s">
        <v>0</v>
      </c>
      <c r="U252" s="0" t="s">
        <v>0</v>
      </c>
      <c r="V252" s="0" t="s">
        <v>0</v>
      </c>
      <c r="W252" s="0" t="s">
        <v>0</v>
      </c>
      <c r="X252" s="0" t="s">
        <v>0</v>
      </c>
      <c r="Y252" s="0" t="s">
        <v>0</v>
      </c>
      <c r="Z252" s="0" t="s">
        <v>0</v>
      </c>
      <c r="AA252" s="0" t="s">
        <v>0</v>
      </c>
      <c r="AB252" s="0" t="s">
        <v>0</v>
      </c>
      <c r="AC252" s="0" t="s">
        <v>0</v>
      </c>
      <c r="AD252" s="0" t="s">
        <v>0</v>
      </c>
      <c r="AE252" s="0" t="s">
        <v>0</v>
      </c>
      <c r="AF252" s="0" t="s">
        <v>0</v>
      </c>
      <c r="AG252" s="0" t="s">
        <v>0</v>
      </c>
      <c r="AH252" s="0" t="s">
        <v>0</v>
      </c>
      <c r="AI252" s="0" t="s">
        <v>0</v>
      </c>
      <c r="AJ252" s="0" t="s">
        <v>0</v>
      </c>
      <c r="AK252" s="0" t="s">
        <v>0</v>
      </c>
      <c r="AL252" s="0" t="s">
        <v>0</v>
      </c>
      <c r="AM252" s="0" t="s">
        <v>0</v>
      </c>
      <c r="AN252" s="0" t="s">
        <v>0</v>
      </c>
      <c r="AO252" s="0" t="s">
        <v>0</v>
      </c>
      <c r="AP252" s="0" t="s">
        <v>0</v>
      </c>
      <c r="AQ252" s="0" t="s">
        <v>0</v>
      </c>
      <c r="AR252" s="0" t="s">
        <v>0</v>
      </c>
      <c r="AS252" s="0" t="s">
        <v>0</v>
      </c>
      <c r="AT252" s="0" t="s">
        <v>0</v>
      </c>
      <c r="AU252" s="0" t="s">
        <v>0</v>
      </c>
      <c r="AV252" s="0" t="s">
        <v>0</v>
      </c>
      <c r="AW252" s="0" t="s">
        <v>0</v>
      </c>
      <c r="AX252" s="0" t="s">
        <v>0</v>
      </c>
      <c r="AY252" s="0" t="s">
        <v>0</v>
      </c>
      <c r="AZ252" s="0" t="s">
        <v>0</v>
      </c>
      <c r="BA252" s="0" t="s">
        <v>0</v>
      </c>
      <c r="BB252" s="0" t="s">
        <v>0</v>
      </c>
      <c r="BC252" s="0" t="s">
        <v>0</v>
      </c>
      <c r="BD252" s="0" t="s">
        <v>0</v>
      </c>
      <c r="BE252" s="0" t="s">
        <v>0</v>
      </c>
      <c r="BF252" s="0" t="s">
        <v>0</v>
      </c>
      <c r="BG252" s="0" t="s">
        <v>0</v>
      </c>
      <c r="BH252" s="0" t="s">
        <v>0</v>
      </c>
      <c r="BI252" s="0" t="s">
        <v>0</v>
      </c>
      <c r="BJ252" s="0" t="s">
        <v>0</v>
      </c>
      <c r="BK252" s="0" t="s">
        <v>0</v>
      </c>
      <c r="BL252" s="0" t="s">
        <v>0</v>
      </c>
      <c r="BM252" s="0" t="s">
        <v>0</v>
      </c>
    </row>
    <row r="253" spans="1:65">
      <c r="A253" s="0" t="s">
        <v>0</v>
      </c>
      <c r="B253" s="0" t="s">
        <v>60</v>
      </c>
      <c r="C253" s="0" t="s">
        <v>0</v>
      </c>
      <c r="D253" s="0" t="s">
        <v>0</v>
      </c>
      <c r="E253" s="0" t="s">
        <v>53</v>
      </c>
      <c r="F253" s="0" t="s">
        <v>54</v>
      </c>
      <c r="G253" s="0" t="s">
        <v>0</v>
      </c>
      <c r="H253" s="0" t="s">
        <v>0</v>
      </c>
      <c r="I253" s="0" t="s">
        <v>0</v>
      </c>
      <c r="J253" s="0" t="s">
        <v>0</v>
      </c>
      <c r="K253" s="0" t="s">
        <v>0</v>
      </c>
      <c r="L253" s="0" t="s">
        <v>0</v>
      </c>
      <c r="M253" s="0" t="s">
        <v>0</v>
      </c>
      <c r="N253" s="0" t="s">
        <v>0</v>
      </c>
      <c r="O253" s="0" t="s">
        <v>0</v>
      </c>
      <c r="P253" s="0" t="s">
        <v>0</v>
      </c>
      <c r="Q253" s="0" t="s">
        <v>0</v>
      </c>
      <c r="R253" s="0" t="s">
        <v>0</v>
      </c>
      <c r="S253" s="0" t="s">
        <v>0</v>
      </c>
      <c r="T253" s="0" t="s">
        <v>0</v>
      </c>
      <c r="U253" s="0" t="s">
        <v>0</v>
      </c>
      <c r="V253" s="0" t="s">
        <v>0</v>
      </c>
      <c r="W253" s="0" t="s">
        <v>0</v>
      </c>
      <c r="X253" s="0" t="s">
        <v>0</v>
      </c>
      <c r="Y253" s="0" t="s">
        <v>0</v>
      </c>
      <c r="Z253" s="0" t="s">
        <v>0</v>
      </c>
      <c r="AA253" s="0" t="s">
        <v>0</v>
      </c>
      <c r="AB253" s="0" t="s">
        <v>0</v>
      </c>
      <c r="AC253" s="0" t="s">
        <v>0</v>
      </c>
      <c r="AD253" s="0" t="s">
        <v>0</v>
      </c>
      <c r="AE253" s="0" t="s">
        <v>0</v>
      </c>
      <c r="AF253" s="0" t="s">
        <v>0</v>
      </c>
      <c r="AG253" s="0" t="s">
        <v>0</v>
      </c>
      <c r="AH253" s="0" t="s">
        <v>0</v>
      </c>
      <c r="AI253" s="0" t="s">
        <v>0</v>
      </c>
      <c r="AJ253" s="0" t="s">
        <v>0</v>
      </c>
      <c r="AK253" s="0" t="s">
        <v>0</v>
      </c>
      <c r="AL253" s="0" t="s">
        <v>0</v>
      </c>
      <c r="AM253" s="0" t="s">
        <v>0</v>
      </c>
      <c r="AN253" s="0" t="s">
        <v>0</v>
      </c>
      <c r="AO253" s="0" t="s">
        <v>0</v>
      </c>
      <c r="AP253" s="0" t="s">
        <v>0</v>
      </c>
      <c r="AQ253" s="0" t="s">
        <v>0</v>
      </c>
      <c r="AR253" s="0" t="s">
        <v>0</v>
      </c>
      <c r="AS253" s="0" t="s">
        <v>0</v>
      </c>
      <c r="AT253" s="0" t="s">
        <v>0</v>
      </c>
      <c r="AU253" s="0" t="s">
        <v>0</v>
      </c>
      <c r="AV253" s="0" t="s">
        <v>0</v>
      </c>
      <c r="AW253" s="0" t="s">
        <v>0</v>
      </c>
      <c r="AX253" s="0" t="s">
        <v>0</v>
      </c>
      <c r="AY253" s="0" t="s">
        <v>0</v>
      </c>
      <c r="AZ253" s="0" t="s">
        <v>0</v>
      </c>
      <c r="BA253" s="0" t="s">
        <v>0</v>
      </c>
      <c r="BB253" s="0" t="s">
        <v>0</v>
      </c>
      <c r="BC253" s="0" t="s">
        <v>0</v>
      </c>
      <c r="BD253" s="0" t="s">
        <v>0</v>
      </c>
      <c r="BE253" s="0" t="s">
        <v>0</v>
      </c>
      <c r="BF253" s="0" t="s">
        <v>0</v>
      </c>
      <c r="BG253" s="0" t="s">
        <v>0</v>
      </c>
      <c r="BH253" s="0" t="s">
        <v>0</v>
      </c>
      <c r="BI253" s="0" t="s">
        <v>0</v>
      </c>
      <c r="BJ253" s="0" t="s">
        <v>0</v>
      </c>
      <c r="BK253" s="0" t="s">
        <v>0</v>
      </c>
      <c r="BL253" s="0" t="s">
        <v>0</v>
      </c>
      <c r="BM253" s="0" t="s">
        <v>0</v>
      </c>
    </row>
    <row r="254" spans="1:65">
      <c r="A254" s="0" t="s">
        <v>0</v>
      </c>
      <c r="B254" s="0" t="s">
        <v>0</v>
      </c>
      <c r="C254" s="0" t="s">
        <v>0</v>
      </c>
      <c r="D254" s="0" t="s">
        <v>0</v>
      </c>
      <c r="E254" s="0" t="s">
        <v>0</v>
      </c>
      <c r="F254" s="0" t="s">
        <v>0</v>
      </c>
      <c r="G254" s="0" t="s">
        <v>0</v>
      </c>
      <c r="H254" s="0" t="s">
        <v>0</v>
      </c>
      <c r="I254" s="0" t="s">
        <v>0</v>
      </c>
      <c r="J254" s="0" t="s">
        <v>0</v>
      </c>
      <c r="K254" s="0" t="s">
        <v>0</v>
      </c>
      <c r="L254" s="0" t="s">
        <v>0</v>
      </c>
      <c r="M254" s="0" t="s">
        <v>0</v>
      </c>
      <c r="N254" s="0" t="s">
        <v>0</v>
      </c>
      <c r="O254" s="0" t="s">
        <v>0</v>
      </c>
      <c r="P254" s="0" t="s">
        <v>0</v>
      </c>
      <c r="Q254" s="0" t="s">
        <v>0</v>
      </c>
      <c r="R254" s="0" t="s">
        <v>0</v>
      </c>
      <c r="S254" s="0" t="s">
        <v>0</v>
      </c>
      <c r="T254" s="0" t="s">
        <v>0</v>
      </c>
      <c r="U254" s="0" t="s">
        <v>0</v>
      </c>
      <c r="V254" s="0" t="s">
        <v>0</v>
      </c>
      <c r="W254" s="0" t="s">
        <v>0</v>
      </c>
      <c r="X254" s="0" t="s">
        <v>0</v>
      </c>
      <c r="Y254" s="0" t="s">
        <v>0</v>
      </c>
      <c r="Z254" s="0" t="s">
        <v>0</v>
      </c>
      <c r="AA254" s="0" t="s">
        <v>0</v>
      </c>
      <c r="AB254" s="0" t="s">
        <v>0</v>
      </c>
      <c r="AC254" s="0" t="s">
        <v>0</v>
      </c>
      <c r="AD254" s="0" t="s">
        <v>0</v>
      </c>
      <c r="AE254" s="0" t="s">
        <v>0</v>
      </c>
      <c r="AF254" s="0" t="s">
        <v>0</v>
      </c>
      <c r="AG254" s="0" t="s">
        <v>0</v>
      </c>
      <c r="AH254" s="0" t="s">
        <v>0</v>
      </c>
      <c r="AI254" s="0" t="s">
        <v>0</v>
      </c>
      <c r="AJ254" s="0" t="s">
        <v>0</v>
      </c>
      <c r="AK254" s="0" t="s">
        <v>0</v>
      </c>
      <c r="AL254" s="0" t="s">
        <v>0</v>
      </c>
      <c r="AM254" s="0" t="s">
        <v>0</v>
      </c>
      <c r="AN254" s="0" t="s">
        <v>0</v>
      </c>
      <c r="AO254" s="0" t="s">
        <v>0</v>
      </c>
      <c r="AP254" s="0" t="s">
        <v>0</v>
      </c>
      <c r="AQ254" s="0" t="s">
        <v>0</v>
      </c>
      <c r="AR254" s="0" t="s">
        <v>0</v>
      </c>
      <c r="AS254" s="0" t="s">
        <v>0</v>
      </c>
      <c r="AT254" s="0" t="s">
        <v>0</v>
      </c>
      <c r="AU254" s="0" t="s">
        <v>0</v>
      </c>
      <c r="AV254" s="0" t="s">
        <v>0</v>
      </c>
      <c r="AW254" s="0" t="s">
        <v>0</v>
      </c>
      <c r="AX254" s="0" t="s">
        <v>0</v>
      </c>
      <c r="AY254" s="0" t="s">
        <v>0</v>
      </c>
      <c r="AZ254" s="0" t="s">
        <v>0</v>
      </c>
      <c r="BA254" s="0" t="s">
        <v>0</v>
      </c>
      <c r="BB254" s="0" t="s">
        <v>0</v>
      </c>
      <c r="BC254" s="0" t="s">
        <v>0</v>
      </c>
      <c r="BD254" s="0" t="s">
        <v>0</v>
      </c>
      <c r="BE254" s="0" t="s">
        <v>0</v>
      </c>
      <c r="BF254" s="0" t="s">
        <v>0</v>
      </c>
      <c r="BG254" s="0" t="s">
        <v>0</v>
      </c>
      <c r="BH254" s="0" t="s">
        <v>0</v>
      </c>
      <c r="BI254" s="0" t="s">
        <v>0</v>
      </c>
      <c r="BJ254" s="0" t="s">
        <v>0</v>
      </c>
      <c r="BK254" s="0" t="s">
        <v>0</v>
      </c>
      <c r="BL254" s="0" t="s">
        <v>0</v>
      </c>
      <c r="BM254" s="0" t="s">
        <v>0</v>
      </c>
    </row>
    <row r="255" spans="1:54">
      <c r="A255" s="0" t="s">
        <v>0</v>
      </c>
      <c r="B255" s="0" t="s">
        <v>61</v>
      </c>
      <c r="C255" s="0" t="s">
        <v>0</v>
      </c>
      <c r="D255" s="0" t="s">
        <v>0</v>
      </c>
      <c r="E255" s="0" t="s">
        <v>0</v>
      </c>
      <c r="F255" s="0" t="s">
        <v>0</v>
      </c>
      <c r="G255" s="0" t="s">
        <v>0</v>
      </c>
      <c r="H255" s="0" t="s">
        <v>0</v>
      </c>
      <c r="I255" s="0" t="s">
        <v>0</v>
      </c>
      <c r="J255" s="0" t="s">
        <v>0</v>
      </c>
      <c r="K255" s="0" t="s">
        <v>0</v>
      </c>
      <c r="L255" s="0" t="s">
        <v>0</v>
      </c>
      <c r="M255" s="0" t="s">
        <v>0</v>
      </c>
      <c r="N255" s="0" t="s">
        <v>0</v>
      </c>
      <c r="O255" s="0" t="s">
        <v>0</v>
      </c>
      <c r="P255" s="0" t="s">
        <v>0</v>
      </c>
      <c r="Q255" s="0" t="s">
        <v>0</v>
      </c>
      <c r="R255" s="0" t="s">
        <v>0</v>
      </c>
      <c r="S255" s="0" t="s">
        <v>0</v>
      </c>
      <c r="T255" s="0" t="s">
        <v>0</v>
      </c>
      <c r="U255" s="0" t="s">
        <v>0</v>
      </c>
      <c r="V255" s="0" t="s">
        <v>0</v>
      </c>
      <c r="W255" s="0" t="s">
        <v>62</v>
      </c>
      <c r="X255" s="0" t="s">
        <v>63</v>
      </c>
      <c r="Y255" s="0" t="s">
        <v>0</v>
      </c>
      <c r="Z255" s="0" t="s">
        <v>0</v>
      </c>
      <c r="AA255" s="0" t="s">
        <v>0</v>
      </c>
      <c r="AB255" s="0" t="s">
        <v>0</v>
      </c>
      <c r="AC255" s="0" t="s">
        <v>0</v>
      </c>
      <c r="AD255" s="0" t="s">
        <v>0</v>
      </c>
      <c r="AE255" s="0" t="s">
        <v>0</v>
      </c>
      <c r="AF255" s="0" t="s">
        <v>0</v>
      </c>
      <c r="AG255" s="0" t="s">
        <v>0</v>
      </c>
      <c r="AH255" s="0" t="s">
        <v>0</v>
      </c>
      <c r="AI255" s="0" t="s">
        <v>0</v>
      </c>
      <c r="AJ255" s="0" t="s">
        <v>0</v>
      </c>
      <c r="AK255" s="0" t="s">
        <v>0</v>
      </c>
      <c r="AL255" s="0" t="s">
        <v>0</v>
      </c>
      <c r="AM255" s="0" t="s">
        <v>62</v>
      </c>
      <c r="AN255" s="0" t="s">
        <v>64</v>
      </c>
      <c r="AO255" s="0" t="s">
        <v>0</v>
      </c>
      <c r="AP255" s="0" t="s">
        <v>0</v>
      </c>
      <c r="AQ255" s="0" t="s">
        <v>0</v>
      </c>
      <c r="AR255" s="0" t="s">
        <v>0</v>
      </c>
      <c r="AS255" s="0" t="s">
        <v>0</v>
      </c>
      <c r="AT255" s="0" t="s">
        <v>0</v>
      </c>
      <c r="AU255" s="0" t="s">
        <v>0</v>
      </c>
      <c r="AV255" s="0" t="s">
        <v>0</v>
      </c>
      <c r="AW255" s="0" t="s">
        <v>0</v>
      </c>
      <c r="AX255" s="0" t="s">
        <v>0</v>
      </c>
      <c r="AY255" s="0" t="s">
        <v>0</v>
      </c>
      <c r="AZ255" s="0" t="s">
        <v>0</v>
      </c>
      <c r="BA255" s="0" t="s">
        <v>0</v>
      </c>
      <c r="BB255" s="0" t="s">
        <v>0</v>
      </c>
    </row>
    <row r="256" spans="1:54">
      <c r="A256" s="0" t="s">
        <v>0</v>
      </c>
      <c r="B256" s="0" t="s">
        <v>65</v>
      </c>
      <c r="C256" s="0" t="s">
        <v>0</v>
      </c>
      <c r="D256" s="0" t="s">
        <v>0</v>
      </c>
      <c r="E256" s="0" t="s">
        <v>66</v>
      </c>
      <c r="F256" s="0" t="s">
        <v>67</v>
      </c>
      <c r="G256" s="0" t="s">
        <v>68</v>
      </c>
      <c r="H256" s="0" t="s">
        <v>69</v>
      </c>
      <c r="I256" s="0" t="s">
        <v>70</v>
      </c>
      <c r="J256" s="0" t="s">
        <v>71</v>
      </c>
      <c r="K256" s="0" t="s">
        <v>72</v>
      </c>
      <c r="L256" s="0" t="s">
        <v>73</v>
      </c>
      <c r="M256" s="0" t="s">
        <v>74</v>
      </c>
      <c r="N256" s="0" t="s">
        <v>75</v>
      </c>
      <c r="O256" s="0" t="s">
        <v>76</v>
      </c>
      <c r="P256" s="0" t="s">
        <v>77</v>
      </c>
      <c r="Q256" s="0" t="s">
        <v>78</v>
      </c>
      <c r="R256" s="0" t="s">
        <v>79</v>
      </c>
      <c r="S256" s="0" t="s">
        <v>80</v>
      </c>
      <c r="T256" s="0" t="s">
        <v>81</v>
      </c>
      <c r="U256" s="0" t="s">
        <v>82</v>
      </c>
      <c r="V256" s="0" t="s">
        <v>0</v>
      </c>
      <c r="W256" s="0" t="s">
        <v>66</v>
      </c>
      <c r="X256" s="0" t="s">
        <v>67</v>
      </c>
      <c r="Y256" s="0" t="s">
        <v>68</v>
      </c>
      <c r="Z256" s="0" t="s">
        <v>69</v>
      </c>
      <c r="AA256" s="0" t="s">
        <v>70</v>
      </c>
      <c r="AB256" s="0" t="s">
        <v>71</v>
      </c>
      <c r="AC256" s="0" t="s">
        <v>72</v>
      </c>
      <c r="AD256" s="0" t="s">
        <v>73</v>
      </c>
      <c r="AE256" s="0" t="s">
        <v>74</v>
      </c>
      <c r="AF256" s="0" t="s">
        <v>75</v>
      </c>
      <c r="AG256" s="0" t="s">
        <v>76</v>
      </c>
      <c r="AH256" s="0" t="s">
        <v>77</v>
      </c>
      <c r="AI256" s="0" t="s">
        <v>78</v>
      </c>
      <c r="AJ256" s="0" t="s">
        <v>79</v>
      </c>
      <c r="AK256" s="0" t="s">
        <v>80</v>
      </c>
      <c r="AL256" s="0" t="s">
        <v>81</v>
      </c>
      <c r="AM256" s="0" t="s">
        <v>66</v>
      </c>
      <c r="AN256" s="0" t="s">
        <v>67</v>
      </c>
      <c r="AO256" s="0" t="s">
        <v>68</v>
      </c>
      <c r="AP256" s="0" t="s">
        <v>69</v>
      </c>
      <c r="AQ256" s="0" t="s">
        <v>70</v>
      </c>
      <c r="AR256" s="0" t="s">
        <v>71</v>
      </c>
      <c r="AS256" s="0" t="s">
        <v>72</v>
      </c>
      <c r="AT256" s="0" t="s">
        <v>73</v>
      </c>
      <c r="AU256" s="0" t="s">
        <v>74</v>
      </c>
      <c r="AV256" s="0" t="s">
        <v>75</v>
      </c>
      <c r="AW256" s="0" t="s">
        <v>76</v>
      </c>
      <c r="AX256" s="0" t="s">
        <v>77</v>
      </c>
      <c r="AY256" s="0" t="s">
        <v>78</v>
      </c>
      <c r="AZ256" s="0" t="s">
        <v>79</v>
      </c>
      <c r="BA256" s="0" t="s">
        <v>80</v>
      </c>
      <c r="BB256" s="0" t="s">
        <v>81</v>
      </c>
    </row>
    <row r="257" spans="1:54">
      <c r="A257" s="0" t="s">
        <v>0</v>
      </c>
      <c r="B257" s="0" t="s">
        <v>83</v>
      </c>
      <c r="C257" s="0" t="s">
        <v>0</v>
      </c>
      <c r="D257" s="0" t="s">
        <v>0</v>
      </c>
      <c r="E257" s="0" t="s">
        <v>0</v>
      </c>
      <c r="F257" s="0" t="s">
        <v>0</v>
      </c>
      <c r="G257" s="0" t="s">
        <v>0</v>
      </c>
      <c r="H257" s="0" t="s">
        <v>0</v>
      </c>
      <c r="I257" s="0" t="s">
        <v>0</v>
      </c>
      <c r="J257" s="0" t="s">
        <v>0</v>
      </c>
      <c r="K257" s="0" t="s">
        <v>0</v>
      </c>
      <c r="L257" s="0" t="s">
        <v>0</v>
      </c>
      <c r="M257" s="0" t="s">
        <v>0</v>
      </c>
      <c r="N257" s="0" t="s">
        <v>0</v>
      </c>
      <c r="O257" s="0" t="s">
        <v>0</v>
      </c>
      <c r="P257" s="0" t="s">
        <v>0</v>
      </c>
      <c r="Q257" s="0" t="s">
        <v>0</v>
      </c>
      <c r="R257" s="0" t="s">
        <v>0</v>
      </c>
      <c r="S257" s="0" t="s">
        <v>0</v>
      </c>
      <c r="T257" s="0" t="s">
        <v>0</v>
      </c>
      <c r="U257" s="0" t="s">
        <v>0</v>
      </c>
      <c r="V257" s="0" t="s">
        <v>0</v>
      </c>
      <c r="W257" s="0" t="s">
        <v>84</v>
      </c>
      <c r="X257" s="0" t="s">
        <v>84</v>
      </c>
      <c r="Y257" s="0" t="s">
        <v>84</v>
      </c>
      <c r="Z257" s="0" t="s">
        <v>84</v>
      </c>
      <c r="AA257" s="0" t="s">
        <v>84</v>
      </c>
      <c r="AB257" s="0" t="s">
        <v>84</v>
      </c>
      <c r="AC257" s="0" t="s">
        <v>84</v>
      </c>
      <c r="AD257" s="0" t="s">
        <v>85</v>
      </c>
      <c r="AE257" s="0" t="s">
        <v>86</v>
      </c>
      <c r="AF257" s="0" t="s">
        <v>84</v>
      </c>
      <c r="AG257" s="0" t="s">
        <v>84</v>
      </c>
      <c r="AH257" s="0" t="s">
        <v>84</v>
      </c>
      <c r="AI257" s="0" t="s">
        <v>84</v>
      </c>
      <c r="AJ257" s="0" t="s">
        <v>84</v>
      </c>
      <c r="AK257" s="0" t="s">
        <v>84</v>
      </c>
      <c r="AL257" s="0" t="s">
        <v>84</v>
      </c>
      <c r="AM257" s="0" t="s">
        <v>84</v>
      </c>
      <c r="AN257" s="0" t="s">
        <v>59</v>
      </c>
      <c r="AO257" s="0" t="s">
        <v>84</v>
      </c>
      <c r="AP257" s="0" t="s">
        <v>84</v>
      </c>
      <c r="AQ257" s="0" t="s">
        <v>84</v>
      </c>
      <c r="AR257" s="0" t="s">
        <v>84</v>
      </c>
      <c r="AS257" s="0" t="s">
        <v>84</v>
      </c>
      <c r="AT257" s="0" t="s">
        <v>87</v>
      </c>
      <c r="AU257" s="0" t="s">
        <v>88</v>
      </c>
      <c r="AV257" s="0" t="s">
        <v>84</v>
      </c>
      <c r="AW257" s="0" t="s">
        <v>84</v>
      </c>
      <c r="AX257" s="0" t="s">
        <v>84</v>
      </c>
      <c r="AY257" s="0" t="s">
        <v>84</v>
      </c>
      <c r="AZ257" s="0" t="s">
        <v>84</v>
      </c>
      <c r="BA257" s="0" t="s">
        <v>84</v>
      </c>
      <c r="BB257" s="0" t="s">
        <v>84</v>
      </c>
    </row>
    <row r="258" spans="1:54">
      <c r="A258" s="0" t="s">
        <v>0</v>
      </c>
      <c r="B258" s="0" t="s">
        <v>89</v>
      </c>
      <c r="C258" s="0" t="s">
        <v>0</v>
      </c>
      <c r="D258" s="0" t="s">
        <v>0</v>
      </c>
      <c r="E258" s="0" t="s">
        <v>0</v>
      </c>
      <c r="F258" s="0" t="s">
        <v>0</v>
      </c>
      <c r="G258" s="0" t="s">
        <v>0</v>
      </c>
      <c r="H258" s="0" t="s">
        <v>0</v>
      </c>
      <c r="I258" s="0" t="s">
        <v>0</v>
      </c>
      <c r="J258" s="0" t="s">
        <v>0</v>
      </c>
      <c r="K258" s="0" t="s">
        <v>0</v>
      </c>
      <c r="L258" s="0" t="s">
        <v>0</v>
      </c>
      <c r="M258" s="0" t="s">
        <v>0</v>
      </c>
      <c r="N258" s="0" t="s">
        <v>0</v>
      </c>
      <c r="O258" s="0" t="s">
        <v>0</v>
      </c>
      <c r="P258" s="0" t="s">
        <v>0</v>
      </c>
      <c r="Q258" s="0" t="s">
        <v>0</v>
      </c>
      <c r="R258" s="0" t="s">
        <v>0</v>
      </c>
      <c r="S258" s="0" t="s">
        <v>0</v>
      </c>
      <c r="T258" s="0" t="s">
        <v>0</v>
      </c>
      <c r="U258" s="0" t="s">
        <v>0</v>
      </c>
      <c r="V258" s="0" t="s">
        <v>0</v>
      </c>
      <c r="W258" s="0" t="s">
        <v>84</v>
      </c>
      <c r="X258" s="0" t="s">
        <v>84</v>
      </c>
      <c r="Y258" s="0" t="s">
        <v>84</v>
      </c>
      <c r="Z258" s="0" t="s">
        <v>84</v>
      </c>
      <c r="AA258" s="0" t="s">
        <v>84</v>
      </c>
      <c r="AB258" s="0" t="s">
        <v>84</v>
      </c>
      <c r="AC258" s="0" t="s">
        <v>84</v>
      </c>
      <c r="AD258" s="0" t="s">
        <v>90</v>
      </c>
      <c r="AE258" s="0" t="s">
        <v>91</v>
      </c>
      <c r="AF258" s="0" t="s">
        <v>84</v>
      </c>
      <c r="AG258" s="0" t="s">
        <v>84</v>
      </c>
      <c r="AH258" s="0" t="s">
        <v>84</v>
      </c>
      <c r="AI258" s="0" t="s">
        <v>84</v>
      </c>
      <c r="AJ258" s="0" t="s">
        <v>84</v>
      </c>
      <c r="AK258" s="0" t="s">
        <v>84</v>
      </c>
      <c r="AL258" s="0" t="s">
        <v>84</v>
      </c>
      <c r="AM258" s="0" t="s">
        <v>84</v>
      </c>
      <c r="AN258" s="0" t="s">
        <v>92</v>
      </c>
      <c r="AO258" s="0" t="s">
        <v>84</v>
      </c>
      <c r="AP258" s="0" t="s">
        <v>84</v>
      </c>
      <c r="AQ258" s="0" t="s">
        <v>84</v>
      </c>
      <c r="AR258" s="0" t="s">
        <v>84</v>
      </c>
      <c r="AS258" s="0" t="s">
        <v>84</v>
      </c>
      <c r="AT258" s="0" t="s">
        <v>93</v>
      </c>
      <c r="AU258" s="0" t="s">
        <v>94</v>
      </c>
      <c r="AV258" s="0" t="s">
        <v>84</v>
      </c>
      <c r="AW258" s="0" t="s">
        <v>84</v>
      </c>
      <c r="AX258" s="0" t="s">
        <v>84</v>
      </c>
      <c r="AY258" s="0" t="s">
        <v>84</v>
      </c>
      <c r="AZ258" s="0" t="s">
        <v>84</v>
      </c>
      <c r="BA258" s="0" t="s">
        <v>84</v>
      </c>
      <c r="BB258" s="0" t="s">
        <v>84</v>
      </c>
    </row>
    <row r="259" spans="1:54">
      <c r="A259" s="0" t="s">
        <v>0</v>
      </c>
      <c r="B259" s="0" t="s">
        <v>95</v>
      </c>
      <c r="C259" s="0" t="s">
        <v>0</v>
      </c>
      <c r="D259" s="0" t="s">
        <v>0</v>
      </c>
      <c r="E259" s="0" t="s">
        <v>0</v>
      </c>
      <c r="F259" s="0" t="s">
        <v>0</v>
      </c>
      <c r="G259" s="0" t="s">
        <v>0</v>
      </c>
      <c r="H259" s="0" t="s">
        <v>0</v>
      </c>
      <c r="I259" s="0" t="s">
        <v>0</v>
      </c>
      <c r="J259" s="0" t="s">
        <v>0</v>
      </c>
      <c r="K259" s="0" t="s">
        <v>0</v>
      </c>
      <c r="L259" s="0" t="s">
        <v>0</v>
      </c>
      <c r="M259" s="0" t="s">
        <v>0</v>
      </c>
      <c r="N259" s="0" t="s">
        <v>0</v>
      </c>
      <c r="O259" s="0" t="s">
        <v>0</v>
      </c>
      <c r="P259" s="0" t="s">
        <v>0</v>
      </c>
      <c r="Q259" s="0" t="s">
        <v>0</v>
      </c>
      <c r="R259" s="0" t="s">
        <v>0</v>
      </c>
      <c r="S259" s="0" t="s">
        <v>0</v>
      </c>
      <c r="T259" s="0" t="s">
        <v>0</v>
      </c>
      <c r="U259" s="0" t="s">
        <v>0</v>
      </c>
      <c r="V259" s="0" t="s">
        <v>0</v>
      </c>
      <c r="W259" s="0" t="s">
        <v>84</v>
      </c>
      <c r="X259" s="0" t="s">
        <v>84</v>
      </c>
      <c r="Y259" s="0" t="s">
        <v>84</v>
      </c>
      <c r="Z259" s="0" t="s">
        <v>84</v>
      </c>
      <c r="AA259" s="0" t="s">
        <v>84</v>
      </c>
      <c r="AB259" s="0" t="s">
        <v>84</v>
      </c>
      <c r="AC259" s="0" t="s">
        <v>84</v>
      </c>
      <c r="AD259" s="0" t="s">
        <v>96</v>
      </c>
      <c r="AE259" s="0" t="s">
        <v>97</v>
      </c>
      <c r="AF259" s="0" t="s">
        <v>84</v>
      </c>
      <c r="AG259" s="0" t="s">
        <v>84</v>
      </c>
      <c r="AH259" s="0" t="s">
        <v>84</v>
      </c>
      <c r="AI259" s="0" t="s">
        <v>84</v>
      </c>
      <c r="AJ259" s="0" t="s">
        <v>84</v>
      </c>
      <c r="AK259" s="0" t="s">
        <v>84</v>
      </c>
      <c r="AL259" s="0" t="s">
        <v>84</v>
      </c>
      <c r="AM259" s="0" t="s">
        <v>84</v>
      </c>
      <c r="AN259" s="0" t="s">
        <v>88</v>
      </c>
      <c r="AO259" s="0" t="s">
        <v>84</v>
      </c>
      <c r="AP259" s="0" t="s">
        <v>84</v>
      </c>
      <c r="AQ259" s="0" t="s">
        <v>84</v>
      </c>
      <c r="AR259" s="0" t="s">
        <v>84</v>
      </c>
      <c r="AS259" s="0" t="s">
        <v>84</v>
      </c>
      <c r="AT259" s="0" t="s">
        <v>98</v>
      </c>
      <c r="AU259" s="0" t="s">
        <v>88</v>
      </c>
      <c r="AV259" s="0" t="s">
        <v>84</v>
      </c>
      <c r="AW259" s="0" t="s">
        <v>84</v>
      </c>
      <c r="AX259" s="0" t="s">
        <v>84</v>
      </c>
      <c r="AY259" s="0" t="s">
        <v>84</v>
      </c>
      <c r="AZ259" s="0" t="s">
        <v>84</v>
      </c>
      <c r="BA259" s="0" t="s">
        <v>84</v>
      </c>
      <c r="BB259" s="0" t="s">
        <v>84</v>
      </c>
    </row>
    <row r="260" spans="1:54">
      <c r="A260" s="0" t="s">
        <v>0</v>
      </c>
      <c r="B260" s="0" t="s">
        <v>99</v>
      </c>
      <c r="C260" s="0" t="s">
        <v>0</v>
      </c>
      <c r="D260" s="0" t="s">
        <v>0</v>
      </c>
      <c r="E260" s="0" t="s">
        <v>0</v>
      </c>
      <c r="F260" s="0" t="s">
        <v>0</v>
      </c>
      <c r="G260" s="0" t="s">
        <v>0</v>
      </c>
      <c r="H260" s="0" t="s">
        <v>0</v>
      </c>
      <c r="I260" s="0" t="s">
        <v>0</v>
      </c>
      <c r="J260" s="0" t="s">
        <v>0</v>
      </c>
      <c r="K260" s="0" t="s">
        <v>0</v>
      </c>
      <c r="L260" s="0" t="s">
        <v>0</v>
      </c>
      <c r="M260" s="0" t="s">
        <v>0</v>
      </c>
      <c r="N260" s="0" t="s">
        <v>0</v>
      </c>
      <c r="O260" s="0" t="s">
        <v>0</v>
      </c>
      <c r="P260" s="0" t="s">
        <v>0</v>
      </c>
      <c r="Q260" s="0" t="s">
        <v>0</v>
      </c>
      <c r="R260" s="0" t="s">
        <v>0</v>
      </c>
      <c r="S260" s="0" t="s">
        <v>0</v>
      </c>
      <c r="T260" s="0" t="s">
        <v>0</v>
      </c>
      <c r="U260" s="0" t="s">
        <v>0</v>
      </c>
      <c r="V260" s="0" t="s">
        <v>0</v>
      </c>
      <c r="W260" s="0" t="s">
        <v>84</v>
      </c>
      <c r="X260" s="0" t="s">
        <v>84</v>
      </c>
      <c r="Y260" s="0" t="s">
        <v>84</v>
      </c>
      <c r="Z260" s="0" t="s">
        <v>84</v>
      </c>
      <c r="AA260" s="0" t="s">
        <v>84</v>
      </c>
      <c r="AB260" s="0" t="s">
        <v>84</v>
      </c>
      <c r="AC260" s="0" t="s">
        <v>84</v>
      </c>
      <c r="AD260" s="0" t="s">
        <v>84</v>
      </c>
      <c r="AE260" s="0" t="s">
        <v>84</v>
      </c>
      <c r="AF260" s="0" t="s">
        <v>84</v>
      </c>
      <c r="AG260" s="0" t="s">
        <v>84</v>
      </c>
      <c r="AH260" s="0" t="s">
        <v>84</v>
      </c>
      <c r="AI260" s="0" t="s">
        <v>84</v>
      </c>
      <c r="AJ260" s="0" t="s">
        <v>84</v>
      </c>
      <c r="AK260" s="0" t="s">
        <v>84</v>
      </c>
      <c r="AL260" s="0" t="s">
        <v>84</v>
      </c>
      <c r="AM260" s="0" t="s">
        <v>84</v>
      </c>
      <c r="AN260" s="0" t="s">
        <v>84</v>
      </c>
      <c r="AO260" s="0" t="s">
        <v>84</v>
      </c>
      <c r="AP260" s="0" t="s">
        <v>84</v>
      </c>
      <c r="AQ260" s="0" t="s">
        <v>84</v>
      </c>
      <c r="AR260" s="0" t="s">
        <v>84</v>
      </c>
      <c r="AS260" s="0" t="s">
        <v>84</v>
      </c>
      <c r="AT260" s="0" t="s">
        <v>84</v>
      </c>
      <c r="AU260" s="0" t="s">
        <v>84</v>
      </c>
      <c r="AV260" s="0" t="s">
        <v>84</v>
      </c>
      <c r="AW260" s="0" t="s">
        <v>84</v>
      </c>
      <c r="AX260" s="0" t="s">
        <v>84</v>
      </c>
      <c r="AY260" s="0" t="s">
        <v>84</v>
      </c>
      <c r="AZ260" s="0" t="s">
        <v>84</v>
      </c>
      <c r="BA260" s="0" t="s">
        <v>84</v>
      </c>
      <c r="BB260" s="0" t="s">
        <v>84</v>
      </c>
    </row>
    <row r="261" spans="1:54">
      <c r="A261" s="0" t="s">
        <v>0</v>
      </c>
      <c r="B261" s="0" t="s">
        <v>100</v>
      </c>
      <c r="C261" s="0" t="s">
        <v>0</v>
      </c>
      <c r="D261" s="0" t="s">
        <v>0</v>
      </c>
      <c r="E261" s="0" t="s">
        <v>0</v>
      </c>
      <c r="F261" s="0" t="s">
        <v>0</v>
      </c>
      <c r="G261" s="0" t="s">
        <v>0</v>
      </c>
      <c r="H261" s="0" t="s">
        <v>0</v>
      </c>
      <c r="I261" s="0" t="s">
        <v>0</v>
      </c>
      <c r="J261" s="0" t="s">
        <v>0</v>
      </c>
      <c r="K261" s="0" t="s">
        <v>0</v>
      </c>
      <c r="L261" s="0" t="s">
        <v>0</v>
      </c>
      <c r="M261" s="0" t="s">
        <v>0</v>
      </c>
      <c r="N261" s="0" t="s">
        <v>0</v>
      </c>
      <c r="O261" s="0" t="s">
        <v>0</v>
      </c>
      <c r="P261" s="0" t="s">
        <v>0</v>
      </c>
      <c r="Q261" s="0" t="s">
        <v>0</v>
      </c>
      <c r="R261" s="0" t="s">
        <v>0</v>
      </c>
      <c r="S261" s="0" t="s">
        <v>0</v>
      </c>
      <c r="T261" s="0" t="s">
        <v>0</v>
      </c>
      <c r="U261" s="0" t="s">
        <v>0</v>
      </c>
      <c r="V261" s="0" t="s">
        <v>0</v>
      </c>
      <c r="W261" s="0" t="s">
        <v>84</v>
      </c>
      <c r="X261" s="0" t="s">
        <v>84</v>
      </c>
      <c r="Y261" s="0" t="s">
        <v>84</v>
      </c>
      <c r="Z261" s="0" t="s">
        <v>84</v>
      </c>
      <c r="AA261" s="0" t="s">
        <v>84</v>
      </c>
      <c r="AB261" s="0" t="s">
        <v>84</v>
      </c>
      <c r="AC261" s="0" t="s">
        <v>84</v>
      </c>
      <c r="AD261" s="0" t="s">
        <v>101</v>
      </c>
      <c r="AE261" s="0" t="s">
        <v>102</v>
      </c>
      <c r="AF261" s="0" t="s">
        <v>84</v>
      </c>
      <c r="AG261" s="0" t="s">
        <v>84</v>
      </c>
      <c r="AH261" s="0" t="s">
        <v>84</v>
      </c>
      <c r="AI261" s="0" t="s">
        <v>84</v>
      </c>
      <c r="AJ261" s="0" t="s">
        <v>84</v>
      </c>
      <c r="AK261" s="0" t="s">
        <v>84</v>
      </c>
      <c r="AL261" s="0" t="s">
        <v>84</v>
      </c>
      <c r="AM261" s="0" t="s">
        <v>84</v>
      </c>
      <c r="AN261" s="0" t="s">
        <v>59</v>
      </c>
      <c r="AO261" s="0" t="s">
        <v>84</v>
      </c>
      <c r="AP261" s="0" t="s">
        <v>84</v>
      </c>
      <c r="AQ261" s="0" t="s">
        <v>84</v>
      </c>
      <c r="AR261" s="0" t="s">
        <v>84</v>
      </c>
      <c r="AS261" s="0" t="s">
        <v>84</v>
      </c>
      <c r="AT261" s="0" t="s">
        <v>103</v>
      </c>
      <c r="AU261" s="0" t="s">
        <v>94</v>
      </c>
      <c r="AV261" s="0" t="s">
        <v>84</v>
      </c>
      <c r="AW261" s="0" t="s">
        <v>84</v>
      </c>
      <c r="AX261" s="0" t="s">
        <v>84</v>
      </c>
      <c r="AY261" s="0" t="s">
        <v>84</v>
      </c>
      <c r="AZ261" s="0" t="s">
        <v>84</v>
      </c>
      <c r="BA261" s="0" t="s">
        <v>84</v>
      </c>
      <c r="BB261" s="0" t="s">
        <v>84</v>
      </c>
    </row>
    <row r="262" spans="1:54">
      <c r="A262" s="0" t="s">
        <v>0</v>
      </c>
      <c r="B262" s="0" t="s">
        <v>104</v>
      </c>
      <c r="C262" s="0" t="s">
        <v>0</v>
      </c>
      <c r="D262" s="0" t="s">
        <v>0</v>
      </c>
      <c r="E262" s="0" t="s">
        <v>0</v>
      </c>
      <c r="F262" s="0" t="s">
        <v>0</v>
      </c>
      <c r="G262" s="0" t="s">
        <v>0</v>
      </c>
      <c r="H262" s="0" t="s">
        <v>0</v>
      </c>
      <c r="I262" s="0" t="s">
        <v>0</v>
      </c>
      <c r="J262" s="0" t="s">
        <v>0</v>
      </c>
      <c r="K262" s="0" t="s">
        <v>0</v>
      </c>
      <c r="L262" s="0" t="s">
        <v>0</v>
      </c>
      <c r="M262" s="0" t="s">
        <v>0</v>
      </c>
      <c r="N262" s="0" t="s">
        <v>0</v>
      </c>
      <c r="O262" s="0" t="s">
        <v>0</v>
      </c>
      <c r="P262" s="0" t="s">
        <v>0</v>
      </c>
      <c r="Q262" s="0" t="s">
        <v>0</v>
      </c>
      <c r="R262" s="0" t="s">
        <v>0</v>
      </c>
      <c r="S262" s="0" t="s">
        <v>0</v>
      </c>
      <c r="T262" s="0" t="s">
        <v>0</v>
      </c>
      <c r="U262" s="0" t="s">
        <v>0</v>
      </c>
      <c r="V262" s="0" t="s">
        <v>0</v>
      </c>
      <c r="W262" s="0" t="s">
        <v>84</v>
      </c>
      <c r="X262" s="0" t="s">
        <v>84</v>
      </c>
      <c r="Y262" s="0" t="s">
        <v>84</v>
      </c>
      <c r="Z262" s="0" t="s">
        <v>84</v>
      </c>
      <c r="AA262" s="0" t="s">
        <v>84</v>
      </c>
      <c r="AB262" s="0" t="s">
        <v>84</v>
      </c>
      <c r="AC262" s="0" t="s">
        <v>84</v>
      </c>
      <c r="AD262" s="0" t="s">
        <v>98</v>
      </c>
      <c r="AE262" s="0" t="s">
        <v>105</v>
      </c>
      <c r="AF262" s="0" t="s">
        <v>84</v>
      </c>
      <c r="AG262" s="0" t="s">
        <v>84</v>
      </c>
      <c r="AH262" s="0" t="s">
        <v>84</v>
      </c>
      <c r="AI262" s="0" t="s">
        <v>84</v>
      </c>
      <c r="AJ262" s="0" t="s">
        <v>84</v>
      </c>
      <c r="AK262" s="0" t="s">
        <v>84</v>
      </c>
      <c r="AL262" s="0" t="s">
        <v>84</v>
      </c>
      <c r="AM262" s="0" t="s">
        <v>84</v>
      </c>
      <c r="AN262" s="0" t="s">
        <v>105</v>
      </c>
      <c r="AO262" s="0" t="s">
        <v>84</v>
      </c>
      <c r="AP262" s="0" t="s">
        <v>84</v>
      </c>
      <c r="AQ262" s="0" t="s">
        <v>84</v>
      </c>
      <c r="AR262" s="0" t="s">
        <v>84</v>
      </c>
      <c r="AS262" s="0" t="s">
        <v>84</v>
      </c>
      <c r="AT262" s="0" t="s">
        <v>84</v>
      </c>
      <c r="AU262" s="0" t="s">
        <v>84</v>
      </c>
      <c r="AV262" s="0" t="s">
        <v>84</v>
      </c>
      <c r="AW262" s="0" t="s">
        <v>84</v>
      </c>
      <c r="AX262" s="0" t="s">
        <v>84</v>
      </c>
      <c r="AY262" s="0" t="s">
        <v>84</v>
      </c>
      <c r="AZ262" s="0" t="s">
        <v>84</v>
      </c>
      <c r="BA262" s="0" t="s">
        <v>84</v>
      </c>
      <c r="BB262" s="0" t="s">
        <v>84</v>
      </c>
    </row>
    <row r="263" spans="1:65">
      <c r="A263" s="0" t="s">
        <v>0</v>
      </c>
      <c r="B263" s="0" t="s">
        <v>0</v>
      </c>
      <c r="C263" s="0" t="s">
        <v>0</v>
      </c>
      <c r="D263" s="0" t="s">
        <v>0</v>
      </c>
      <c r="E263" s="0" t="s">
        <v>0</v>
      </c>
      <c r="F263" s="0" t="s">
        <v>0</v>
      </c>
      <c r="G263" s="0" t="s">
        <v>0</v>
      </c>
      <c r="H263" s="0" t="s">
        <v>0</v>
      </c>
      <c r="I263" s="0" t="s">
        <v>0</v>
      </c>
      <c r="J263" s="0" t="s">
        <v>0</v>
      </c>
      <c r="K263" s="0" t="s">
        <v>0</v>
      </c>
      <c r="L263" s="0" t="s">
        <v>0</v>
      </c>
      <c r="M263" s="0" t="s">
        <v>0</v>
      </c>
      <c r="N263" s="0" t="s">
        <v>0</v>
      </c>
      <c r="O263" s="0" t="s">
        <v>0</v>
      </c>
      <c r="P263" s="0" t="s">
        <v>0</v>
      </c>
      <c r="Q263" s="0" t="s">
        <v>0</v>
      </c>
      <c r="R263" s="0" t="s">
        <v>0</v>
      </c>
      <c r="S263" s="0" t="s">
        <v>0</v>
      </c>
      <c r="T263" s="0" t="s">
        <v>0</v>
      </c>
      <c r="U263" s="0" t="s">
        <v>0</v>
      </c>
      <c r="V263" s="0" t="s">
        <v>0</v>
      </c>
      <c r="W263" s="0" t="s">
        <v>0</v>
      </c>
      <c r="X263" s="0" t="s">
        <v>0</v>
      </c>
      <c r="Y263" s="0" t="s">
        <v>0</v>
      </c>
      <c r="Z263" s="0" t="s">
        <v>0</v>
      </c>
      <c r="AA263" s="0" t="s">
        <v>0</v>
      </c>
      <c r="AB263" s="0" t="s">
        <v>0</v>
      </c>
      <c r="AC263" s="0" t="s">
        <v>0</v>
      </c>
      <c r="AD263" s="0" t="s">
        <v>0</v>
      </c>
      <c r="AE263" s="0" t="s">
        <v>0</v>
      </c>
      <c r="AF263" s="0" t="s">
        <v>0</v>
      </c>
      <c r="AG263" s="0" t="s">
        <v>0</v>
      </c>
      <c r="AH263" s="0" t="s">
        <v>0</v>
      </c>
      <c r="AI263" s="0" t="s">
        <v>0</v>
      </c>
      <c r="AJ263" s="0" t="s">
        <v>0</v>
      </c>
      <c r="AK263" s="0" t="s">
        <v>0</v>
      </c>
      <c r="AL263" s="0" t="s">
        <v>0</v>
      </c>
      <c r="AM263" s="0" t="s">
        <v>0</v>
      </c>
      <c r="AN263" s="0" t="s">
        <v>0</v>
      </c>
      <c r="AO263" s="0" t="s">
        <v>0</v>
      </c>
      <c r="AP263" s="0" t="s">
        <v>0</v>
      </c>
      <c r="AQ263" s="0" t="s">
        <v>0</v>
      </c>
      <c r="AR263" s="0" t="s">
        <v>0</v>
      </c>
      <c r="AS263" s="0" t="s">
        <v>0</v>
      </c>
      <c r="AT263" s="0" t="s">
        <v>0</v>
      </c>
      <c r="AU263" s="0" t="s">
        <v>0</v>
      </c>
      <c r="AV263" s="0" t="s">
        <v>0</v>
      </c>
      <c r="AW263" s="0" t="s">
        <v>0</v>
      </c>
      <c r="AX263" s="0" t="s">
        <v>0</v>
      </c>
      <c r="AY263" s="0" t="s">
        <v>0</v>
      </c>
      <c r="AZ263" s="0" t="s">
        <v>0</v>
      </c>
      <c r="BA263" s="0" t="s">
        <v>0</v>
      </c>
      <c r="BB263" s="0" t="s">
        <v>0</v>
      </c>
      <c r="BC263" s="0" t="s">
        <v>0</v>
      </c>
      <c r="BD263" s="0" t="s">
        <v>0</v>
      </c>
      <c r="BE263" s="0" t="s">
        <v>0</v>
      </c>
      <c r="BF263" s="0" t="s">
        <v>0</v>
      </c>
      <c r="BG263" s="0" t="s">
        <v>0</v>
      </c>
      <c r="BH263" s="0" t="s">
        <v>0</v>
      </c>
      <c r="BI263" s="0" t="s">
        <v>0</v>
      </c>
      <c r="BJ263" s="0" t="s">
        <v>0</v>
      </c>
      <c r="BK263" s="0" t="s">
        <v>0</v>
      </c>
      <c r="BL263" s="0" t="s">
        <v>0</v>
      </c>
      <c r="BM263" s="0" t="s">
        <v>0</v>
      </c>
    </row>
    <row r="264" spans="1:65">
      <c r="A264" s="0" t="s">
        <v>0</v>
      </c>
      <c r="B264" s="0" t="s">
        <v>106</v>
      </c>
      <c r="C264" s="0" t="s">
        <v>0</v>
      </c>
      <c r="D264" s="0" t="s">
        <v>0</v>
      </c>
      <c r="E264" s="0" t="s">
        <v>0</v>
      </c>
      <c r="F264" s="0" t="s">
        <v>0</v>
      </c>
      <c r="G264" s="0" t="s">
        <v>0</v>
      </c>
      <c r="H264" s="0" t="s">
        <v>0</v>
      </c>
      <c r="I264" s="0" t="s">
        <v>0</v>
      </c>
      <c r="J264" s="0" t="s">
        <v>0</v>
      </c>
      <c r="K264" s="0" t="s">
        <v>0</v>
      </c>
      <c r="L264" s="0" t="s">
        <v>0</v>
      </c>
      <c r="M264" s="0" t="s">
        <v>0</v>
      </c>
      <c r="N264" s="0" t="s">
        <v>0</v>
      </c>
      <c r="O264" s="0" t="s">
        <v>0</v>
      </c>
      <c r="P264" s="0" t="s">
        <v>0</v>
      </c>
      <c r="Q264" s="0" t="s">
        <v>0</v>
      </c>
      <c r="R264" s="0" t="s">
        <v>0</v>
      </c>
      <c r="S264" s="0" t="s">
        <v>0</v>
      </c>
      <c r="T264" s="0" t="s">
        <v>0</v>
      </c>
      <c r="U264" s="0" t="s">
        <v>0</v>
      </c>
      <c r="V264" s="0" t="s">
        <v>0</v>
      </c>
      <c r="W264" s="0" t="s">
        <v>0</v>
      </c>
      <c r="X264" s="0" t="s">
        <v>0</v>
      </c>
      <c r="Y264" s="0" t="s">
        <v>0</v>
      </c>
      <c r="Z264" s="0" t="s">
        <v>0</v>
      </c>
      <c r="AA264" s="0" t="s">
        <v>0</v>
      </c>
      <c r="AB264" s="0" t="s">
        <v>0</v>
      </c>
      <c r="AC264" s="0" t="s">
        <v>0</v>
      </c>
      <c r="AD264" s="0" t="s">
        <v>0</v>
      </c>
      <c r="AE264" s="0" t="s">
        <v>0</v>
      </c>
      <c r="AF264" s="0" t="s">
        <v>0</v>
      </c>
      <c r="AG264" s="0" t="s">
        <v>0</v>
      </c>
      <c r="AH264" s="0" t="s">
        <v>0</v>
      </c>
      <c r="AI264" s="0" t="s">
        <v>0</v>
      </c>
      <c r="AJ264" s="0" t="s">
        <v>0</v>
      </c>
      <c r="AK264" s="0" t="s">
        <v>0</v>
      </c>
      <c r="AL264" s="0" t="s">
        <v>0</v>
      </c>
      <c r="AM264" s="0" t="s">
        <v>0</v>
      </c>
      <c r="AN264" s="0" t="s">
        <v>0</v>
      </c>
      <c r="AO264" s="0" t="s">
        <v>0</v>
      </c>
      <c r="AP264" s="0" t="s">
        <v>0</v>
      </c>
      <c r="AQ264" s="0" t="s">
        <v>0</v>
      </c>
      <c r="AR264" s="0" t="s">
        <v>0</v>
      </c>
      <c r="AS264" s="0" t="s">
        <v>0</v>
      </c>
      <c r="AT264" s="0" t="s">
        <v>0</v>
      </c>
      <c r="AU264" s="0" t="s">
        <v>0</v>
      </c>
      <c r="AV264" s="0" t="s">
        <v>0</v>
      </c>
      <c r="AW264" s="0" t="s">
        <v>0</v>
      </c>
      <c r="AX264" s="0" t="s">
        <v>0</v>
      </c>
      <c r="AY264" s="0" t="s">
        <v>0</v>
      </c>
      <c r="AZ264" s="0" t="s">
        <v>0</v>
      </c>
      <c r="BA264" s="0" t="s">
        <v>0</v>
      </c>
      <c r="BB264" s="0" t="s">
        <v>0</v>
      </c>
      <c r="BC264" s="0" t="s">
        <v>0</v>
      </c>
      <c r="BD264" s="0" t="s">
        <v>0</v>
      </c>
      <c r="BE264" s="0" t="s">
        <v>0</v>
      </c>
      <c r="BF264" s="0" t="s">
        <v>0</v>
      </c>
      <c r="BG264" s="0" t="s">
        <v>0</v>
      </c>
      <c r="BH264" s="0" t="s">
        <v>0</v>
      </c>
      <c r="BI264" s="0" t="s">
        <v>0</v>
      </c>
      <c r="BJ264" s="0" t="s">
        <v>0</v>
      </c>
      <c r="BK264" s="0" t="s">
        <v>0</v>
      </c>
      <c r="BL264" s="0" t="s">
        <v>0</v>
      </c>
      <c r="BM264" s="0" t="s">
        <v>0</v>
      </c>
    </row>
    <row r="265" spans="1:65">
      <c r="A265" s="0" t="s">
        <v>0</v>
      </c>
      <c r="B265" s="0" t="s">
        <v>107</v>
      </c>
      <c r="C265" s="0" t="s">
        <v>0</v>
      </c>
      <c r="D265" s="0" t="s">
        <v>0</v>
      </c>
      <c r="E265" s="0" t="s">
        <v>108</v>
      </c>
      <c r="F265" s="0" t="s">
        <v>0</v>
      </c>
      <c r="G265" s="0" t="s">
        <v>109</v>
      </c>
      <c r="H265" s="0" t="s">
        <v>110</v>
      </c>
      <c r="I265" s="0" t="s">
        <v>0</v>
      </c>
      <c r="J265" s="0" t="s">
        <v>111</v>
      </c>
      <c r="K265" s="0" t="s">
        <v>0</v>
      </c>
      <c r="L265" s="0" t="s">
        <v>0</v>
      </c>
      <c r="M265" s="0" t="s">
        <v>0</v>
      </c>
      <c r="N265" s="0" t="s">
        <v>0</v>
      </c>
      <c r="O265" s="0" t="s">
        <v>0</v>
      </c>
      <c r="P265" s="0" t="s">
        <v>0</v>
      </c>
      <c r="Q265" s="0" t="s">
        <v>0</v>
      </c>
      <c r="R265" s="0" t="s">
        <v>0</v>
      </c>
      <c r="S265" s="0" t="s">
        <v>0</v>
      </c>
      <c r="T265" s="0" t="s">
        <v>0</v>
      </c>
      <c r="U265" s="0" t="s">
        <v>0</v>
      </c>
      <c r="V265" s="0" t="s">
        <v>0</v>
      </c>
      <c r="W265" s="0" t="s">
        <v>0</v>
      </c>
      <c r="X265" s="0" t="s">
        <v>0</v>
      </c>
      <c r="Y265" s="0" t="s">
        <v>0</v>
      </c>
      <c r="Z265" s="0" t="s">
        <v>0</v>
      </c>
      <c r="AA265" s="0" t="s">
        <v>0</v>
      </c>
      <c r="AB265" s="0" t="s">
        <v>0</v>
      </c>
      <c r="AC265" s="0" t="s">
        <v>0</v>
      </c>
      <c r="AD265" s="0" t="s">
        <v>0</v>
      </c>
      <c r="AE265" s="0" t="s">
        <v>0</v>
      </c>
      <c r="AF265" s="0" t="s">
        <v>0</v>
      </c>
      <c r="AG265" s="0" t="s">
        <v>0</v>
      </c>
      <c r="AH265" s="0" t="s">
        <v>0</v>
      </c>
      <c r="AI265" s="0" t="s">
        <v>0</v>
      </c>
      <c r="AJ265" s="0" t="s">
        <v>0</v>
      </c>
      <c r="AK265" s="0" t="s">
        <v>0</v>
      </c>
      <c r="AL265" s="0" t="s">
        <v>0</v>
      </c>
      <c r="AM265" s="0" t="s">
        <v>0</v>
      </c>
      <c r="AN265" s="0" t="s">
        <v>0</v>
      </c>
      <c r="AO265" s="0" t="s">
        <v>0</v>
      </c>
      <c r="AP265" s="0" t="s">
        <v>0</v>
      </c>
      <c r="AQ265" s="0" t="s">
        <v>0</v>
      </c>
      <c r="AR265" s="0" t="s">
        <v>0</v>
      </c>
      <c r="AS265" s="0" t="s">
        <v>0</v>
      </c>
      <c r="AT265" s="0" t="s">
        <v>0</v>
      </c>
      <c r="AU265" s="0" t="s">
        <v>0</v>
      </c>
      <c r="AV265" s="0" t="s">
        <v>0</v>
      </c>
      <c r="AW265" s="0" t="s">
        <v>0</v>
      </c>
      <c r="AX265" s="0" t="s">
        <v>0</v>
      </c>
      <c r="AY265" s="0" t="s">
        <v>0</v>
      </c>
      <c r="AZ265" s="0" t="s">
        <v>0</v>
      </c>
      <c r="BA265" s="0" t="s">
        <v>0</v>
      </c>
      <c r="BB265" s="0" t="s">
        <v>0</v>
      </c>
      <c r="BC265" s="0" t="s">
        <v>0</v>
      </c>
      <c r="BD265" s="0" t="s">
        <v>0</v>
      </c>
      <c r="BE265" s="0" t="s">
        <v>0</v>
      </c>
      <c r="BF265" s="0" t="s">
        <v>0</v>
      </c>
      <c r="BG265" s="0" t="s">
        <v>0</v>
      </c>
      <c r="BH265" s="0" t="s">
        <v>0</v>
      </c>
      <c r="BI265" s="0" t="s">
        <v>0</v>
      </c>
      <c r="BJ265" s="0" t="s">
        <v>0</v>
      </c>
      <c r="BK265" s="0" t="s">
        <v>0</v>
      </c>
      <c r="BL265" s="0" t="s">
        <v>0</v>
      </c>
      <c r="BM265" s="0" t="s">
        <v>0</v>
      </c>
    </row>
    <row r="266" spans="1:65">
      <c r="A266" s="0" t="s">
        <v>0</v>
      </c>
      <c r="B266" s="0" t="s">
        <v>112</v>
      </c>
      <c r="C266" s="0" t="s">
        <v>0</v>
      </c>
      <c r="D266" s="0" t="s">
        <v>0</v>
      </c>
      <c r="E266" s="0" t="s">
        <v>113</v>
      </c>
      <c r="F266" s="0" t="s">
        <v>0</v>
      </c>
      <c r="G266" s="0" t="s">
        <v>0</v>
      </c>
      <c r="H266" s="0" t="s">
        <v>0</v>
      </c>
      <c r="I266" s="0" t="s">
        <v>0</v>
      </c>
      <c r="J266" s="0" t="s">
        <v>0</v>
      </c>
      <c r="K266" s="0" t="s">
        <v>0</v>
      </c>
      <c r="L266" s="0" t="s">
        <v>0</v>
      </c>
      <c r="M266" s="0" t="s">
        <v>0</v>
      </c>
      <c r="N266" s="0" t="s">
        <v>0</v>
      </c>
      <c r="O266" s="0" t="s">
        <v>0</v>
      </c>
      <c r="P266" s="0" t="s">
        <v>0</v>
      </c>
      <c r="Q266" s="0" t="s">
        <v>0</v>
      </c>
      <c r="R266" s="0" t="s">
        <v>0</v>
      </c>
      <c r="S266" s="0" t="s">
        <v>0</v>
      </c>
      <c r="T266" s="0" t="s">
        <v>0</v>
      </c>
      <c r="U266" s="0" t="s">
        <v>0</v>
      </c>
      <c r="V266" s="0" t="s">
        <v>0</v>
      </c>
      <c r="W266" s="0" t="s">
        <v>0</v>
      </c>
      <c r="X266" s="0" t="s">
        <v>0</v>
      </c>
      <c r="Y266" s="0" t="s">
        <v>0</v>
      </c>
      <c r="Z266" s="0" t="s">
        <v>0</v>
      </c>
      <c r="AA266" s="0" t="s">
        <v>0</v>
      </c>
      <c r="AB266" s="0" t="s">
        <v>0</v>
      </c>
      <c r="AC266" s="0" t="s">
        <v>0</v>
      </c>
      <c r="AD266" s="0" t="s">
        <v>0</v>
      </c>
      <c r="AE266" s="0" t="s">
        <v>0</v>
      </c>
      <c r="AF266" s="0" t="s">
        <v>0</v>
      </c>
      <c r="AG266" s="0" t="s">
        <v>0</v>
      </c>
      <c r="AH266" s="0" t="s">
        <v>0</v>
      </c>
      <c r="AI266" s="0" t="s">
        <v>0</v>
      </c>
      <c r="AJ266" s="0" t="s">
        <v>0</v>
      </c>
      <c r="AK266" s="0" t="s">
        <v>0</v>
      </c>
      <c r="AL266" s="0" t="s">
        <v>0</v>
      </c>
      <c r="AM266" s="0" t="s">
        <v>0</v>
      </c>
      <c r="AN266" s="0" t="s">
        <v>0</v>
      </c>
      <c r="AO266" s="0" t="s">
        <v>0</v>
      </c>
      <c r="AP266" s="0" t="s">
        <v>0</v>
      </c>
      <c r="AQ266" s="0" t="s">
        <v>0</v>
      </c>
      <c r="AR266" s="0" t="s">
        <v>0</v>
      </c>
      <c r="AS266" s="0" t="s">
        <v>0</v>
      </c>
      <c r="AT266" s="0" t="s">
        <v>0</v>
      </c>
      <c r="AU266" s="0" t="s">
        <v>0</v>
      </c>
      <c r="AV266" s="0" t="s">
        <v>0</v>
      </c>
      <c r="AW266" s="0" t="s">
        <v>0</v>
      </c>
      <c r="AX266" s="0" t="s">
        <v>0</v>
      </c>
      <c r="AY266" s="0" t="s">
        <v>0</v>
      </c>
      <c r="AZ266" s="0" t="s">
        <v>0</v>
      </c>
      <c r="BA266" s="0" t="s">
        <v>0</v>
      </c>
      <c r="BB266" s="0" t="s">
        <v>0</v>
      </c>
      <c r="BC266" s="0" t="s">
        <v>0</v>
      </c>
      <c r="BD266" s="0" t="s">
        <v>0</v>
      </c>
      <c r="BE266" s="0" t="s">
        <v>0</v>
      </c>
      <c r="BF266" s="0" t="s">
        <v>0</v>
      </c>
      <c r="BG266" s="0" t="s">
        <v>0</v>
      </c>
      <c r="BH266" s="0" t="s">
        <v>0</v>
      </c>
      <c r="BI266" s="0" t="s">
        <v>0</v>
      </c>
      <c r="BJ266" s="0" t="s">
        <v>0</v>
      </c>
      <c r="BK266" s="0" t="s">
        <v>0</v>
      </c>
      <c r="BL266" s="0" t="s">
        <v>0</v>
      </c>
      <c r="BM266" s="0" t="s">
        <v>0</v>
      </c>
    </row>
    <row r="267" spans="1:65">
      <c r="A267" s="0" t="s">
        <v>0</v>
      </c>
      <c r="B267" s="0" t="s">
        <v>112</v>
      </c>
      <c r="C267" s="0" t="s">
        <v>0</v>
      </c>
      <c r="D267" s="0" t="s">
        <v>0</v>
      </c>
      <c r="E267" s="0" t="s">
        <v>114</v>
      </c>
      <c r="F267" s="0" t="s">
        <v>0</v>
      </c>
      <c r="G267" s="0" t="s">
        <v>0</v>
      </c>
      <c r="H267" s="0" t="s">
        <v>0</v>
      </c>
      <c r="I267" s="0" t="s">
        <v>0</v>
      </c>
      <c r="J267" s="0" t="s">
        <v>0</v>
      </c>
      <c r="K267" s="0" t="s">
        <v>0</v>
      </c>
      <c r="L267" s="0" t="s">
        <v>0</v>
      </c>
      <c r="M267" s="0" t="s">
        <v>0</v>
      </c>
      <c r="N267" s="0" t="s">
        <v>0</v>
      </c>
      <c r="O267" s="0" t="s">
        <v>0</v>
      </c>
      <c r="P267" s="0" t="s">
        <v>0</v>
      </c>
      <c r="Q267" s="0" t="s">
        <v>0</v>
      </c>
      <c r="R267" s="0" t="s">
        <v>0</v>
      </c>
      <c r="S267" s="0" t="s">
        <v>0</v>
      </c>
      <c r="T267" s="0" t="s">
        <v>0</v>
      </c>
      <c r="U267" s="0" t="s">
        <v>0</v>
      </c>
      <c r="V267" s="0" t="s">
        <v>0</v>
      </c>
      <c r="W267" s="0" t="s">
        <v>0</v>
      </c>
      <c r="X267" s="0" t="s">
        <v>0</v>
      </c>
      <c r="Y267" s="0" t="s">
        <v>0</v>
      </c>
      <c r="Z267" s="0" t="s">
        <v>0</v>
      </c>
      <c r="AA267" s="0" t="s">
        <v>0</v>
      </c>
      <c r="AB267" s="0" t="s">
        <v>0</v>
      </c>
      <c r="AC267" s="0" t="s">
        <v>0</v>
      </c>
      <c r="AD267" s="0" t="s">
        <v>0</v>
      </c>
      <c r="AE267" s="0" t="s">
        <v>0</v>
      </c>
      <c r="AF267" s="0" t="s">
        <v>0</v>
      </c>
      <c r="AG267" s="0" t="s">
        <v>0</v>
      </c>
      <c r="AH267" s="0" t="s">
        <v>0</v>
      </c>
      <c r="AI267" s="0" t="s">
        <v>0</v>
      </c>
      <c r="AJ267" s="0" t="s">
        <v>0</v>
      </c>
      <c r="AK267" s="0" t="s">
        <v>0</v>
      </c>
      <c r="AL267" s="0" t="s">
        <v>0</v>
      </c>
      <c r="AM267" s="0" t="s">
        <v>0</v>
      </c>
      <c r="AN267" s="0" t="s">
        <v>0</v>
      </c>
      <c r="AO267" s="0" t="s">
        <v>0</v>
      </c>
      <c r="AP267" s="0" t="s">
        <v>0</v>
      </c>
      <c r="AQ267" s="0" t="s">
        <v>0</v>
      </c>
      <c r="AR267" s="0" t="s">
        <v>0</v>
      </c>
      <c r="AS267" s="0" t="s">
        <v>0</v>
      </c>
      <c r="AT267" s="0" t="s">
        <v>0</v>
      </c>
      <c r="AU267" s="0" t="s">
        <v>0</v>
      </c>
      <c r="AV267" s="0" t="s">
        <v>0</v>
      </c>
      <c r="AW267" s="0" t="s">
        <v>0</v>
      </c>
      <c r="AX267" s="0" t="s">
        <v>0</v>
      </c>
      <c r="AY267" s="0" t="s">
        <v>0</v>
      </c>
      <c r="AZ267" s="0" t="s">
        <v>0</v>
      </c>
      <c r="BA267" s="0" t="s">
        <v>0</v>
      </c>
      <c r="BB267" s="0" t="s">
        <v>0</v>
      </c>
      <c r="BC267" s="0" t="s">
        <v>0</v>
      </c>
      <c r="BD267" s="0" t="s">
        <v>0</v>
      </c>
      <c r="BE267" s="0" t="s">
        <v>0</v>
      </c>
      <c r="BF267" s="0" t="s">
        <v>0</v>
      </c>
      <c r="BG267" s="0" t="s">
        <v>0</v>
      </c>
      <c r="BH267" s="0" t="s">
        <v>0</v>
      </c>
      <c r="BI267" s="0" t="s">
        <v>0</v>
      </c>
      <c r="BJ267" s="0" t="s">
        <v>0</v>
      </c>
      <c r="BK267" s="0" t="s">
        <v>0</v>
      </c>
      <c r="BL267" s="0" t="s">
        <v>0</v>
      </c>
      <c r="BM267" s="0" t="s">
        <v>0</v>
      </c>
    </row>
    <row r="268" spans="1:65">
      <c r="A268" s="0" t="s">
        <v>0</v>
      </c>
      <c r="B268" s="0" t="s">
        <v>112</v>
      </c>
      <c r="C268" s="0" t="s">
        <v>0</v>
      </c>
      <c r="D268" s="0" t="s">
        <v>0</v>
      </c>
      <c r="E268" s="0" t="s">
        <v>115</v>
      </c>
      <c r="F268" s="0" t="s">
        <v>0</v>
      </c>
      <c r="G268" s="0" t="s">
        <v>0</v>
      </c>
      <c r="H268" s="0" t="s">
        <v>0</v>
      </c>
      <c r="I268" s="0" t="s">
        <v>0</v>
      </c>
      <c r="J268" s="0" t="s">
        <v>0</v>
      </c>
      <c r="K268" s="0" t="s">
        <v>0</v>
      </c>
      <c r="L268" s="0" t="s">
        <v>0</v>
      </c>
      <c r="M268" s="0" t="s">
        <v>0</v>
      </c>
      <c r="N268" s="0" t="s">
        <v>0</v>
      </c>
      <c r="O268" s="0" t="s">
        <v>0</v>
      </c>
      <c r="P268" s="0" t="s">
        <v>0</v>
      </c>
      <c r="Q268" s="0" t="s">
        <v>0</v>
      </c>
      <c r="R268" s="0" t="s">
        <v>0</v>
      </c>
      <c r="S268" s="0" t="s">
        <v>0</v>
      </c>
      <c r="T268" s="0" t="s">
        <v>0</v>
      </c>
      <c r="U268" s="0" t="s">
        <v>0</v>
      </c>
      <c r="V268" s="0" t="s">
        <v>0</v>
      </c>
      <c r="W268" s="0" t="s">
        <v>0</v>
      </c>
      <c r="X268" s="0" t="s">
        <v>0</v>
      </c>
      <c r="Y268" s="0" t="s">
        <v>0</v>
      </c>
      <c r="Z268" s="0" t="s">
        <v>0</v>
      </c>
      <c r="AA268" s="0" t="s">
        <v>0</v>
      </c>
      <c r="AB268" s="0" t="s">
        <v>0</v>
      </c>
      <c r="AC268" s="0" t="s">
        <v>0</v>
      </c>
      <c r="AD268" s="0" t="s">
        <v>0</v>
      </c>
      <c r="AE268" s="0" t="s">
        <v>0</v>
      </c>
      <c r="AF268" s="0" t="s">
        <v>0</v>
      </c>
      <c r="AG268" s="0" t="s">
        <v>0</v>
      </c>
      <c r="AH268" s="0" t="s">
        <v>0</v>
      </c>
      <c r="AI268" s="0" t="s">
        <v>0</v>
      </c>
      <c r="AJ268" s="0" t="s">
        <v>0</v>
      </c>
      <c r="AK268" s="0" t="s">
        <v>0</v>
      </c>
      <c r="AL268" s="0" t="s">
        <v>0</v>
      </c>
      <c r="AM268" s="0" t="s">
        <v>0</v>
      </c>
      <c r="AN268" s="0" t="s">
        <v>0</v>
      </c>
      <c r="AO268" s="0" t="s">
        <v>0</v>
      </c>
      <c r="AP268" s="0" t="s">
        <v>0</v>
      </c>
      <c r="AQ268" s="0" t="s">
        <v>0</v>
      </c>
      <c r="AR268" s="0" t="s">
        <v>0</v>
      </c>
      <c r="AS268" s="0" t="s">
        <v>0</v>
      </c>
      <c r="AT268" s="0" t="s">
        <v>0</v>
      </c>
      <c r="AU268" s="0" t="s">
        <v>0</v>
      </c>
      <c r="AV268" s="0" t="s">
        <v>0</v>
      </c>
      <c r="AW268" s="0" t="s">
        <v>0</v>
      </c>
      <c r="AX268" s="0" t="s">
        <v>0</v>
      </c>
      <c r="AY268" s="0" t="s">
        <v>0</v>
      </c>
      <c r="AZ268" s="0" t="s">
        <v>0</v>
      </c>
      <c r="BA268" s="0" t="s">
        <v>0</v>
      </c>
      <c r="BB268" s="0" t="s">
        <v>0</v>
      </c>
      <c r="BC268" s="0" t="s">
        <v>0</v>
      </c>
      <c r="BD268" s="0" t="s">
        <v>0</v>
      </c>
      <c r="BE268" s="0" t="s">
        <v>0</v>
      </c>
      <c r="BF268" s="0" t="s">
        <v>0</v>
      </c>
      <c r="BG268" s="0" t="s">
        <v>0</v>
      </c>
      <c r="BH268" s="0" t="s">
        <v>0</v>
      </c>
      <c r="BI268" s="0" t="s">
        <v>0</v>
      </c>
      <c r="BJ268" s="0" t="s">
        <v>0</v>
      </c>
      <c r="BK268" s="0" t="s">
        <v>0</v>
      </c>
      <c r="BL268" s="0" t="s">
        <v>0</v>
      </c>
      <c r="BM268" s="0" t="s">
        <v>0</v>
      </c>
    </row>
    <row r="269" spans="1:65">
      <c r="A269" s="0" t="s">
        <v>0</v>
      </c>
      <c r="B269" s="0" t="s">
        <v>112</v>
      </c>
      <c r="C269" s="0" t="s">
        <v>0</v>
      </c>
      <c r="D269" s="0" t="s">
        <v>0</v>
      </c>
      <c r="E269" s="0" t="s">
        <v>116</v>
      </c>
      <c r="F269" s="0" t="s">
        <v>0</v>
      </c>
      <c r="G269" s="0" t="s">
        <v>0</v>
      </c>
      <c r="H269" s="0" t="s">
        <v>0</v>
      </c>
      <c r="I269" s="0" t="s">
        <v>0</v>
      </c>
      <c r="J269" s="0" t="s">
        <v>0</v>
      </c>
      <c r="K269" s="0" t="s">
        <v>0</v>
      </c>
      <c r="L269" s="0" t="s">
        <v>0</v>
      </c>
      <c r="M269" s="0" t="s">
        <v>0</v>
      </c>
      <c r="N269" s="0" t="s">
        <v>0</v>
      </c>
      <c r="O269" s="0" t="s">
        <v>0</v>
      </c>
      <c r="P269" s="0" t="s">
        <v>0</v>
      </c>
      <c r="Q269" s="0" t="s">
        <v>0</v>
      </c>
      <c r="R269" s="0" t="s">
        <v>0</v>
      </c>
      <c r="S269" s="0" t="s">
        <v>0</v>
      </c>
      <c r="T269" s="0" t="s">
        <v>0</v>
      </c>
      <c r="U269" s="0" t="s">
        <v>0</v>
      </c>
      <c r="V269" s="0" t="s">
        <v>0</v>
      </c>
      <c r="W269" s="0" t="s">
        <v>0</v>
      </c>
      <c r="X269" s="0" t="s">
        <v>0</v>
      </c>
      <c r="Y269" s="0" t="s">
        <v>0</v>
      </c>
      <c r="Z269" s="0" t="s">
        <v>0</v>
      </c>
      <c r="AA269" s="0" t="s">
        <v>0</v>
      </c>
      <c r="AB269" s="0" t="s">
        <v>0</v>
      </c>
      <c r="AC269" s="0" t="s">
        <v>0</v>
      </c>
      <c r="AD269" s="0" t="s">
        <v>0</v>
      </c>
      <c r="AE269" s="0" t="s">
        <v>0</v>
      </c>
      <c r="AF269" s="0" t="s">
        <v>0</v>
      </c>
      <c r="AG269" s="0" t="s">
        <v>0</v>
      </c>
      <c r="AH269" s="0" t="s">
        <v>0</v>
      </c>
      <c r="AI269" s="0" t="s">
        <v>0</v>
      </c>
      <c r="AJ269" s="0" t="s">
        <v>0</v>
      </c>
      <c r="AK269" s="0" t="s">
        <v>0</v>
      </c>
      <c r="AL269" s="0" t="s">
        <v>0</v>
      </c>
      <c r="AM269" s="0" t="s">
        <v>0</v>
      </c>
      <c r="AN269" s="0" t="s">
        <v>0</v>
      </c>
      <c r="AO269" s="0" t="s">
        <v>0</v>
      </c>
      <c r="AP269" s="0" t="s">
        <v>0</v>
      </c>
      <c r="AQ269" s="0" t="s">
        <v>0</v>
      </c>
      <c r="AR269" s="0" t="s">
        <v>0</v>
      </c>
      <c r="AS269" s="0" t="s">
        <v>0</v>
      </c>
      <c r="AT269" s="0" t="s">
        <v>0</v>
      </c>
      <c r="AU269" s="0" t="s">
        <v>0</v>
      </c>
      <c r="AV269" s="0" t="s">
        <v>0</v>
      </c>
      <c r="AW269" s="0" t="s">
        <v>0</v>
      </c>
      <c r="AX269" s="0" t="s">
        <v>0</v>
      </c>
      <c r="AY269" s="0" t="s">
        <v>0</v>
      </c>
      <c r="AZ269" s="0" t="s">
        <v>0</v>
      </c>
      <c r="BA269" s="0" t="s">
        <v>0</v>
      </c>
      <c r="BB269" s="0" t="s">
        <v>0</v>
      </c>
      <c r="BC269" s="0" t="s">
        <v>0</v>
      </c>
      <c r="BD269" s="0" t="s">
        <v>0</v>
      </c>
      <c r="BE269" s="0" t="s">
        <v>0</v>
      </c>
      <c r="BF269" s="0" t="s">
        <v>0</v>
      </c>
      <c r="BG269" s="0" t="s">
        <v>0</v>
      </c>
      <c r="BH269" s="0" t="s">
        <v>0</v>
      </c>
      <c r="BI269" s="0" t="s">
        <v>0</v>
      </c>
      <c r="BJ269" s="0" t="s">
        <v>0</v>
      </c>
      <c r="BK269" s="0" t="s">
        <v>0</v>
      </c>
      <c r="BL269" s="0" t="s">
        <v>0</v>
      </c>
      <c r="BM269" s="0" t="s">
        <v>0</v>
      </c>
    </row>
    <row r="270" spans="1:65">
      <c r="A270" s="0" t="s">
        <v>0</v>
      </c>
      <c r="B270" s="0" t="s">
        <v>112</v>
      </c>
      <c r="C270" s="0" t="s">
        <v>0</v>
      </c>
      <c r="D270" s="0" t="s">
        <v>0</v>
      </c>
      <c r="E270" s="0" t="s">
        <v>117</v>
      </c>
      <c r="F270" s="0" t="s">
        <v>0</v>
      </c>
      <c r="G270" s="0" t="s">
        <v>0</v>
      </c>
      <c r="H270" s="0" t="s">
        <v>0</v>
      </c>
      <c r="I270" s="0" t="s">
        <v>0</v>
      </c>
      <c r="J270" s="0" t="s">
        <v>0</v>
      </c>
      <c r="K270" s="0" t="s">
        <v>0</v>
      </c>
      <c r="L270" s="0" t="s">
        <v>0</v>
      </c>
      <c r="M270" s="0" t="s">
        <v>0</v>
      </c>
      <c r="N270" s="0" t="s">
        <v>0</v>
      </c>
      <c r="O270" s="0" t="s">
        <v>0</v>
      </c>
      <c r="P270" s="0" t="s">
        <v>0</v>
      </c>
      <c r="Q270" s="0" t="s">
        <v>0</v>
      </c>
      <c r="R270" s="0" t="s">
        <v>0</v>
      </c>
      <c r="S270" s="0" t="s">
        <v>0</v>
      </c>
      <c r="T270" s="0" t="s">
        <v>0</v>
      </c>
      <c r="U270" s="0" t="s">
        <v>0</v>
      </c>
      <c r="V270" s="0" t="s">
        <v>0</v>
      </c>
      <c r="W270" s="0" t="s">
        <v>0</v>
      </c>
      <c r="X270" s="0" t="s">
        <v>0</v>
      </c>
      <c r="Y270" s="0" t="s">
        <v>0</v>
      </c>
      <c r="Z270" s="0" t="s">
        <v>0</v>
      </c>
      <c r="AA270" s="0" t="s">
        <v>0</v>
      </c>
      <c r="AB270" s="0" t="s">
        <v>0</v>
      </c>
      <c r="AC270" s="0" t="s">
        <v>0</v>
      </c>
      <c r="AD270" s="0" t="s">
        <v>0</v>
      </c>
      <c r="AE270" s="0" t="s">
        <v>0</v>
      </c>
      <c r="AF270" s="0" t="s">
        <v>0</v>
      </c>
      <c r="AG270" s="0" t="s">
        <v>0</v>
      </c>
      <c r="AH270" s="0" t="s">
        <v>0</v>
      </c>
      <c r="AI270" s="0" t="s">
        <v>0</v>
      </c>
      <c r="AJ270" s="0" t="s">
        <v>0</v>
      </c>
      <c r="AK270" s="0" t="s">
        <v>0</v>
      </c>
      <c r="AL270" s="0" t="s">
        <v>0</v>
      </c>
      <c r="AM270" s="0" t="s">
        <v>0</v>
      </c>
      <c r="AN270" s="0" t="s">
        <v>0</v>
      </c>
      <c r="AO270" s="0" t="s">
        <v>0</v>
      </c>
      <c r="AP270" s="0" t="s">
        <v>0</v>
      </c>
      <c r="AQ270" s="0" t="s">
        <v>0</v>
      </c>
      <c r="AR270" s="0" t="s">
        <v>0</v>
      </c>
      <c r="AS270" s="0" t="s">
        <v>0</v>
      </c>
      <c r="AT270" s="0" t="s">
        <v>0</v>
      </c>
      <c r="AU270" s="0" t="s">
        <v>0</v>
      </c>
      <c r="AV270" s="0" t="s">
        <v>0</v>
      </c>
      <c r="AW270" s="0" t="s">
        <v>0</v>
      </c>
      <c r="AX270" s="0" t="s">
        <v>0</v>
      </c>
      <c r="AY270" s="0" t="s">
        <v>0</v>
      </c>
      <c r="AZ270" s="0" t="s">
        <v>0</v>
      </c>
      <c r="BA270" s="0" t="s">
        <v>0</v>
      </c>
      <c r="BB270" s="0" t="s">
        <v>0</v>
      </c>
      <c r="BC270" s="0" t="s">
        <v>0</v>
      </c>
      <c r="BD270" s="0" t="s">
        <v>0</v>
      </c>
      <c r="BE270" s="0" t="s">
        <v>0</v>
      </c>
      <c r="BF270" s="0" t="s">
        <v>0</v>
      </c>
      <c r="BG270" s="0" t="s">
        <v>0</v>
      </c>
      <c r="BH270" s="0" t="s">
        <v>0</v>
      </c>
      <c r="BI270" s="0" t="s">
        <v>0</v>
      </c>
      <c r="BJ270" s="0" t="s">
        <v>0</v>
      </c>
      <c r="BK270" s="0" t="s">
        <v>0</v>
      </c>
      <c r="BL270" s="0" t="s">
        <v>0</v>
      </c>
      <c r="BM270" s="0" t="s">
        <v>0</v>
      </c>
    </row>
    <row r="271" spans="1:65">
      <c r="A271" s="0" t="s">
        <v>0</v>
      </c>
      <c r="B271" s="0" t="s">
        <v>112</v>
      </c>
      <c r="C271" s="0" t="s">
        <v>0</v>
      </c>
      <c r="D271" s="0" t="s">
        <v>0</v>
      </c>
      <c r="E271" s="0" t="s">
        <v>118</v>
      </c>
      <c r="F271" s="0" t="s">
        <v>0</v>
      </c>
      <c r="G271" s="0" t="s">
        <v>0</v>
      </c>
      <c r="H271" s="0" t="s">
        <v>0</v>
      </c>
      <c r="I271" s="0" t="s">
        <v>0</v>
      </c>
      <c r="J271" s="0" t="s">
        <v>0</v>
      </c>
      <c r="K271" s="0" t="s">
        <v>0</v>
      </c>
      <c r="L271" s="0" t="s">
        <v>0</v>
      </c>
      <c r="M271" s="0" t="s">
        <v>0</v>
      </c>
      <c r="N271" s="0" t="s">
        <v>0</v>
      </c>
      <c r="O271" s="0" t="s">
        <v>0</v>
      </c>
      <c r="P271" s="0" t="s">
        <v>0</v>
      </c>
      <c r="Q271" s="0" t="s">
        <v>0</v>
      </c>
      <c r="R271" s="0" t="s">
        <v>0</v>
      </c>
      <c r="S271" s="0" t="s">
        <v>0</v>
      </c>
      <c r="T271" s="0" t="s">
        <v>0</v>
      </c>
      <c r="U271" s="0" t="s">
        <v>0</v>
      </c>
      <c r="V271" s="0" t="s">
        <v>0</v>
      </c>
      <c r="W271" s="0" t="s">
        <v>0</v>
      </c>
      <c r="X271" s="0" t="s">
        <v>0</v>
      </c>
      <c r="Y271" s="0" t="s">
        <v>0</v>
      </c>
      <c r="Z271" s="0" t="s">
        <v>0</v>
      </c>
      <c r="AA271" s="0" t="s">
        <v>0</v>
      </c>
      <c r="AB271" s="0" t="s">
        <v>0</v>
      </c>
      <c r="AC271" s="0" t="s">
        <v>0</v>
      </c>
      <c r="AD271" s="0" t="s">
        <v>0</v>
      </c>
      <c r="AE271" s="0" t="s">
        <v>0</v>
      </c>
      <c r="AF271" s="0" t="s">
        <v>0</v>
      </c>
      <c r="AG271" s="0" t="s">
        <v>0</v>
      </c>
      <c r="AH271" s="0" t="s">
        <v>0</v>
      </c>
      <c r="AI271" s="0" t="s">
        <v>0</v>
      </c>
      <c r="AJ271" s="0" t="s">
        <v>0</v>
      </c>
      <c r="AK271" s="0" t="s">
        <v>0</v>
      </c>
      <c r="AL271" s="0" t="s">
        <v>0</v>
      </c>
      <c r="AM271" s="0" t="s">
        <v>0</v>
      </c>
      <c r="AN271" s="0" t="s">
        <v>0</v>
      </c>
      <c r="AO271" s="0" t="s">
        <v>0</v>
      </c>
      <c r="AP271" s="0" t="s">
        <v>0</v>
      </c>
      <c r="AQ271" s="0" t="s">
        <v>0</v>
      </c>
      <c r="AR271" s="0" t="s">
        <v>0</v>
      </c>
      <c r="AS271" s="0" t="s">
        <v>0</v>
      </c>
      <c r="AT271" s="0" t="s">
        <v>0</v>
      </c>
      <c r="AU271" s="0" t="s">
        <v>0</v>
      </c>
      <c r="AV271" s="0" t="s">
        <v>0</v>
      </c>
      <c r="AW271" s="0" t="s">
        <v>0</v>
      </c>
      <c r="AX271" s="0" t="s">
        <v>0</v>
      </c>
      <c r="AY271" s="0" t="s">
        <v>0</v>
      </c>
      <c r="AZ271" s="0" t="s">
        <v>0</v>
      </c>
      <c r="BA271" s="0" t="s">
        <v>0</v>
      </c>
      <c r="BB271" s="0" t="s">
        <v>0</v>
      </c>
      <c r="BC271" s="0" t="s">
        <v>0</v>
      </c>
      <c r="BD271" s="0" t="s">
        <v>0</v>
      </c>
      <c r="BE271" s="0" t="s">
        <v>0</v>
      </c>
      <c r="BF271" s="0" t="s">
        <v>0</v>
      </c>
      <c r="BG271" s="0" t="s">
        <v>0</v>
      </c>
      <c r="BH271" s="0" t="s">
        <v>0</v>
      </c>
      <c r="BI271" s="0" t="s">
        <v>0</v>
      </c>
      <c r="BJ271" s="0" t="s">
        <v>0</v>
      </c>
      <c r="BK271" s="0" t="s">
        <v>0</v>
      </c>
      <c r="BL271" s="0" t="s">
        <v>0</v>
      </c>
      <c r="BM271" s="0" t="s">
        <v>0</v>
      </c>
    </row>
    <row r="272" spans="1:65">
      <c r="A272" s="0" t="s">
        <v>0</v>
      </c>
      <c r="B272" s="0" t="s">
        <v>0</v>
      </c>
      <c r="C272" s="0" t="s">
        <v>0</v>
      </c>
      <c r="D272" s="0" t="s">
        <v>0</v>
      </c>
      <c r="E272" s="0" t="s">
        <v>0</v>
      </c>
      <c r="F272" s="0" t="s">
        <v>0</v>
      </c>
      <c r="G272" s="0" t="s">
        <v>0</v>
      </c>
      <c r="H272" s="0" t="s">
        <v>0</v>
      </c>
      <c r="I272" s="0" t="s">
        <v>0</v>
      </c>
      <c r="J272" s="0" t="s">
        <v>0</v>
      </c>
      <c r="K272" s="0" t="s">
        <v>0</v>
      </c>
      <c r="L272" s="0" t="s">
        <v>0</v>
      </c>
      <c r="M272" s="0" t="s">
        <v>0</v>
      </c>
      <c r="N272" s="0" t="s">
        <v>0</v>
      </c>
      <c r="O272" s="0" t="s">
        <v>0</v>
      </c>
      <c r="P272" s="0" t="s">
        <v>0</v>
      </c>
      <c r="Q272" s="0" t="s">
        <v>0</v>
      </c>
      <c r="R272" s="0" t="s">
        <v>0</v>
      </c>
      <c r="S272" s="0" t="s">
        <v>0</v>
      </c>
      <c r="T272" s="0" t="s">
        <v>0</v>
      </c>
      <c r="U272" s="0" t="s">
        <v>0</v>
      </c>
      <c r="V272" s="0" t="s">
        <v>0</v>
      </c>
      <c r="W272" s="0" t="s">
        <v>0</v>
      </c>
      <c r="X272" s="0" t="s">
        <v>0</v>
      </c>
      <c r="Y272" s="0" t="s">
        <v>0</v>
      </c>
      <c r="Z272" s="0" t="s">
        <v>0</v>
      </c>
      <c r="AA272" s="0" t="s">
        <v>0</v>
      </c>
      <c r="AB272" s="0" t="s">
        <v>0</v>
      </c>
      <c r="AC272" s="0" t="s">
        <v>0</v>
      </c>
      <c r="AD272" s="0" t="s">
        <v>0</v>
      </c>
      <c r="AE272" s="0" t="s">
        <v>0</v>
      </c>
      <c r="AF272" s="0" t="s">
        <v>0</v>
      </c>
      <c r="AG272" s="0" t="s">
        <v>0</v>
      </c>
      <c r="AH272" s="0" t="s">
        <v>0</v>
      </c>
      <c r="AI272" s="0" t="s">
        <v>0</v>
      </c>
      <c r="AJ272" s="0" t="s">
        <v>0</v>
      </c>
      <c r="AK272" s="0" t="s">
        <v>0</v>
      </c>
      <c r="AL272" s="0" t="s">
        <v>0</v>
      </c>
      <c r="AM272" s="0" t="s">
        <v>0</v>
      </c>
      <c r="AN272" s="0" t="s">
        <v>0</v>
      </c>
      <c r="AO272" s="0" t="s">
        <v>0</v>
      </c>
      <c r="AP272" s="0" t="s">
        <v>0</v>
      </c>
      <c r="AQ272" s="0" t="s">
        <v>0</v>
      </c>
      <c r="AR272" s="0" t="s">
        <v>0</v>
      </c>
      <c r="AS272" s="0" t="s">
        <v>0</v>
      </c>
      <c r="AT272" s="0" t="s">
        <v>0</v>
      </c>
      <c r="AU272" s="0" t="s">
        <v>0</v>
      </c>
      <c r="AV272" s="0" t="s">
        <v>0</v>
      </c>
      <c r="AW272" s="0" t="s">
        <v>0</v>
      </c>
      <c r="AX272" s="0" t="s">
        <v>0</v>
      </c>
      <c r="AY272" s="0" t="s">
        <v>0</v>
      </c>
      <c r="AZ272" s="0" t="s">
        <v>0</v>
      </c>
      <c r="BA272" s="0" t="s">
        <v>0</v>
      </c>
      <c r="BB272" s="0" t="s">
        <v>0</v>
      </c>
      <c r="BC272" s="0" t="s">
        <v>0</v>
      </c>
      <c r="BD272" s="0" t="s">
        <v>0</v>
      </c>
      <c r="BE272" s="0" t="s">
        <v>0</v>
      </c>
      <c r="BF272" s="0" t="s">
        <v>0</v>
      </c>
      <c r="BG272" s="0" t="s">
        <v>0</v>
      </c>
      <c r="BH272" s="0" t="s">
        <v>0</v>
      </c>
      <c r="BI272" s="0" t="s">
        <v>0</v>
      </c>
      <c r="BJ272" s="0" t="s">
        <v>0</v>
      </c>
      <c r="BK272" s="0" t="s">
        <v>0</v>
      </c>
      <c r="BL272" s="0" t="s">
        <v>0</v>
      </c>
      <c r="BM272" s="0" t="s">
        <v>0</v>
      </c>
    </row>
    <row r="273" spans="1:65">
      <c r="A273" s="0" t="s">
        <v>0</v>
      </c>
      <c r="B273" s="0" t="s">
        <v>0</v>
      </c>
      <c r="C273" s="0" t="s">
        <v>0</v>
      </c>
      <c r="D273" s="0" t="s">
        <v>0</v>
      </c>
      <c r="E273" s="0" t="s">
        <v>0</v>
      </c>
      <c r="F273" s="0" t="s">
        <v>0</v>
      </c>
      <c r="G273" s="0" t="s">
        <v>0</v>
      </c>
      <c r="H273" s="0" t="s">
        <v>119</v>
      </c>
      <c r="I273" s="0" t="s">
        <v>0</v>
      </c>
      <c r="J273" s="0" t="s">
        <v>120</v>
      </c>
      <c r="K273" s="0" t="s">
        <v>0</v>
      </c>
      <c r="L273" s="0" t="s">
        <v>0</v>
      </c>
      <c r="M273" s="0" t="s">
        <v>0</v>
      </c>
      <c r="N273" s="0" t="s">
        <v>0</v>
      </c>
      <c r="O273" s="0" t="s">
        <v>0</v>
      </c>
      <c r="P273" s="0" t="s">
        <v>0</v>
      </c>
      <c r="Q273" s="0" t="s">
        <v>0</v>
      </c>
      <c r="R273" s="0" t="s">
        <v>0</v>
      </c>
      <c r="S273" s="0" t="s">
        <v>0</v>
      </c>
      <c r="T273" s="0" t="s">
        <v>0</v>
      </c>
      <c r="U273" s="0" t="s">
        <v>0</v>
      </c>
      <c r="V273" s="0" t="s">
        <v>0</v>
      </c>
      <c r="W273" s="0" t="s">
        <v>0</v>
      </c>
      <c r="X273" s="0" t="s">
        <v>0</v>
      </c>
      <c r="Y273" s="0" t="s">
        <v>0</v>
      </c>
      <c r="Z273" s="0" t="s">
        <v>0</v>
      </c>
      <c r="AA273" s="0" t="s">
        <v>0</v>
      </c>
      <c r="AB273" s="0" t="s">
        <v>0</v>
      </c>
      <c r="AC273" s="0" t="s">
        <v>0</v>
      </c>
      <c r="AD273" s="0" t="s">
        <v>0</v>
      </c>
      <c r="AE273" s="0" t="s">
        <v>0</v>
      </c>
      <c r="AF273" s="0" t="s">
        <v>0</v>
      </c>
      <c r="AG273" s="0" t="s">
        <v>0</v>
      </c>
      <c r="AH273" s="0" t="s">
        <v>0</v>
      </c>
      <c r="AI273" s="0" t="s">
        <v>0</v>
      </c>
      <c r="AJ273" s="0" t="s">
        <v>0</v>
      </c>
      <c r="AK273" s="0" t="s">
        <v>0</v>
      </c>
      <c r="AL273" s="0" t="s">
        <v>0</v>
      </c>
      <c r="AM273" s="0" t="s">
        <v>0</v>
      </c>
      <c r="AN273" s="0" t="s">
        <v>0</v>
      </c>
      <c r="AO273" s="0" t="s">
        <v>0</v>
      </c>
      <c r="AP273" s="0" t="s">
        <v>0</v>
      </c>
      <c r="AQ273" s="0" t="s">
        <v>0</v>
      </c>
      <c r="AR273" s="0" t="s">
        <v>0</v>
      </c>
      <c r="AS273" s="0" t="s">
        <v>0</v>
      </c>
      <c r="AT273" s="0" t="s">
        <v>0</v>
      </c>
      <c r="AU273" s="0" t="s">
        <v>0</v>
      </c>
      <c r="AV273" s="0" t="s">
        <v>0</v>
      </c>
      <c r="AW273" s="0" t="s">
        <v>0</v>
      </c>
      <c r="AX273" s="0" t="s">
        <v>0</v>
      </c>
      <c r="AY273" s="0" t="s">
        <v>0</v>
      </c>
      <c r="AZ273" s="0" t="s">
        <v>0</v>
      </c>
      <c r="BA273" s="0" t="s">
        <v>0</v>
      </c>
      <c r="BB273" s="0" t="s">
        <v>0</v>
      </c>
      <c r="BC273" s="0" t="s">
        <v>0</v>
      </c>
      <c r="BD273" s="0" t="s">
        <v>0</v>
      </c>
      <c r="BE273" s="0" t="s">
        <v>0</v>
      </c>
      <c r="BF273" s="0" t="s">
        <v>0</v>
      </c>
      <c r="BG273" s="0" t="s">
        <v>0</v>
      </c>
      <c r="BH273" s="0" t="s">
        <v>0</v>
      </c>
      <c r="BI273" s="0" t="s">
        <v>0</v>
      </c>
      <c r="BJ273" s="0" t="s">
        <v>0</v>
      </c>
      <c r="BK273" s="0" t="s">
        <v>0</v>
      </c>
      <c r="BL273" s="0" t="s">
        <v>0</v>
      </c>
      <c r="BM273" s="0" t="s">
        <v>0</v>
      </c>
    </row>
    <row r="274" spans="1:65">
      <c r="A274" s="0" t="s">
        <v>0</v>
      </c>
      <c r="B274" s="0" t="s">
        <v>0</v>
      </c>
      <c r="C274" s="0" t="s">
        <v>0</v>
      </c>
      <c r="D274" s="0" t="s">
        <v>0</v>
      </c>
      <c r="E274" s="0" t="s">
        <v>0</v>
      </c>
      <c r="F274" s="0" t="s">
        <v>0</v>
      </c>
      <c r="G274" s="0" t="s">
        <v>0</v>
      </c>
      <c r="H274" s="0" t="s">
        <v>121</v>
      </c>
      <c r="I274" s="0" t="s">
        <v>0</v>
      </c>
      <c r="J274" s="0" t="s">
        <v>122</v>
      </c>
      <c r="K274" s="0" t="s">
        <v>0</v>
      </c>
      <c r="L274" s="0" t="s">
        <v>0</v>
      </c>
      <c r="M274" s="0" t="s">
        <v>0</v>
      </c>
      <c r="N274" s="0" t="s">
        <v>0</v>
      </c>
      <c r="O274" s="0" t="s">
        <v>0</v>
      </c>
      <c r="P274" s="0" t="s">
        <v>0</v>
      </c>
      <c r="Q274" s="0" t="s">
        <v>0</v>
      </c>
      <c r="R274" s="0" t="s">
        <v>0</v>
      </c>
      <c r="S274" s="0" t="s">
        <v>0</v>
      </c>
      <c r="T274" s="0" t="s">
        <v>0</v>
      </c>
      <c r="U274" s="0" t="s">
        <v>0</v>
      </c>
      <c r="V274" s="0" t="s">
        <v>0</v>
      </c>
      <c r="W274" s="0" t="s">
        <v>0</v>
      </c>
      <c r="X274" s="0" t="s">
        <v>0</v>
      </c>
      <c r="Y274" s="0" t="s">
        <v>0</v>
      </c>
      <c r="Z274" s="0" t="s">
        <v>0</v>
      </c>
      <c r="AA274" s="0" t="s">
        <v>0</v>
      </c>
      <c r="AB274" s="0" t="s">
        <v>0</v>
      </c>
      <c r="AC274" s="0" t="s">
        <v>0</v>
      </c>
      <c r="AD274" s="0" t="s">
        <v>0</v>
      </c>
      <c r="AE274" s="0" t="s">
        <v>0</v>
      </c>
      <c r="AF274" s="0" t="s">
        <v>0</v>
      </c>
      <c r="AG274" s="0" t="s">
        <v>0</v>
      </c>
      <c r="AH274" s="0" t="s">
        <v>0</v>
      </c>
      <c r="AI274" s="0" t="s">
        <v>0</v>
      </c>
      <c r="AJ274" s="0" t="s">
        <v>0</v>
      </c>
      <c r="AK274" s="0" t="s">
        <v>0</v>
      </c>
      <c r="AL274" s="0" t="s">
        <v>0</v>
      </c>
      <c r="AM274" s="0" t="s">
        <v>0</v>
      </c>
      <c r="AN274" s="0" t="s">
        <v>0</v>
      </c>
      <c r="AO274" s="0" t="s">
        <v>0</v>
      </c>
      <c r="AP274" s="0" t="s">
        <v>0</v>
      </c>
      <c r="AQ274" s="0" t="s">
        <v>0</v>
      </c>
      <c r="AR274" s="0" t="s">
        <v>0</v>
      </c>
      <c r="AS274" s="0" t="s">
        <v>0</v>
      </c>
      <c r="AT274" s="0" t="s">
        <v>0</v>
      </c>
      <c r="AU274" s="0" t="s">
        <v>0</v>
      </c>
      <c r="AV274" s="0" t="s">
        <v>0</v>
      </c>
      <c r="AW274" s="0" t="s">
        <v>0</v>
      </c>
      <c r="AX274" s="0" t="s">
        <v>0</v>
      </c>
      <c r="AY274" s="0" t="s">
        <v>0</v>
      </c>
      <c r="AZ274" s="0" t="s">
        <v>0</v>
      </c>
      <c r="BA274" s="0" t="s">
        <v>0</v>
      </c>
      <c r="BB274" s="0" t="s">
        <v>0</v>
      </c>
      <c r="BC274" s="0" t="s">
        <v>0</v>
      </c>
      <c r="BD274" s="0" t="s">
        <v>0</v>
      </c>
      <c r="BE274" s="0" t="s">
        <v>0</v>
      </c>
      <c r="BF274" s="0" t="s">
        <v>0</v>
      </c>
      <c r="BG274" s="0" t="s">
        <v>0</v>
      </c>
      <c r="BH274" s="0" t="s">
        <v>0</v>
      </c>
      <c r="BI274" s="0" t="s">
        <v>0</v>
      </c>
      <c r="BJ274" s="0" t="s">
        <v>0</v>
      </c>
      <c r="BK274" s="0" t="s">
        <v>0</v>
      </c>
      <c r="BL274" s="0" t="s">
        <v>0</v>
      </c>
      <c r="BM274" s="0" t="s">
        <v>0</v>
      </c>
    </row>
    <row r="275" spans="1:65">
      <c r="A275" s="0" t="s">
        <v>0</v>
      </c>
      <c r="B275" s="0" t="s">
        <v>0</v>
      </c>
      <c r="C275" s="0" t="s">
        <v>0</v>
      </c>
      <c r="D275" s="0" t="s">
        <v>0</v>
      </c>
      <c r="E275" s="0" t="s">
        <v>0</v>
      </c>
      <c r="F275" s="0" t="s">
        <v>0</v>
      </c>
      <c r="G275" s="0" t="s">
        <v>0</v>
      </c>
      <c r="H275" s="0" t="s">
        <v>123</v>
      </c>
      <c r="I275" s="0" t="s">
        <v>0</v>
      </c>
      <c r="J275" s="0" t="s">
        <v>120</v>
      </c>
      <c r="K275" s="0" t="s">
        <v>0</v>
      </c>
      <c r="L275" s="0" t="s">
        <v>0</v>
      </c>
      <c r="M275" s="0" t="s">
        <v>0</v>
      </c>
      <c r="N275" s="0" t="s">
        <v>0</v>
      </c>
      <c r="O275" s="0" t="s">
        <v>0</v>
      </c>
      <c r="P275" s="0" t="s">
        <v>0</v>
      </c>
      <c r="Q275" s="0" t="s">
        <v>0</v>
      </c>
      <c r="R275" s="0" t="s">
        <v>0</v>
      </c>
      <c r="S275" s="0" t="s">
        <v>0</v>
      </c>
      <c r="T275" s="0" t="s">
        <v>0</v>
      </c>
      <c r="U275" s="0" t="s">
        <v>0</v>
      </c>
      <c r="V275" s="0" t="s">
        <v>0</v>
      </c>
      <c r="W275" s="0" t="s">
        <v>0</v>
      </c>
      <c r="X275" s="0" t="s">
        <v>0</v>
      </c>
      <c r="Y275" s="0" t="s">
        <v>0</v>
      </c>
      <c r="Z275" s="0" t="s">
        <v>0</v>
      </c>
      <c r="AA275" s="0" t="s">
        <v>0</v>
      </c>
      <c r="AB275" s="0" t="s">
        <v>0</v>
      </c>
      <c r="AC275" s="0" t="s">
        <v>0</v>
      </c>
      <c r="AD275" s="0" t="s">
        <v>0</v>
      </c>
      <c r="AE275" s="0" t="s">
        <v>0</v>
      </c>
      <c r="AF275" s="0" t="s">
        <v>0</v>
      </c>
      <c r="AG275" s="0" t="s">
        <v>0</v>
      </c>
      <c r="AH275" s="0" t="s">
        <v>0</v>
      </c>
      <c r="AI275" s="0" t="s">
        <v>0</v>
      </c>
      <c r="AJ275" s="0" t="s">
        <v>0</v>
      </c>
      <c r="AK275" s="0" t="s">
        <v>0</v>
      </c>
      <c r="AL275" s="0" t="s">
        <v>0</v>
      </c>
      <c r="AM275" s="0" t="s">
        <v>0</v>
      </c>
      <c r="AN275" s="0" t="s">
        <v>0</v>
      </c>
      <c r="AO275" s="0" t="s">
        <v>0</v>
      </c>
      <c r="AP275" s="0" t="s">
        <v>0</v>
      </c>
      <c r="AQ275" s="0" t="s">
        <v>0</v>
      </c>
      <c r="AR275" s="0" t="s">
        <v>0</v>
      </c>
      <c r="AS275" s="0" t="s">
        <v>0</v>
      </c>
      <c r="AT275" s="0" t="s">
        <v>0</v>
      </c>
      <c r="AU275" s="0" t="s">
        <v>0</v>
      </c>
      <c r="AV275" s="0" t="s">
        <v>0</v>
      </c>
      <c r="AW275" s="0" t="s">
        <v>0</v>
      </c>
      <c r="AX275" s="0" t="s">
        <v>0</v>
      </c>
      <c r="AY275" s="0" t="s">
        <v>0</v>
      </c>
      <c r="AZ275" s="0" t="s">
        <v>0</v>
      </c>
      <c r="BA275" s="0" t="s">
        <v>0</v>
      </c>
      <c r="BB275" s="0" t="s">
        <v>0</v>
      </c>
      <c r="BC275" s="0" t="s">
        <v>0</v>
      </c>
      <c r="BD275" s="0" t="s">
        <v>0</v>
      </c>
      <c r="BE275" s="0" t="s">
        <v>0</v>
      </c>
      <c r="BF275" s="0" t="s">
        <v>0</v>
      </c>
      <c r="BG275" s="0" t="s">
        <v>0</v>
      </c>
      <c r="BH275" s="0" t="s">
        <v>0</v>
      </c>
      <c r="BI275" s="0" t="s">
        <v>0</v>
      </c>
      <c r="BJ275" s="0" t="s">
        <v>0</v>
      </c>
      <c r="BK275" s="0" t="s">
        <v>0</v>
      </c>
      <c r="BL275" s="0" t="s">
        <v>0</v>
      </c>
      <c r="BM275" s="0" t="s">
        <v>0</v>
      </c>
    </row>
    <row r="276" spans="1:65">
      <c r="A276" s="0" t="s">
        <v>0</v>
      </c>
      <c r="B276" s="0" t="s">
        <v>0</v>
      </c>
      <c r="C276" s="0" t="s">
        <v>0</v>
      </c>
      <c r="D276" s="0" t="s">
        <v>0</v>
      </c>
      <c r="E276" s="0" t="s">
        <v>0</v>
      </c>
      <c r="F276" s="0" t="s">
        <v>0</v>
      </c>
      <c r="G276" s="0" t="s">
        <v>0</v>
      </c>
      <c r="H276" s="0" t="s">
        <v>121</v>
      </c>
      <c r="I276" s="0" t="s">
        <v>0</v>
      </c>
      <c r="J276" s="0" t="s">
        <v>122</v>
      </c>
      <c r="K276" s="0" t="s">
        <v>0</v>
      </c>
      <c r="L276" s="0" t="s">
        <v>0</v>
      </c>
      <c r="M276" s="0" t="s">
        <v>0</v>
      </c>
      <c r="N276" s="0" t="s">
        <v>0</v>
      </c>
      <c r="O276" s="0" t="s">
        <v>0</v>
      </c>
      <c r="P276" s="0" t="s">
        <v>0</v>
      </c>
      <c r="Q276" s="0" t="s">
        <v>0</v>
      </c>
      <c r="R276" s="0" t="s">
        <v>0</v>
      </c>
      <c r="S276" s="0" t="s">
        <v>0</v>
      </c>
      <c r="T276" s="0" t="s">
        <v>0</v>
      </c>
      <c r="U276" s="0" t="s">
        <v>0</v>
      </c>
      <c r="V276" s="0" t="s">
        <v>0</v>
      </c>
      <c r="W276" s="0" t="s">
        <v>0</v>
      </c>
      <c r="X276" s="0" t="s">
        <v>0</v>
      </c>
      <c r="Y276" s="0" t="s">
        <v>0</v>
      </c>
      <c r="Z276" s="0" t="s">
        <v>0</v>
      </c>
      <c r="AA276" s="0" t="s">
        <v>0</v>
      </c>
      <c r="AB276" s="0" t="s">
        <v>0</v>
      </c>
      <c r="AC276" s="0" t="s">
        <v>0</v>
      </c>
      <c r="AD276" s="0" t="s">
        <v>0</v>
      </c>
      <c r="AE276" s="0" t="s">
        <v>0</v>
      </c>
      <c r="AF276" s="0" t="s">
        <v>0</v>
      </c>
      <c r="AG276" s="0" t="s">
        <v>0</v>
      </c>
      <c r="AH276" s="0" t="s">
        <v>0</v>
      </c>
      <c r="AI276" s="0" t="s">
        <v>0</v>
      </c>
      <c r="AJ276" s="0" t="s">
        <v>0</v>
      </c>
      <c r="AK276" s="0" t="s">
        <v>0</v>
      </c>
      <c r="AL276" s="0" t="s">
        <v>0</v>
      </c>
      <c r="AM276" s="0" t="s">
        <v>0</v>
      </c>
      <c r="AN276" s="0" t="s">
        <v>0</v>
      </c>
      <c r="AO276" s="0" t="s">
        <v>0</v>
      </c>
      <c r="AP276" s="0" t="s">
        <v>0</v>
      </c>
      <c r="AQ276" s="0" t="s">
        <v>0</v>
      </c>
      <c r="AR276" s="0" t="s">
        <v>0</v>
      </c>
      <c r="AS276" s="0" t="s">
        <v>0</v>
      </c>
      <c r="AT276" s="0" t="s">
        <v>0</v>
      </c>
      <c r="AU276" s="0" t="s">
        <v>0</v>
      </c>
      <c r="AV276" s="0" t="s">
        <v>0</v>
      </c>
      <c r="AW276" s="0" t="s">
        <v>0</v>
      </c>
      <c r="AX276" s="0" t="s">
        <v>0</v>
      </c>
      <c r="AY276" s="0" t="s">
        <v>0</v>
      </c>
      <c r="AZ276" s="0" t="s">
        <v>0</v>
      </c>
      <c r="BA276" s="0" t="s">
        <v>0</v>
      </c>
      <c r="BB276" s="0" t="s">
        <v>0</v>
      </c>
      <c r="BC276" s="0" t="s">
        <v>0</v>
      </c>
      <c r="BD276" s="0" t="s">
        <v>0</v>
      </c>
      <c r="BE276" s="0" t="s">
        <v>0</v>
      </c>
      <c r="BF276" s="0" t="s">
        <v>0</v>
      </c>
      <c r="BG276" s="0" t="s">
        <v>0</v>
      </c>
      <c r="BH276" s="0" t="s">
        <v>0</v>
      </c>
      <c r="BI276" s="0" t="s">
        <v>0</v>
      </c>
      <c r="BJ276" s="0" t="s">
        <v>0</v>
      </c>
      <c r="BK276" s="0" t="s">
        <v>0</v>
      </c>
      <c r="BL276" s="0" t="s">
        <v>0</v>
      </c>
      <c r="BM276" s="0" t="s">
        <v>0</v>
      </c>
    </row>
    <row r="277" spans="1:65">
      <c r="A277" s="0" t="s">
        <v>0</v>
      </c>
      <c r="B277" s="0" t="s">
        <v>0</v>
      </c>
      <c r="C277" s="0" t="s">
        <v>0</v>
      </c>
      <c r="D277" s="0" t="s">
        <v>0</v>
      </c>
      <c r="E277" s="0" t="s">
        <v>0</v>
      </c>
      <c r="F277" s="0" t="s">
        <v>0</v>
      </c>
      <c r="G277" s="0" t="s">
        <v>0</v>
      </c>
      <c r="H277" s="0" t="s">
        <v>0</v>
      </c>
      <c r="I277" s="0" t="s">
        <v>0</v>
      </c>
      <c r="J277" s="0" t="s">
        <v>0</v>
      </c>
      <c r="K277" s="0" t="s">
        <v>0</v>
      </c>
      <c r="L277" s="0" t="s">
        <v>0</v>
      </c>
      <c r="M277" s="0" t="s">
        <v>0</v>
      </c>
      <c r="N277" s="0" t="s">
        <v>0</v>
      </c>
      <c r="O277" s="0" t="s">
        <v>0</v>
      </c>
      <c r="P277" s="0" t="s">
        <v>0</v>
      </c>
      <c r="Q277" s="0" t="s">
        <v>0</v>
      </c>
      <c r="R277" s="0" t="s">
        <v>0</v>
      </c>
      <c r="S277" s="0" t="s">
        <v>0</v>
      </c>
      <c r="T277" s="0" t="s">
        <v>0</v>
      </c>
      <c r="U277" s="0" t="s">
        <v>0</v>
      </c>
      <c r="V277" s="0" t="s">
        <v>0</v>
      </c>
      <c r="W277" s="0" t="s">
        <v>0</v>
      </c>
      <c r="X277" s="0" t="s">
        <v>0</v>
      </c>
      <c r="Y277" s="0" t="s">
        <v>0</v>
      </c>
      <c r="Z277" s="0" t="s">
        <v>0</v>
      </c>
      <c r="AA277" s="0" t="s">
        <v>0</v>
      </c>
      <c r="AB277" s="0" t="s">
        <v>0</v>
      </c>
      <c r="AC277" s="0" t="s">
        <v>0</v>
      </c>
      <c r="AD277" s="0" t="s">
        <v>0</v>
      </c>
      <c r="AE277" s="0" t="s">
        <v>0</v>
      </c>
      <c r="AF277" s="0" t="s">
        <v>0</v>
      </c>
      <c r="AG277" s="0" t="s">
        <v>0</v>
      </c>
      <c r="AH277" s="0" t="s">
        <v>0</v>
      </c>
      <c r="AI277" s="0" t="s">
        <v>0</v>
      </c>
      <c r="AJ277" s="0" t="s">
        <v>0</v>
      </c>
      <c r="AK277" s="0" t="s">
        <v>0</v>
      </c>
      <c r="AL277" s="0" t="s">
        <v>0</v>
      </c>
      <c r="AM277" s="0" t="s">
        <v>0</v>
      </c>
      <c r="AN277" s="0" t="s">
        <v>0</v>
      </c>
      <c r="AO277" s="0" t="s">
        <v>0</v>
      </c>
      <c r="AP277" s="0" t="s">
        <v>0</v>
      </c>
      <c r="AQ277" s="0" t="s">
        <v>0</v>
      </c>
      <c r="AR277" s="0" t="s">
        <v>0</v>
      </c>
      <c r="AS277" s="0" t="s">
        <v>0</v>
      </c>
      <c r="AT277" s="0" t="s">
        <v>0</v>
      </c>
      <c r="AU277" s="0" t="s">
        <v>0</v>
      </c>
      <c r="AV277" s="0" t="s">
        <v>0</v>
      </c>
      <c r="AW277" s="0" t="s">
        <v>0</v>
      </c>
      <c r="AX277" s="0" t="s">
        <v>0</v>
      </c>
      <c r="AY277" s="0" t="s">
        <v>0</v>
      </c>
      <c r="AZ277" s="0" t="s">
        <v>0</v>
      </c>
      <c r="BA277" s="0" t="s">
        <v>0</v>
      </c>
      <c r="BB277" s="0" t="s">
        <v>0</v>
      </c>
      <c r="BC277" s="0" t="s">
        <v>0</v>
      </c>
      <c r="BD277" s="0" t="s">
        <v>0</v>
      </c>
      <c r="BE277" s="0" t="s">
        <v>0</v>
      </c>
      <c r="BF277" s="0" t="s">
        <v>0</v>
      </c>
      <c r="BG277" s="0" t="s">
        <v>0</v>
      </c>
      <c r="BH277" s="0" t="s">
        <v>0</v>
      </c>
      <c r="BI277" s="0" t="s">
        <v>0</v>
      </c>
      <c r="BJ277" s="0" t="s">
        <v>0</v>
      </c>
      <c r="BK277" s="0" t="s">
        <v>0</v>
      </c>
      <c r="BL277" s="0" t="s">
        <v>0</v>
      </c>
      <c r="BM277" s="0" t="s">
        <v>0</v>
      </c>
    </row>
    <row r="278" spans="1:65">
      <c r="A278" s="0" t="s">
        <v>0</v>
      </c>
      <c r="B278" s="0" t="s">
        <v>124</v>
      </c>
      <c r="C278" s="0" t="s">
        <v>0</v>
      </c>
      <c r="D278" s="0" t="s">
        <v>0</v>
      </c>
      <c r="E278" s="0" t="s">
        <v>0</v>
      </c>
      <c r="F278" s="0" t="s">
        <v>0</v>
      </c>
      <c r="G278" s="0" t="s">
        <v>0</v>
      </c>
      <c r="H278" s="0" t="s">
        <v>0</v>
      </c>
      <c r="I278" s="0" t="s">
        <v>0</v>
      </c>
      <c r="J278" s="0" t="s">
        <v>0</v>
      </c>
      <c r="K278" s="0" t="s">
        <v>0</v>
      </c>
      <c r="L278" s="0" t="s">
        <v>0</v>
      </c>
      <c r="M278" s="0" t="s">
        <v>0</v>
      </c>
      <c r="N278" s="0" t="s">
        <v>0</v>
      </c>
      <c r="O278" s="0" t="s">
        <v>0</v>
      </c>
      <c r="P278" s="0" t="s">
        <v>0</v>
      </c>
      <c r="Q278" s="0" t="s">
        <v>0</v>
      </c>
      <c r="R278" s="0" t="s">
        <v>0</v>
      </c>
      <c r="S278" s="0" t="s">
        <v>0</v>
      </c>
      <c r="T278" s="0" t="s">
        <v>0</v>
      </c>
      <c r="U278" s="0" t="s">
        <v>0</v>
      </c>
      <c r="V278" s="0" t="s">
        <v>0</v>
      </c>
      <c r="W278" s="0" t="s">
        <v>0</v>
      </c>
      <c r="X278" s="0" t="s">
        <v>0</v>
      </c>
      <c r="Y278" s="0" t="s">
        <v>0</v>
      </c>
      <c r="Z278" s="0" t="s">
        <v>0</v>
      </c>
      <c r="AA278" s="0" t="s">
        <v>0</v>
      </c>
      <c r="AB278" s="0" t="s">
        <v>0</v>
      </c>
      <c r="AC278" s="0" t="s">
        <v>0</v>
      </c>
      <c r="AD278" s="0" t="s">
        <v>0</v>
      </c>
      <c r="AE278" s="0" t="s">
        <v>0</v>
      </c>
      <c r="AF278" s="0" t="s">
        <v>0</v>
      </c>
      <c r="AG278" s="0" t="s">
        <v>0</v>
      </c>
      <c r="AH278" s="0" t="s">
        <v>0</v>
      </c>
      <c r="AI278" s="0" t="s">
        <v>0</v>
      </c>
      <c r="AJ278" s="0" t="s">
        <v>0</v>
      </c>
      <c r="AK278" s="0" t="s">
        <v>0</v>
      </c>
      <c r="AL278" s="0" t="s">
        <v>0</v>
      </c>
      <c r="AM278" s="0" t="s">
        <v>0</v>
      </c>
      <c r="AN278" s="0" t="s">
        <v>0</v>
      </c>
      <c r="AO278" s="0" t="s">
        <v>0</v>
      </c>
      <c r="AP278" s="0" t="s">
        <v>0</v>
      </c>
      <c r="AQ278" s="0" t="s">
        <v>0</v>
      </c>
      <c r="AR278" s="0" t="s">
        <v>0</v>
      </c>
      <c r="AS278" s="0" t="s">
        <v>0</v>
      </c>
      <c r="AT278" s="0" t="s">
        <v>0</v>
      </c>
      <c r="AU278" s="0" t="s">
        <v>0</v>
      </c>
      <c r="AV278" s="0" t="s">
        <v>0</v>
      </c>
      <c r="AW278" s="0" t="s">
        <v>0</v>
      </c>
      <c r="AX278" s="0" t="s">
        <v>0</v>
      </c>
      <c r="AY278" s="0" t="s">
        <v>0</v>
      </c>
      <c r="AZ278" s="0" t="s">
        <v>0</v>
      </c>
      <c r="BA278" s="0" t="s">
        <v>0</v>
      </c>
      <c r="BB278" s="0" t="s">
        <v>0</v>
      </c>
      <c r="BC278" s="0" t="s">
        <v>0</v>
      </c>
      <c r="BD278" s="0" t="s">
        <v>0</v>
      </c>
      <c r="BE278" s="0" t="s">
        <v>0</v>
      </c>
      <c r="BF278" s="0" t="s">
        <v>0</v>
      </c>
      <c r="BG278" s="0" t="s">
        <v>0</v>
      </c>
      <c r="BH278" s="0" t="s">
        <v>0</v>
      </c>
      <c r="BI278" s="0" t="s">
        <v>0</v>
      </c>
      <c r="BJ278" s="0" t="s">
        <v>0</v>
      </c>
      <c r="BK278" s="0" t="s">
        <v>0</v>
      </c>
      <c r="BL278" s="0" t="s">
        <v>0</v>
      </c>
      <c r="BM278" s="0" t="s">
        <v>0</v>
      </c>
    </row>
    <row r="279" spans="1:65">
      <c r="A279" s="0" t="s">
        <v>0</v>
      </c>
      <c r="B279" s="0" t="s">
        <v>125</v>
      </c>
      <c r="C279" s="0" t="s">
        <v>0</v>
      </c>
      <c r="D279" s="0" t="s">
        <v>0</v>
      </c>
      <c r="E279" s="0" t="s">
        <v>126</v>
      </c>
      <c r="F279" s="0" t="s">
        <v>127</v>
      </c>
      <c r="G279" s="0" t="s">
        <v>128</v>
      </c>
      <c r="H279" s="0" t="s">
        <v>129</v>
      </c>
      <c r="I279" s="0" t="s">
        <v>130</v>
      </c>
      <c r="J279" s="0" t="s">
        <v>0</v>
      </c>
      <c r="K279" s="0" t="s">
        <v>0</v>
      </c>
      <c r="L279" s="0" t="s">
        <v>0</v>
      </c>
      <c r="M279" s="0" t="s">
        <v>0</v>
      </c>
      <c r="N279" s="0" t="s">
        <v>0</v>
      </c>
      <c r="O279" s="0" t="s">
        <v>0</v>
      </c>
      <c r="P279" s="0" t="s">
        <v>0</v>
      </c>
      <c r="Q279" s="0" t="s">
        <v>0</v>
      </c>
      <c r="R279" s="0" t="s">
        <v>0</v>
      </c>
      <c r="S279" s="0" t="s">
        <v>0</v>
      </c>
      <c r="T279" s="0" t="s">
        <v>0</v>
      </c>
      <c r="U279" s="0" t="s">
        <v>0</v>
      </c>
      <c r="V279" s="0" t="s">
        <v>0</v>
      </c>
      <c r="W279" s="0" t="s">
        <v>0</v>
      </c>
      <c r="X279" s="0" t="s">
        <v>0</v>
      </c>
      <c r="Y279" s="0" t="s">
        <v>0</v>
      </c>
      <c r="Z279" s="0" t="s">
        <v>0</v>
      </c>
      <c r="AA279" s="0" t="s">
        <v>0</v>
      </c>
      <c r="AB279" s="0" t="s">
        <v>0</v>
      </c>
      <c r="AC279" s="0" t="s">
        <v>0</v>
      </c>
      <c r="AD279" s="0" t="s">
        <v>0</v>
      </c>
      <c r="AE279" s="0" t="s">
        <v>0</v>
      </c>
      <c r="AF279" s="0" t="s">
        <v>0</v>
      </c>
      <c r="AG279" s="0" t="s">
        <v>0</v>
      </c>
      <c r="AH279" s="0" t="s">
        <v>0</v>
      </c>
      <c r="AI279" s="0" t="s">
        <v>0</v>
      </c>
      <c r="AJ279" s="0" t="s">
        <v>0</v>
      </c>
      <c r="AK279" s="0" t="s">
        <v>0</v>
      </c>
      <c r="AL279" s="0" t="s">
        <v>0</v>
      </c>
      <c r="AM279" s="0" t="s">
        <v>0</v>
      </c>
      <c r="AN279" s="0" t="s">
        <v>0</v>
      </c>
      <c r="AO279" s="0" t="s">
        <v>0</v>
      </c>
      <c r="AP279" s="0" t="s">
        <v>0</v>
      </c>
      <c r="AQ279" s="0" t="s">
        <v>0</v>
      </c>
      <c r="AR279" s="0" t="s">
        <v>0</v>
      </c>
      <c r="AS279" s="0" t="s">
        <v>0</v>
      </c>
      <c r="AT279" s="0" t="s">
        <v>0</v>
      </c>
      <c r="AU279" s="0" t="s">
        <v>0</v>
      </c>
      <c r="AV279" s="0" t="s">
        <v>0</v>
      </c>
      <c r="AW279" s="0" t="s">
        <v>0</v>
      </c>
      <c r="AX279" s="0" t="s">
        <v>0</v>
      </c>
      <c r="AY279" s="0" t="s">
        <v>0</v>
      </c>
      <c r="AZ279" s="0" t="s">
        <v>0</v>
      </c>
      <c r="BA279" s="0" t="s">
        <v>0</v>
      </c>
      <c r="BB279" s="0" t="s">
        <v>0</v>
      </c>
      <c r="BC279" s="0" t="s">
        <v>0</v>
      </c>
      <c r="BD279" s="0" t="s">
        <v>0</v>
      </c>
      <c r="BE279" s="0" t="s">
        <v>0</v>
      </c>
      <c r="BF279" s="0" t="s">
        <v>0</v>
      </c>
      <c r="BG279" s="0" t="s">
        <v>0</v>
      </c>
      <c r="BH279" s="0" t="s">
        <v>0</v>
      </c>
      <c r="BI279" s="0" t="s">
        <v>0</v>
      </c>
      <c r="BJ279" s="0" t="s">
        <v>0</v>
      </c>
      <c r="BK279" s="0" t="s">
        <v>0</v>
      </c>
      <c r="BL279" s="0" t="s">
        <v>0</v>
      </c>
      <c r="BM279" s="0" t="s">
        <v>0</v>
      </c>
    </row>
    <row r="280" spans="1:65">
      <c r="A280" s="0" t="s">
        <v>0</v>
      </c>
      <c r="B280" s="0" t="s">
        <v>131</v>
      </c>
      <c r="C280" s="0" t="s">
        <v>0</v>
      </c>
      <c r="D280" s="0" t="s">
        <v>0</v>
      </c>
      <c r="E280" s="0" t="s">
        <v>132</v>
      </c>
      <c r="F280" s="0" t="s">
        <v>133</v>
      </c>
      <c r="G280" s="0" t="s">
        <v>134</v>
      </c>
      <c r="H280" s="0" t="s">
        <v>135</v>
      </c>
      <c r="I280" s="0" t="s">
        <v>136</v>
      </c>
      <c r="J280" s="0" t="s">
        <v>0</v>
      </c>
      <c r="K280" s="0" t="s">
        <v>0</v>
      </c>
      <c r="L280" s="0" t="s">
        <v>0</v>
      </c>
      <c r="M280" s="0" t="s">
        <v>0</v>
      </c>
      <c r="N280" s="0" t="s">
        <v>0</v>
      </c>
      <c r="O280" s="0" t="s">
        <v>0</v>
      </c>
      <c r="P280" s="0" t="s">
        <v>0</v>
      </c>
      <c r="Q280" s="0" t="s">
        <v>0</v>
      </c>
      <c r="R280" s="0" t="s">
        <v>0</v>
      </c>
      <c r="S280" s="0" t="s">
        <v>0</v>
      </c>
      <c r="T280" s="0" t="s">
        <v>0</v>
      </c>
      <c r="U280" s="0" t="s">
        <v>0</v>
      </c>
      <c r="V280" s="0" t="s">
        <v>0</v>
      </c>
      <c r="W280" s="0" t="s">
        <v>0</v>
      </c>
      <c r="X280" s="0" t="s">
        <v>0</v>
      </c>
      <c r="Y280" s="0" t="s">
        <v>0</v>
      </c>
      <c r="Z280" s="0" t="s">
        <v>0</v>
      </c>
      <c r="AA280" s="0" t="s">
        <v>0</v>
      </c>
      <c r="AB280" s="0" t="s">
        <v>0</v>
      </c>
      <c r="AC280" s="0" t="s">
        <v>0</v>
      </c>
      <c r="AD280" s="0" t="s">
        <v>0</v>
      </c>
      <c r="AE280" s="0" t="s">
        <v>0</v>
      </c>
      <c r="AF280" s="0" t="s">
        <v>0</v>
      </c>
      <c r="AG280" s="0" t="s">
        <v>0</v>
      </c>
      <c r="AH280" s="0" t="s">
        <v>0</v>
      </c>
      <c r="AI280" s="0" t="s">
        <v>0</v>
      </c>
      <c r="AJ280" s="0" t="s">
        <v>0</v>
      </c>
      <c r="AK280" s="0" t="s">
        <v>0</v>
      </c>
      <c r="AL280" s="0" t="s">
        <v>0</v>
      </c>
      <c r="AM280" s="0" t="s">
        <v>0</v>
      </c>
      <c r="AN280" s="0" t="s">
        <v>0</v>
      </c>
      <c r="AO280" s="0" t="s">
        <v>0</v>
      </c>
      <c r="AP280" s="0" t="s">
        <v>0</v>
      </c>
      <c r="AQ280" s="0" t="s">
        <v>0</v>
      </c>
      <c r="AR280" s="0" t="s">
        <v>0</v>
      </c>
      <c r="AS280" s="0" t="s">
        <v>0</v>
      </c>
      <c r="AT280" s="0" t="s">
        <v>0</v>
      </c>
      <c r="AU280" s="0" t="s">
        <v>0</v>
      </c>
      <c r="AV280" s="0" t="s">
        <v>0</v>
      </c>
      <c r="AW280" s="0" t="s">
        <v>0</v>
      </c>
      <c r="AX280" s="0" t="s">
        <v>0</v>
      </c>
      <c r="AY280" s="0" t="s">
        <v>0</v>
      </c>
      <c r="AZ280" s="0" t="s">
        <v>0</v>
      </c>
      <c r="BA280" s="0" t="s">
        <v>0</v>
      </c>
      <c r="BB280" s="0" t="s">
        <v>0</v>
      </c>
      <c r="BC280" s="0" t="s">
        <v>0</v>
      </c>
      <c r="BD280" s="0" t="s">
        <v>0</v>
      </c>
      <c r="BE280" s="0" t="s">
        <v>0</v>
      </c>
      <c r="BF280" s="0" t="s">
        <v>0</v>
      </c>
      <c r="BG280" s="0" t="s">
        <v>0</v>
      </c>
      <c r="BH280" s="0" t="s">
        <v>0</v>
      </c>
      <c r="BI280" s="0" t="s">
        <v>0</v>
      </c>
      <c r="BJ280" s="0" t="s">
        <v>0</v>
      </c>
      <c r="BK280" s="0" t="s">
        <v>0</v>
      </c>
      <c r="BL280" s="0" t="s">
        <v>0</v>
      </c>
      <c r="BM280" s="0" t="s">
        <v>0</v>
      </c>
    </row>
    <row r="281" spans="1:65">
      <c r="A281" s="0" t="s">
        <v>0</v>
      </c>
      <c r="B281" s="0" t="s">
        <v>137</v>
      </c>
      <c r="C281" s="0" t="s">
        <v>0</v>
      </c>
      <c r="D281" s="0" t="s">
        <v>0</v>
      </c>
      <c r="E281" s="0" t="s">
        <v>138</v>
      </c>
      <c r="F281" s="0" t="s">
        <v>0</v>
      </c>
      <c r="G281" s="0" t="s">
        <v>139</v>
      </c>
      <c r="H281" s="0" t="s">
        <v>0</v>
      </c>
      <c r="I281" s="0" t="s">
        <v>140</v>
      </c>
      <c r="J281" s="0" t="s">
        <v>0</v>
      </c>
      <c r="K281" s="0" t="s">
        <v>0</v>
      </c>
      <c r="L281" s="0" t="s">
        <v>0</v>
      </c>
      <c r="M281" s="0" t="s">
        <v>0</v>
      </c>
      <c r="N281" s="0" t="s">
        <v>0</v>
      </c>
      <c r="O281" s="0" t="s">
        <v>0</v>
      </c>
      <c r="P281" s="0" t="s">
        <v>0</v>
      </c>
      <c r="Q281" s="0" t="s">
        <v>0</v>
      </c>
      <c r="R281" s="0" t="s">
        <v>0</v>
      </c>
      <c r="S281" s="0" t="s">
        <v>0</v>
      </c>
      <c r="T281" s="0" t="s">
        <v>0</v>
      </c>
      <c r="U281" s="0" t="s">
        <v>0</v>
      </c>
      <c r="V281" s="0" t="s">
        <v>0</v>
      </c>
      <c r="W281" s="0" t="s">
        <v>0</v>
      </c>
      <c r="X281" s="0" t="s">
        <v>0</v>
      </c>
      <c r="Y281" s="0" t="s">
        <v>0</v>
      </c>
      <c r="Z281" s="0" t="s">
        <v>0</v>
      </c>
      <c r="AA281" s="0" t="s">
        <v>0</v>
      </c>
      <c r="AB281" s="0" t="s">
        <v>0</v>
      </c>
      <c r="AC281" s="0" t="s">
        <v>0</v>
      </c>
      <c r="AD281" s="0" t="s">
        <v>0</v>
      </c>
      <c r="AE281" s="0" t="s">
        <v>0</v>
      </c>
      <c r="AF281" s="0" t="s">
        <v>0</v>
      </c>
      <c r="AG281" s="0" t="s">
        <v>0</v>
      </c>
      <c r="AH281" s="0" t="s">
        <v>0</v>
      </c>
      <c r="AI281" s="0" t="s">
        <v>0</v>
      </c>
      <c r="AJ281" s="0" t="s">
        <v>0</v>
      </c>
      <c r="AK281" s="0" t="s">
        <v>0</v>
      </c>
      <c r="AL281" s="0" t="s">
        <v>0</v>
      </c>
      <c r="AM281" s="0" t="s">
        <v>0</v>
      </c>
      <c r="AN281" s="0" t="s">
        <v>0</v>
      </c>
      <c r="AO281" s="0" t="s">
        <v>0</v>
      </c>
      <c r="AP281" s="0" t="s">
        <v>0</v>
      </c>
      <c r="AQ281" s="0" t="s">
        <v>0</v>
      </c>
      <c r="AR281" s="0" t="s">
        <v>0</v>
      </c>
      <c r="AS281" s="0" t="s">
        <v>0</v>
      </c>
      <c r="AT281" s="0" t="s">
        <v>0</v>
      </c>
      <c r="AU281" s="0" t="s">
        <v>0</v>
      </c>
      <c r="AV281" s="0" t="s">
        <v>0</v>
      </c>
      <c r="AW281" s="0" t="s">
        <v>0</v>
      </c>
      <c r="AX281" s="0" t="s">
        <v>0</v>
      </c>
      <c r="AY281" s="0" t="s">
        <v>0</v>
      </c>
      <c r="AZ281" s="0" t="s">
        <v>0</v>
      </c>
      <c r="BA281" s="0" t="s">
        <v>0</v>
      </c>
      <c r="BB281" s="0" t="s">
        <v>0</v>
      </c>
      <c r="BC281" s="0" t="s">
        <v>0</v>
      </c>
      <c r="BD281" s="0" t="s">
        <v>0</v>
      </c>
      <c r="BE281" s="0" t="s">
        <v>0</v>
      </c>
      <c r="BF281" s="0" t="s">
        <v>0</v>
      </c>
      <c r="BG281" s="0" t="s">
        <v>0</v>
      </c>
      <c r="BH281" s="0" t="s">
        <v>0</v>
      </c>
      <c r="BI281" s="0" t="s">
        <v>0</v>
      </c>
      <c r="BJ281" s="0" t="s">
        <v>0</v>
      </c>
      <c r="BK281" s="0" t="s">
        <v>0</v>
      </c>
      <c r="BL281" s="0" t="s">
        <v>0</v>
      </c>
      <c r="BM281" s="0" t="s">
        <v>0</v>
      </c>
    </row>
    <row r="282" spans="1:65">
      <c r="A282" s="0" t="s">
        <v>0</v>
      </c>
      <c r="B282" s="0" t="s">
        <v>141</v>
      </c>
      <c r="C282" s="0" t="s">
        <v>0</v>
      </c>
      <c r="D282" s="0" t="s">
        <v>0</v>
      </c>
      <c r="E282" s="0" t="s">
        <v>142</v>
      </c>
      <c r="F282" s="0" t="s">
        <v>0</v>
      </c>
      <c r="G282" s="0" t="s">
        <v>143</v>
      </c>
      <c r="H282" s="0" t="s">
        <v>0</v>
      </c>
      <c r="I282" s="0" t="s">
        <v>144</v>
      </c>
      <c r="J282" s="0" t="s">
        <v>0</v>
      </c>
      <c r="K282" s="0" t="s">
        <v>0</v>
      </c>
      <c r="L282" s="0" t="s">
        <v>0</v>
      </c>
      <c r="M282" s="0" t="s">
        <v>0</v>
      </c>
      <c r="N282" s="0" t="s">
        <v>0</v>
      </c>
      <c r="O282" s="0" t="s">
        <v>0</v>
      </c>
      <c r="P282" s="0" t="s">
        <v>0</v>
      </c>
      <c r="Q282" s="0" t="s">
        <v>0</v>
      </c>
      <c r="R282" s="0" t="s">
        <v>0</v>
      </c>
      <c r="S282" s="0" t="s">
        <v>0</v>
      </c>
      <c r="T282" s="0" t="s">
        <v>0</v>
      </c>
      <c r="U282" s="0" t="s">
        <v>0</v>
      </c>
      <c r="V282" s="0" t="s">
        <v>0</v>
      </c>
      <c r="W282" s="0" t="s">
        <v>0</v>
      </c>
      <c r="X282" s="0" t="s">
        <v>0</v>
      </c>
      <c r="Y282" s="0" t="s">
        <v>0</v>
      </c>
      <c r="Z282" s="0" t="s">
        <v>0</v>
      </c>
      <c r="AA282" s="0" t="s">
        <v>0</v>
      </c>
      <c r="AB282" s="0" t="s">
        <v>0</v>
      </c>
      <c r="AC282" s="0" t="s">
        <v>0</v>
      </c>
      <c r="AD282" s="0" t="s">
        <v>0</v>
      </c>
      <c r="AE282" s="0" t="s">
        <v>0</v>
      </c>
      <c r="AF282" s="0" t="s">
        <v>0</v>
      </c>
      <c r="AG282" s="0" t="s">
        <v>0</v>
      </c>
      <c r="AH282" s="0" t="s">
        <v>0</v>
      </c>
      <c r="AI282" s="0" t="s">
        <v>0</v>
      </c>
      <c r="AJ282" s="0" t="s">
        <v>0</v>
      </c>
      <c r="AK282" s="0" t="s">
        <v>0</v>
      </c>
      <c r="AL282" s="0" t="s">
        <v>0</v>
      </c>
      <c r="AM282" s="0" t="s">
        <v>0</v>
      </c>
      <c r="AN282" s="0" t="s">
        <v>0</v>
      </c>
      <c r="AO282" s="0" t="s">
        <v>0</v>
      </c>
      <c r="AP282" s="0" t="s">
        <v>0</v>
      </c>
      <c r="AQ282" s="0" t="s">
        <v>0</v>
      </c>
      <c r="AR282" s="0" t="s">
        <v>0</v>
      </c>
      <c r="AS282" s="0" t="s">
        <v>0</v>
      </c>
      <c r="AT282" s="0" t="s">
        <v>0</v>
      </c>
      <c r="AU282" s="0" t="s">
        <v>0</v>
      </c>
      <c r="AV282" s="0" t="s">
        <v>0</v>
      </c>
      <c r="AW282" s="0" t="s">
        <v>0</v>
      </c>
      <c r="AX282" s="0" t="s">
        <v>0</v>
      </c>
      <c r="AY282" s="0" t="s">
        <v>0</v>
      </c>
      <c r="AZ282" s="0" t="s">
        <v>0</v>
      </c>
      <c r="BA282" s="0" t="s">
        <v>0</v>
      </c>
      <c r="BB282" s="0" t="s">
        <v>0</v>
      </c>
      <c r="BC282" s="0" t="s">
        <v>0</v>
      </c>
      <c r="BD282" s="0" t="s">
        <v>0</v>
      </c>
      <c r="BE282" s="0" t="s">
        <v>0</v>
      </c>
      <c r="BF282" s="0" t="s">
        <v>0</v>
      </c>
      <c r="BG282" s="0" t="s">
        <v>0</v>
      </c>
      <c r="BH282" s="0" t="s">
        <v>0</v>
      </c>
      <c r="BI282" s="0" t="s">
        <v>0</v>
      </c>
      <c r="BJ282" s="0" t="s">
        <v>0</v>
      </c>
      <c r="BK282" s="0" t="s">
        <v>0</v>
      </c>
      <c r="BL282" s="0" t="s">
        <v>0</v>
      </c>
      <c r="BM282" s="0" t="s">
        <v>0</v>
      </c>
    </row>
    <row r="283" spans="1:65">
      <c r="A283" s="0" t="s">
        <v>0</v>
      </c>
      <c r="B283" s="0" t="s">
        <v>145</v>
      </c>
      <c r="C283" s="0" t="s">
        <v>0</v>
      </c>
      <c r="D283" s="0" t="s">
        <v>0</v>
      </c>
      <c r="E283" s="0" t="s">
        <v>146</v>
      </c>
      <c r="F283" s="0" t="s">
        <v>0</v>
      </c>
      <c r="G283" s="0" t="s">
        <v>147</v>
      </c>
      <c r="H283" s="0" t="s">
        <v>0</v>
      </c>
      <c r="I283" s="0" t="s">
        <v>132</v>
      </c>
      <c r="J283" s="0" t="s">
        <v>0</v>
      </c>
      <c r="K283" s="0" t="s">
        <v>0</v>
      </c>
      <c r="L283" s="0" t="s">
        <v>0</v>
      </c>
      <c r="M283" s="0" t="s">
        <v>0</v>
      </c>
      <c r="N283" s="0" t="s">
        <v>0</v>
      </c>
      <c r="O283" s="0" t="s">
        <v>0</v>
      </c>
      <c r="P283" s="0" t="s">
        <v>0</v>
      </c>
      <c r="Q283" s="0" t="s">
        <v>0</v>
      </c>
      <c r="R283" s="0" t="s">
        <v>0</v>
      </c>
      <c r="S283" s="0" t="s">
        <v>0</v>
      </c>
      <c r="T283" s="0" t="s">
        <v>0</v>
      </c>
      <c r="U283" s="0" t="s">
        <v>0</v>
      </c>
      <c r="V283" s="0" t="s">
        <v>0</v>
      </c>
      <c r="W283" s="0" t="s">
        <v>0</v>
      </c>
      <c r="X283" s="0" t="s">
        <v>0</v>
      </c>
      <c r="Y283" s="0" t="s">
        <v>0</v>
      </c>
      <c r="Z283" s="0" t="s">
        <v>0</v>
      </c>
      <c r="AA283" s="0" t="s">
        <v>0</v>
      </c>
      <c r="AB283" s="0" t="s">
        <v>0</v>
      </c>
      <c r="AC283" s="0" t="s">
        <v>0</v>
      </c>
      <c r="AD283" s="0" t="s">
        <v>0</v>
      </c>
      <c r="AE283" s="0" t="s">
        <v>0</v>
      </c>
      <c r="AF283" s="0" t="s">
        <v>0</v>
      </c>
      <c r="AG283" s="0" t="s">
        <v>0</v>
      </c>
      <c r="AH283" s="0" t="s">
        <v>0</v>
      </c>
      <c r="AI283" s="0" t="s">
        <v>0</v>
      </c>
      <c r="AJ283" s="0" t="s">
        <v>0</v>
      </c>
      <c r="AK283" s="0" t="s">
        <v>0</v>
      </c>
      <c r="AL283" s="0" t="s">
        <v>0</v>
      </c>
      <c r="AM283" s="0" t="s">
        <v>0</v>
      </c>
      <c r="AN283" s="0" t="s">
        <v>0</v>
      </c>
      <c r="AO283" s="0" t="s">
        <v>0</v>
      </c>
      <c r="AP283" s="0" t="s">
        <v>0</v>
      </c>
      <c r="AQ283" s="0" t="s">
        <v>0</v>
      </c>
      <c r="AR283" s="0" t="s">
        <v>0</v>
      </c>
      <c r="AS283" s="0" t="s">
        <v>0</v>
      </c>
      <c r="AT283" s="0" t="s">
        <v>0</v>
      </c>
      <c r="AU283" s="0" t="s">
        <v>0</v>
      </c>
      <c r="AV283" s="0" t="s">
        <v>0</v>
      </c>
      <c r="AW283" s="0" t="s">
        <v>0</v>
      </c>
      <c r="AX283" s="0" t="s">
        <v>0</v>
      </c>
      <c r="AY283" s="0" t="s">
        <v>0</v>
      </c>
      <c r="AZ283" s="0" t="s">
        <v>0</v>
      </c>
      <c r="BA283" s="0" t="s">
        <v>0</v>
      </c>
      <c r="BB283" s="0" t="s">
        <v>0</v>
      </c>
      <c r="BC283" s="0" t="s">
        <v>0</v>
      </c>
      <c r="BD283" s="0" t="s">
        <v>0</v>
      </c>
      <c r="BE283" s="0" t="s">
        <v>0</v>
      </c>
      <c r="BF283" s="0" t="s">
        <v>0</v>
      </c>
      <c r="BG283" s="0" t="s">
        <v>0</v>
      </c>
      <c r="BH283" s="0" t="s">
        <v>0</v>
      </c>
      <c r="BI283" s="0" t="s">
        <v>0</v>
      </c>
      <c r="BJ283" s="0" t="s">
        <v>0</v>
      </c>
      <c r="BK283" s="0" t="s">
        <v>0</v>
      </c>
      <c r="BL283" s="0" t="s">
        <v>0</v>
      </c>
      <c r="BM283" s="0" t="s">
        <v>0</v>
      </c>
    </row>
    <row r="284" spans="1:65">
      <c r="A284" s="0" t="s">
        <v>0</v>
      </c>
      <c r="B284" s="0" t="s">
        <v>65</v>
      </c>
      <c r="C284" s="0" t="s">
        <v>148</v>
      </c>
      <c r="D284" s="0" t="s">
        <v>0</v>
      </c>
      <c r="E284" s="0" t="s">
        <v>149</v>
      </c>
      <c r="F284" s="0" t="s">
        <v>150</v>
      </c>
      <c r="G284" s="0" t="s">
        <v>149</v>
      </c>
      <c r="H284" s="0" t="s">
        <v>149</v>
      </c>
      <c r="I284" s="0" t="s">
        <v>149</v>
      </c>
      <c r="J284" s="0" t="s">
        <v>149</v>
      </c>
      <c r="K284" s="0" t="s">
        <v>149</v>
      </c>
      <c r="L284" s="0" t="s">
        <v>151</v>
      </c>
      <c r="M284" s="0" t="s">
        <v>152</v>
      </c>
      <c r="N284" s="0" t="s">
        <v>149</v>
      </c>
      <c r="O284" s="0" t="s">
        <v>149</v>
      </c>
      <c r="P284" s="0" t="s">
        <v>149</v>
      </c>
      <c r="Q284" s="0" t="s">
        <v>149</v>
      </c>
      <c r="R284" s="0" t="s">
        <v>149</v>
      </c>
      <c r="S284" s="0" t="s">
        <v>149</v>
      </c>
      <c r="T284" s="0" t="s">
        <v>149</v>
      </c>
      <c r="U284" s="0" t="s">
        <v>0</v>
      </c>
      <c r="V284" s="0" t="s">
        <v>0</v>
      </c>
      <c r="W284" s="0" t="s">
        <v>0</v>
      </c>
      <c r="X284" s="0" t="s">
        <v>0</v>
      </c>
      <c r="Y284" s="0" t="s">
        <v>0</v>
      </c>
      <c r="Z284" s="0" t="s">
        <v>0</v>
      </c>
      <c r="AA284" s="0" t="s">
        <v>0</v>
      </c>
      <c r="AB284" s="0" t="s">
        <v>0</v>
      </c>
      <c r="AC284" s="0" t="s">
        <v>0</v>
      </c>
      <c r="AD284" s="0" t="s">
        <v>0</v>
      </c>
      <c r="AE284" s="0" t="s">
        <v>0</v>
      </c>
      <c r="AF284" s="0" t="s">
        <v>0</v>
      </c>
      <c r="AG284" s="0" t="s">
        <v>0</v>
      </c>
      <c r="AH284" s="0" t="s">
        <v>0</v>
      </c>
      <c r="AI284" s="0" t="s">
        <v>0</v>
      </c>
      <c r="AJ284" s="0" t="s">
        <v>0</v>
      </c>
      <c r="AK284" s="0" t="s">
        <v>0</v>
      </c>
      <c r="AL284" s="0" t="s">
        <v>0</v>
      </c>
      <c r="AM284" s="0" t="s">
        <v>0</v>
      </c>
      <c r="AN284" s="0" t="s">
        <v>0</v>
      </c>
      <c r="AO284" s="0" t="s">
        <v>0</v>
      </c>
      <c r="AP284" s="0" t="s">
        <v>0</v>
      </c>
      <c r="AQ284" s="0" t="s">
        <v>0</v>
      </c>
      <c r="AR284" s="0" t="s">
        <v>0</v>
      </c>
      <c r="AS284" s="0" t="s">
        <v>0</v>
      </c>
      <c r="AT284" s="0" t="s">
        <v>0</v>
      </c>
      <c r="AU284" s="0" t="s">
        <v>0</v>
      </c>
      <c r="AV284" s="0" t="s">
        <v>0</v>
      </c>
      <c r="AW284" s="0" t="s">
        <v>0</v>
      </c>
      <c r="AX284" s="0" t="s">
        <v>0</v>
      </c>
      <c r="AY284" s="0" t="s">
        <v>0</v>
      </c>
      <c r="AZ284" s="0" t="s">
        <v>0</v>
      </c>
      <c r="BA284" s="0" t="s">
        <v>0</v>
      </c>
      <c r="BB284" s="0" t="s">
        <v>0</v>
      </c>
      <c r="BC284" s="0" t="s">
        <v>0</v>
      </c>
      <c r="BD284" s="0" t="s">
        <v>0</v>
      </c>
      <c r="BE284" s="0" t="s">
        <v>0</v>
      </c>
      <c r="BF284" s="0" t="s">
        <v>0</v>
      </c>
      <c r="BG284" s="0" t="s">
        <v>0</v>
      </c>
      <c r="BH284" s="0" t="s">
        <v>0</v>
      </c>
      <c r="BI284" s="0" t="s">
        <v>0</v>
      </c>
      <c r="BJ284" s="0" t="s">
        <v>0</v>
      </c>
      <c r="BK284" s="0" t="s">
        <v>0</v>
      </c>
      <c r="BL284" s="0" t="s">
        <v>0</v>
      </c>
      <c r="BM284" s="0" t="s">
        <v>0</v>
      </c>
    </row>
    <row r="285" spans="1:65">
      <c r="A285" s="0" t="s">
        <v>0</v>
      </c>
      <c r="B285" s="0" t="s">
        <v>0</v>
      </c>
      <c r="C285" s="0" t="s">
        <v>89</v>
      </c>
      <c r="D285" s="0" t="s">
        <v>0</v>
      </c>
      <c r="E285" s="0" t="s">
        <v>153</v>
      </c>
      <c r="F285" s="0" t="s">
        <v>154</v>
      </c>
      <c r="G285" s="0" t="s">
        <v>153</v>
      </c>
      <c r="H285" s="0" t="s">
        <v>153</v>
      </c>
      <c r="I285" s="0" t="s">
        <v>153</v>
      </c>
      <c r="J285" s="0" t="s">
        <v>153</v>
      </c>
      <c r="K285" s="0" t="s">
        <v>153</v>
      </c>
      <c r="L285" s="0" t="s">
        <v>155</v>
      </c>
      <c r="M285" s="0" t="s">
        <v>156</v>
      </c>
      <c r="N285" s="0" t="s">
        <v>153</v>
      </c>
      <c r="O285" s="0" t="s">
        <v>153</v>
      </c>
      <c r="P285" s="0" t="s">
        <v>153</v>
      </c>
      <c r="Q285" s="0" t="s">
        <v>153</v>
      </c>
      <c r="R285" s="0" t="s">
        <v>153</v>
      </c>
      <c r="S285" s="0" t="s">
        <v>153</v>
      </c>
      <c r="T285" s="0" t="s">
        <v>153</v>
      </c>
      <c r="U285" s="0" t="s">
        <v>0</v>
      </c>
      <c r="V285" s="0" t="s">
        <v>0</v>
      </c>
      <c r="W285" s="0" t="s">
        <v>0</v>
      </c>
      <c r="X285" s="0" t="s">
        <v>0</v>
      </c>
      <c r="Y285" s="0" t="s">
        <v>0</v>
      </c>
      <c r="Z285" s="0" t="s">
        <v>0</v>
      </c>
      <c r="AA285" s="0" t="s">
        <v>0</v>
      </c>
      <c r="AB285" s="0" t="s">
        <v>0</v>
      </c>
      <c r="AC285" s="0" t="s">
        <v>0</v>
      </c>
      <c r="AD285" s="0" t="s">
        <v>0</v>
      </c>
      <c r="AE285" s="0" t="s">
        <v>0</v>
      </c>
      <c r="AF285" s="0" t="s">
        <v>0</v>
      </c>
      <c r="AG285" s="0" t="s">
        <v>0</v>
      </c>
      <c r="AH285" s="0" t="s">
        <v>0</v>
      </c>
      <c r="AI285" s="0" t="s">
        <v>0</v>
      </c>
      <c r="AJ285" s="0" t="s">
        <v>0</v>
      </c>
      <c r="AK285" s="0" t="s">
        <v>0</v>
      </c>
      <c r="AL285" s="0" t="s">
        <v>0</v>
      </c>
      <c r="AM285" s="0" t="s">
        <v>0</v>
      </c>
      <c r="AN285" s="0" t="s">
        <v>0</v>
      </c>
      <c r="AO285" s="0" t="s">
        <v>0</v>
      </c>
      <c r="AP285" s="0" t="s">
        <v>0</v>
      </c>
      <c r="AQ285" s="0" t="s">
        <v>0</v>
      </c>
      <c r="AR285" s="0" t="s">
        <v>0</v>
      </c>
      <c r="AS285" s="0" t="s">
        <v>0</v>
      </c>
      <c r="AT285" s="0" t="s">
        <v>0</v>
      </c>
      <c r="AU285" s="0" t="s">
        <v>0</v>
      </c>
      <c r="AV285" s="0" t="s">
        <v>0</v>
      </c>
      <c r="AW285" s="0" t="s">
        <v>0</v>
      </c>
      <c r="AX285" s="0" t="s">
        <v>0</v>
      </c>
      <c r="AY285" s="0" t="s">
        <v>0</v>
      </c>
      <c r="AZ285" s="0" t="s">
        <v>0</v>
      </c>
      <c r="BA285" s="0" t="s">
        <v>0</v>
      </c>
      <c r="BB285" s="0" t="s">
        <v>0</v>
      </c>
      <c r="BC285" s="0" t="s">
        <v>0</v>
      </c>
      <c r="BD285" s="0" t="s">
        <v>0</v>
      </c>
      <c r="BE285" s="0" t="s">
        <v>0</v>
      </c>
      <c r="BF285" s="0" t="s">
        <v>0</v>
      </c>
      <c r="BG285" s="0" t="s">
        <v>0</v>
      </c>
      <c r="BH285" s="0" t="s">
        <v>0</v>
      </c>
      <c r="BI285" s="0" t="s">
        <v>0</v>
      </c>
      <c r="BJ285" s="0" t="s">
        <v>0</v>
      </c>
      <c r="BK285" s="0" t="s">
        <v>0</v>
      </c>
      <c r="BL285" s="0" t="s">
        <v>0</v>
      </c>
      <c r="BM285" s="0" t="s">
        <v>0</v>
      </c>
    </row>
    <row r="286" spans="1:65">
      <c r="A286" s="0" t="s">
        <v>0</v>
      </c>
      <c r="B286" s="0" t="s">
        <v>0</v>
      </c>
      <c r="C286" s="0" t="s">
        <v>95</v>
      </c>
      <c r="D286" s="0" t="s">
        <v>0</v>
      </c>
      <c r="E286" s="0" t="s">
        <v>157</v>
      </c>
      <c r="F286" s="0" t="s">
        <v>158</v>
      </c>
      <c r="G286" s="0" t="s">
        <v>157</v>
      </c>
      <c r="H286" s="0" t="s">
        <v>157</v>
      </c>
      <c r="I286" s="0" t="s">
        <v>157</v>
      </c>
      <c r="J286" s="0" t="s">
        <v>157</v>
      </c>
      <c r="K286" s="0" t="s">
        <v>157</v>
      </c>
      <c r="L286" s="0" t="s">
        <v>159</v>
      </c>
      <c r="M286" s="0" t="s">
        <v>160</v>
      </c>
      <c r="N286" s="0" t="s">
        <v>157</v>
      </c>
      <c r="O286" s="0" t="s">
        <v>157</v>
      </c>
      <c r="P286" s="0" t="s">
        <v>157</v>
      </c>
      <c r="Q286" s="0" t="s">
        <v>157</v>
      </c>
      <c r="R286" s="0" t="s">
        <v>157</v>
      </c>
      <c r="S286" s="0" t="s">
        <v>157</v>
      </c>
      <c r="T286" s="0" t="s">
        <v>157</v>
      </c>
      <c r="U286" s="0" t="s">
        <v>0</v>
      </c>
      <c r="V286" s="0" t="s">
        <v>0</v>
      </c>
      <c r="W286" s="0" t="s">
        <v>0</v>
      </c>
      <c r="X286" s="0" t="s">
        <v>0</v>
      </c>
      <c r="Y286" s="0" t="s">
        <v>0</v>
      </c>
      <c r="Z286" s="0" t="s">
        <v>0</v>
      </c>
      <c r="AA286" s="0" t="s">
        <v>0</v>
      </c>
      <c r="AB286" s="0" t="s">
        <v>0</v>
      </c>
      <c r="AC286" s="0" t="s">
        <v>0</v>
      </c>
      <c r="AD286" s="0" t="s">
        <v>0</v>
      </c>
      <c r="AE286" s="0" t="s">
        <v>0</v>
      </c>
      <c r="AF286" s="0" t="s">
        <v>0</v>
      </c>
      <c r="AG286" s="0" t="s">
        <v>0</v>
      </c>
      <c r="AH286" s="0" t="s">
        <v>0</v>
      </c>
      <c r="AI286" s="0" t="s">
        <v>0</v>
      </c>
      <c r="AJ286" s="0" t="s">
        <v>0</v>
      </c>
      <c r="AK286" s="0" t="s">
        <v>0</v>
      </c>
      <c r="AL286" s="0" t="s">
        <v>0</v>
      </c>
      <c r="AM286" s="0" t="s">
        <v>0</v>
      </c>
      <c r="AN286" s="0" t="s">
        <v>0</v>
      </c>
      <c r="AO286" s="0" t="s">
        <v>0</v>
      </c>
      <c r="AP286" s="0" t="s">
        <v>0</v>
      </c>
      <c r="AQ286" s="0" t="s">
        <v>0</v>
      </c>
      <c r="AR286" s="0" t="s">
        <v>0</v>
      </c>
      <c r="AS286" s="0" t="s">
        <v>0</v>
      </c>
      <c r="AT286" s="0" t="s">
        <v>0</v>
      </c>
      <c r="AU286" s="0" t="s">
        <v>0</v>
      </c>
      <c r="AV286" s="0" t="s">
        <v>0</v>
      </c>
      <c r="AW286" s="0" t="s">
        <v>0</v>
      </c>
      <c r="AX286" s="0" t="s">
        <v>0</v>
      </c>
      <c r="AY286" s="0" t="s">
        <v>0</v>
      </c>
      <c r="AZ286" s="0" t="s">
        <v>0</v>
      </c>
      <c r="BA286" s="0" t="s">
        <v>0</v>
      </c>
      <c r="BB286" s="0" t="s">
        <v>0</v>
      </c>
      <c r="BC286" s="0" t="s">
        <v>0</v>
      </c>
      <c r="BD286" s="0" t="s">
        <v>0</v>
      </c>
      <c r="BE286" s="0" t="s">
        <v>0</v>
      </c>
      <c r="BF286" s="0" t="s">
        <v>0</v>
      </c>
      <c r="BG286" s="0" t="s">
        <v>0</v>
      </c>
      <c r="BH286" s="0" t="s">
        <v>0</v>
      </c>
      <c r="BI286" s="0" t="s">
        <v>0</v>
      </c>
      <c r="BJ286" s="0" t="s">
        <v>0</v>
      </c>
      <c r="BK286" s="0" t="s">
        <v>0</v>
      </c>
      <c r="BL286" s="0" t="s">
        <v>0</v>
      </c>
      <c r="BM286" s="0" t="s">
        <v>0</v>
      </c>
    </row>
    <row r="287" spans="1:65">
      <c r="A287" s="0" t="s">
        <v>0</v>
      </c>
      <c r="B287" s="0" t="s">
        <v>0</v>
      </c>
      <c r="C287" s="0" t="s">
        <v>99</v>
      </c>
      <c r="D287" s="0" t="s">
        <v>0</v>
      </c>
      <c r="E287" s="0" t="s">
        <v>161</v>
      </c>
      <c r="F287" s="0" t="s">
        <v>161</v>
      </c>
      <c r="G287" s="0" t="s">
        <v>161</v>
      </c>
      <c r="H287" s="0" t="s">
        <v>161</v>
      </c>
      <c r="I287" s="0" t="s">
        <v>161</v>
      </c>
      <c r="J287" s="0" t="s">
        <v>161</v>
      </c>
      <c r="K287" s="0" t="s">
        <v>161</v>
      </c>
      <c r="L287" s="0" t="s">
        <v>161</v>
      </c>
      <c r="M287" s="0" t="s">
        <v>161</v>
      </c>
      <c r="N287" s="0" t="s">
        <v>161</v>
      </c>
      <c r="O287" s="0" t="s">
        <v>161</v>
      </c>
      <c r="P287" s="0" t="s">
        <v>161</v>
      </c>
      <c r="Q287" s="0" t="s">
        <v>161</v>
      </c>
      <c r="R287" s="0" t="s">
        <v>161</v>
      </c>
      <c r="S287" s="0" t="s">
        <v>161</v>
      </c>
      <c r="T287" s="0" t="s">
        <v>161</v>
      </c>
      <c r="U287" s="0" t="s">
        <v>0</v>
      </c>
      <c r="V287" s="0" t="s">
        <v>0</v>
      </c>
      <c r="W287" s="0" t="s">
        <v>0</v>
      </c>
      <c r="X287" s="0" t="s">
        <v>0</v>
      </c>
      <c r="Y287" s="0" t="s">
        <v>0</v>
      </c>
      <c r="Z287" s="0" t="s">
        <v>0</v>
      </c>
      <c r="AA287" s="0" t="s">
        <v>0</v>
      </c>
      <c r="AB287" s="0" t="s">
        <v>0</v>
      </c>
      <c r="AC287" s="0" t="s">
        <v>0</v>
      </c>
      <c r="AD287" s="0" t="s">
        <v>0</v>
      </c>
      <c r="AE287" s="0" t="s">
        <v>0</v>
      </c>
      <c r="AF287" s="0" t="s">
        <v>0</v>
      </c>
      <c r="AG287" s="0" t="s">
        <v>0</v>
      </c>
      <c r="AH287" s="0" t="s">
        <v>0</v>
      </c>
      <c r="AI287" s="0" t="s">
        <v>0</v>
      </c>
      <c r="AJ287" s="0" t="s">
        <v>0</v>
      </c>
      <c r="AK287" s="0" t="s">
        <v>0</v>
      </c>
      <c r="AL287" s="0" t="s">
        <v>0</v>
      </c>
      <c r="AM287" s="0" t="s">
        <v>0</v>
      </c>
      <c r="AN287" s="0" t="s">
        <v>0</v>
      </c>
      <c r="AO287" s="0" t="s">
        <v>0</v>
      </c>
      <c r="AP287" s="0" t="s">
        <v>0</v>
      </c>
      <c r="AQ287" s="0" t="s">
        <v>0</v>
      </c>
      <c r="AR287" s="0" t="s">
        <v>0</v>
      </c>
      <c r="AS287" s="0" t="s">
        <v>0</v>
      </c>
      <c r="AT287" s="0" t="s">
        <v>0</v>
      </c>
      <c r="AU287" s="0" t="s">
        <v>0</v>
      </c>
      <c r="AV287" s="0" t="s">
        <v>0</v>
      </c>
      <c r="AW287" s="0" t="s">
        <v>0</v>
      </c>
      <c r="AX287" s="0" t="s">
        <v>0</v>
      </c>
      <c r="AY287" s="0" t="s">
        <v>0</v>
      </c>
      <c r="AZ287" s="0" t="s">
        <v>0</v>
      </c>
      <c r="BA287" s="0" t="s">
        <v>0</v>
      </c>
      <c r="BB287" s="0" t="s">
        <v>0</v>
      </c>
      <c r="BC287" s="0" t="s">
        <v>0</v>
      </c>
      <c r="BD287" s="0" t="s">
        <v>0</v>
      </c>
      <c r="BE287" s="0" t="s">
        <v>0</v>
      </c>
      <c r="BF287" s="0" t="s">
        <v>0</v>
      </c>
      <c r="BG287" s="0" t="s">
        <v>0</v>
      </c>
      <c r="BH287" s="0" t="s">
        <v>0</v>
      </c>
      <c r="BI287" s="0" t="s">
        <v>0</v>
      </c>
      <c r="BJ287" s="0" t="s">
        <v>0</v>
      </c>
      <c r="BK287" s="0" t="s">
        <v>0</v>
      </c>
      <c r="BL287" s="0" t="s">
        <v>0</v>
      </c>
      <c r="BM287" s="0" t="s">
        <v>0</v>
      </c>
    </row>
    <row r="288" spans="1:65">
      <c r="A288" s="0" t="s">
        <v>0</v>
      </c>
      <c r="B288" s="0" t="s">
        <v>0</v>
      </c>
      <c r="C288" s="0" t="s">
        <v>100</v>
      </c>
      <c r="D288" s="0" t="s">
        <v>0</v>
      </c>
      <c r="E288" s="0" t="s">
        <v>162</v>
      </c>
      <c r="F288" s="0" t="s">
        <v>163</v>
      </c>
      <c r="G288" s="0" t="s">
        <v>162</v>
      </c>
      <c r="H288" s="0" t="s">
        <v>162</v>
      </c>
      <c r="I288" s="0" t="s">
        <v>162</v>
      </c>
      <c r="J288" s="0" t="s">
        <v>162</v>
      </c>
      <c r="K288" s="0" t="s">
        <v>162</v>
      </c>
      <c r="L288" s="0" t="s">
        <v>164</v>
      </c>
      <c r="M288" s="0" t="s">
        <v>165</v>
      </c>
      <c r="N288" s="0" t="s">
        <v>162</v>
      </c>
      <c r="O288" s="0" t="s">
        <v>162</v>
      </c>
      <c r="P288" s="0" t="s">
        <v>162</v>
      </c>
      <c r="Q288" s="0" t="s">
        <v>162</v>
      </c>
      <c r="R288" s="0" t="s">
        <v>162</v>
      </c>
      <c r="S288" s="0" t="s">
        <v>162</v>
      </c>
      <c r="T288" s="0" t="s">
        <v>162</v>
      </c>
      <c r="U288" s="0" t="s">
        <v>0</v>
      </c>
      <c r="V288" s="0" t="s">
        <v>0</v>
      </c>
      <c r="W288" s="0" t="s">
        <v>0</v>
      </c>
      <c r="X288" s="0" t="s">
        <v>0</v>
      </c>
      <c r="Y288" s="0" t="s">
        <v>0</v>
      </c>
      <c r="Z288" s="0" t="s">
        <v>0</v>
      </c>
      <c r="AA288" s="0" t="s">
        <v>0</v>
      </c>
      <c r="AB288" s="0" t="s">
        <v>0</v>
      </c>
      <c r="AC288" s="0" t="s">
        <v>0</v>
      </c>
      <c r="AD288" s="0" t="s">
        <v>0</v>
      </c>
      <c r="AE288" s="0" t="s">
        <v>0</v>
      </c>
      <c r="AF288" s="0" t="s">
        <v>0</v>
      </c>
      <c r="AG288" s="0" t="s">
        <v>0</v>
      </c>
      <c r="AH288" s="0" t="s">
        <v>0</v>
      </c>
      <c r="AI288" s="0" t="s">
        <v>0</v>
      </c>
      <c r="AJ288" s="0" t="s">
        <v>0</v>
      </c>
      <c r="AK288" s="0" t="s">
        <v>0</v>
      </c>
      <c r="AL288" s="0" t="s">
        <v>0</v>
      </c>
      <c r="AM288" s="0" t="s">
        <v>0</v>
      </c>
      <c r="AN288" s="0" t="s">
        <v>0</v>
      </c>
      <c r="AO288" s="0" t="s">
        <v>0</v>
      </c>
      <c r="AP288" s="0" t="s">
        <v>0</v>
      </c>
      <c r="AQ288" s="0" t="s">
        <v>0</v>
      </c>
      <c r="AR288" s="0" t="s">
        <v>0</v>
      </c>
      <c r="AS288" s="0" t="s">
        <v>0</v>
      </c>
      <c r="AT288" s="0" t="s">
        <v>0</v>
      </c>
      <c r="AU288" s="0" t="s">
        <v>0</v>
      </c>
      <c r="AV288" s="0" t="s">
        <v>0</v>
      </c>
      <c r="AW288" s="0" t="s">
        <v>0</v>
      </c>
      <c r="AX288" s="0" t="s">
        <v>0</v>
      </c>
      <c r="AY288" s="0" t="s">
        <v>0</v>
      </c>
      <c r="AZ288" s="0" t="s">
        <v>0</v>
      </c>
      <c r="BA288" s="0" t="s">
        <v>0</v>
      </c>
      <c r="BB288" s="0" t="s">
        <v>0</v>
      </c>
      <c r="BC288" s="0" t="s">
        <v>0</v>
      </c>
      <c r="BD288" s="0" t="s">
        <v>0</v>
      </c>
      <c r="BE288" s="0" t="s">
        <v>0</v>
      </c>
      <c r="BF288" s="0" t="s">
        <v>0</v>
      </c>
      <c r="BG288" s="0" t="s">
        <v>0</v>
      </c>
      <c r="BH288" s="0" t="s">
        <v>0</v>
      </c>
      <c r="BI288" s="0" t="s">
        <v>0</v>
      </c>
      <c r="BJ288" s="0" t="s">
        <v>0</v>
      </c>
      <c r="BK288" s="0" t="s">
        <v>0</v>
      </c>
      <c r="BL288" s="0" t="s">
        <v>0</v>
      </c>
      <c r="BM288" s="0" t="s">
        <v>0</v>
      </c>
    </row>
    <row r="289" spans="1:65">
      <c r="A289" s="0" t="s">
        <v>0</v>
      </c>
      <c r="B289" s="0" t="s">
        <v>0</v>
      </c>
      <c r="C289" s="0" t="s">
        <v>104</v>
      </c>
      <c r="D289" s="0" t="s">
        <v>0</v>
      </c>
      <c r="E289" s="0" t="s">
        <v>166</v>
      </c>
      <c r="F289" s="0" t="s">
        <v>167</v>
      </c>
      <c r="G289" s="0" t="s">
        <v>166</v>
      </c>
      <c r="H289" s="0" t="s">
        <v>166</v>
      </c>
      <c r="I289" s="0" t="s">
        <v>166</v>
      </c>
      <c r="J289" s="0" t="s">
        <v>166</v>
      </c>
      <c r="K289" s="0" t="s">
        <v>166</v>
      </c>
      <c r="L289" s="0" t="s">
        <v>168</v>
      </c>
      <c r="M289" s="0" t="s">
        <v>167</v>
      </c>
      <c r="N289" s="0" t="s">
        <v>166</v>
      </c>
      <c r="O289" s="0" t="s">
        <v>166</v>
      </c>
      <c r="P289" s="0" t="s">
        <v>166</v>
      </c>
      <c r="Q289" s="0" t="s">
        <v>166</v>
      </c>
      <c r="R289" s="0" t="s">
        <v>166</v>
      </c>
      <c r="S289" s="0" t="s">
        <v>166</v>
      </c>
      <c r="T289" s="0" t="s">
        <v>166</v>
      </c>
      <c r="U289" s="0" t="s">
        <v>0</v>
      </c>
      <c r="V289" s="0" t="s">
        <v>0</v>
      </c>
      <c r="W289" s="0" t="s">
        <v>0</v>
      </c>
      <c r="X289" s="0" t="s">
        <v>0</v>
      </c>
      <c r="Y289" s="0" t="s">
        <v>0</v>
      </c>
      <c r="Z289" s="0" t="s">
        <v>0</v>
      </c>
      <c r="AA289" s="0" t="s">
        <v>0</v>
      </c>
      <c r="AB289" s="0" t="s">
        <v>0</v>
      </c>
      <c r="AC289" s="0" t="s">
        <v>0</v>
      </c>
      <c r="AD289" s="0" t="s">
        <v>0</v>
      </c>
      <c r="AE289" s="0" t="s">
        <v>0</v>
      </c>
      <c r="AF289" s="0" t="s">
        <v>0</v>
      </c>
      <c r="AG289" s="0" t="s">
        <v>0</v>
      </c>
      <c r="AH289" s="0" t="s">
        <v>0</v>
      </c>
      <c r="AI289" s="0" t="s">
        <v>0</v>
      </c>
      <c r="AJ289" s="0" t="s">
        <v>0</v>
      </c>
      <c r="AK289" s="0" t="s">
        <v>0</v>
      </c>
      <c r="AL289" s="0" t="s">
        <v>0</v>
      </c>
      <c r="AM289" s="0" t="s">
        <v>0</v>
      </c>
      <c r="AN289" s="0" t="s">
        <v>0</v>
      </c>
      <c r="AO289" s="0" t="s">
        <v>0</v>
      </c>
      <c r="AP289" s="0" t="s">
        <v>0</v>
      </c>
      <c r="AQ289" s="0" t="s">
        <v>0</v>
      </c>
      <c r="AR289" s="0" t="s">
        <v>0</v>
      </c>
      <c r="AS289" s="0" t="s">
        <v>0</v>
      </c>
      <c r="AT289" s="0" t="s">
        <v>0</v>
      </c>
      <c r="AU289" s="0" t="s">
        <v>0</v>
      </c>
      <c r="AV289" s="0" t="s">
        <v>0</v>
      </c>
      <c r="AW289" s="0" t="s">
        <v>0</v>
      </c>
      <c r="AX289" s="0" t="s">
        <v>0</v>
      </c>
      <c r="AY289" s="0" t="s">
        <v>0</v>
      </c>
      <c r="AZ289" s="0" t="s">
        <v>0</v>
      </c>
      <c r="BA289" s="0" t="s">
        <v>0</v>
      </c>
      <c r="BB289" s="0" t="s">
        <v>0</v>
      </c>
      <c r="BC289" s="0" t="s">
        <v>0</v>
      </c>
      <c r="BD289" s="0" t="s">
        <v>0</v>
      </c>
      <c r="BE289" s="0" t="s">
        <v>0</v>
      </c>
      <c r="BF289" s="0" t="s">
        <v>0</v>
      </c>
      <c r="BG289" s="0" t="s">
        <v>0</v>
      </c>
      <c r="BH289" s="0" t="s">
        <v>0</v>
      </c>
      <c r="BI289" s="0" t="s">
        <v>0</v>
      </c>
      <c r="BJ289" s="0" t="s">
        <v>0</v>
      </c>
      <c r="BK289" s="0" t="s">
        <v>0</v>
      </c>
      <c r="BL289" s="0" t="s">
        <v>0</v>
      </c>
      <c r="BM289" s="0" t="s">
        <v>0</v>
      </c>
    </row>
    <row r="290" spans="1:65">
      <c r="A290" s="0" t="s">
        <v>0</v>
      </c>
      <c r="B290" s="0" t="s">
        <v>0</v>
      </c>
      <c r="C290" s="0" t="s">
        <v>0</v>
      </c>
      <c r="D290" s="0" t="s">
        <v>0</v>
      </c>
      <c r="E290" s="0" t="s">
        <v>0</v>
      </c>
      <c r="F290" s="0" t="s">
        <v>0</v>
      </c>
      <c r="G290" s="0" t="s">
        <v>0</v>
      </c>
      <c r="H290" s="0" t="s">
        <v>0</v>
      </c>
      <c r="I290" s="0" t="s">
        <v>0</v>
      </c>
      <c r="J290" s="0" t="s">
        <v>0</v>
      </c>
      <c r="K290" s="0" t="s">
        <v>0</v>
      </c>
      <c r="L290" s="0" t="s">
        <v>0</v>
      </c>
      <c r="M290" s="0" t="s">
        <v>0</v>
      </c>
      <c r="N290" s="0" t="s">
        <v>0</v>
      </c>
      <c r="O290" s="0" t="s">
        <v>0</v>
      </c>
      <c r="P290" s="0" t="s">
        <v>0</v>
      </c>
      <c r="Q290" s="0" t="s">
        <v>0</v>
      </c>
      <c r="R290" s="0" t="s">
        <v>0</v>
      </c>
      <c r="S290" s="0" t="s">
        <v>0</v>
      </c>
      <c r="T290" s="0" t="s">
        <v>0</v>
      </c>
      <c r="U290" s="0" t="s">
        <v>0</v>
      </c>
      <c r="V290" s="0" t="s">
        <v>0</v>
      </c>
      <c r="W290" s="0" t="s">
        <v>0</v>
      </c>
      <c r="X290" s="0" t="s">
        <v>0</v>
      </c>
      <c r="Y290" s="0" t="s">
        <v>0</v>
      </c>
      <c r="Z290" s="0" t="s">
        <v>0</v>
      </c>
      <c r="AA290" s="0" t="s">
        <v>0</v>
      </c>
      <c r="AB290" s="0" t="s">
        <v>0</v>
      </c>
      <c r="AC290" s="0" t="s">
        <v>0</v>
      </c>
      <c r="AD290" s="0" t="s">
        <v>0</v>
      </c>
      <c r="AE290" s="0" t="s">
        <v>0</v>
      </c>
      <c r="AF290" s="0" t="s">
        <v>0</v>
      </c>
      <c r="AG290" s="0" t="s">
        <v>0</v>
      </c>
      <c r="AH290" s="0" t="s">
        <v>0</v>
      </c>
      <c r="AI290" s="0" t="s">
        <v>0</v>
      </c>
      <c r="AJ290" s="0" t="s">
        <v>0</v>
      </c>
      <c r="AK290" s="0" t="s">
        <v>0</v>
      </c>
      <c r="AL290" s="0" t="s">
        <v>0</v>
      </c>
      <c r="AM290" s="0" t="s">
        <v>0</v>
      </c>
      <c r="AN290" s="0" t="s">
        <v>0</v>
      </c>
      <c r="AO290" s="0" t="s">
        <v>0</v>
      </c>
      <c r="AP290" s="0" t="s">
        <v>0</v>
      </c>
      <c r="AQ290" s="0" t="s">
        <v>0</v>
      </c>
      <c r="AR290" s="0" t="s">
        <v>0</v>
      </c>
      <c r="AS290" s="0" t="s">
        <v>0</v>
      </c>
      <c r="AT290" s="0" t="s">
        <v>0</v>
      </c>
      <c r="AU290" s="0" t="s">
        <v>0</v>
      </c>
      <c r="AV290" s="0" t="s">
        <v>0</v>
      </c>
      <c r="AW290" s="0" t="s">
        <v>0</v>
      </c>
      <c r="AX290" s="0" t="s">
        <v>0</v>
      </c>
      <c r="AY290" s="0" t="s">
        <v>0</v>
      </c>
      <c r="AZ290" s="0" t="s">
        <v>0</v>
      </c>
      <c r="BA290" s="0" t="s">
        <v>0</v>
      </c>
      <c r="BB290" s="0" t="s">
        <v>0</v>
      </c>
      <c r="BC290" s="0" t="s">
        <v>0</v>
      </c>
      <c r="BD290" s="0" t="s">
        <v>0</v>
      </c>
      <c r="BE290" s="0" t="s">
        <v>0</v>
      </c>
      <c r="BF290" s="0" t="s">
        <v>0</v>
      </c>
      <c r="BG290" s="0" t="s">
        <v>0</v>
      </c>
      <c r="BH290" s="0" t="s">
        <v>0</v>
      </c>
      <c r="BI290" s="0" t="s">
        <v>0</v>
      </c>
      <c r="BJ290" s="0" t="s">
        <v>0</v>
      </c>
      <c r="BK290" s="0" t="s">
        <v>0</v>
      </c>
      <c r="BL290" s="0" t="s">
        <v>0</v>
      </c>
      <c r="BM290" s="0" t="s">
        <v>0</v>
      </c>
    </row>
    <row r="291" spans="1:65">
      <c r="A291" s="0" t="s">
        <v>0</v>
      </c>
      <c r="B291" s="0" t="s">
        <v>65</v>
      </c>
      <c r="C291" s="0" t="s">
        <v>148</v>
      </c>
      <c r="D291" s="0" t="s">
        <v>0</v>
      </c>
      <c r="E291" s="0" t="s">
        <v>0</v>
      </c>
      <c r="F291" s="0" t="s">
        <v>0</v>
      </c>
      <c r="G291" s="0" t="s">
        <v>0</v>
      </c>
      <c r="H291" s="0" t="s">
        <v>0</v>
      </c>
      <c r="I291" s="0" t="s">
        <v>0</v>
      </c>
      <c r="J291" s="0" t="s">
        <v>0</v>
      </c>
      <c r="K291" s="0" t="s">
        <v>0</v>
      </c>
      <c r="L291" s="0" t="s">
        <v>0</v>
      </c>
      <c r="M291" s="0" t="s">
        <v>0</v>
      </c>
      <c r="N291" s="0" t="s">
        <v>0</v>
      </c>
      <c r="O291" s="0" t="s">
        <v>0</v>
      </c>
      <c r="P291" s="0" t="s">
        <v>0</v>
      </c>
      <c r="Q291" s="0" t="s">
        <v>0</v>
      </c>
      <c r="R291" s="0" t="s">
        <v>0</v>
      </c>
      <c r="S291" s="0" t="s">
        <v>0</v>
      </c>
      <c r="T291" s="0" t="s">
        <v>0</v>
      </c>
      <c r="U291" s="0" t="s">
        <v>0</v>
      </c>
      <c r="V291" s="0" t="s">
        <v>0</v>
      </c>
      <c r="W291" s="0" t="s">
        <v>0</v>
      </c>
      <c r="X291" s="0" t="s">
        <v>0</v>
      </c>
      <c r="Y291" s="0" t="s">
        <v>0</v>
      </c>
      <c r="Z291" s="0" t="s">
        <v>0</v>
      </c>
      <c r="AA291" s="0" t="s">
        <v>0</v>
      </c>
      <c r="AB291" s="0" t="s">
        <v>0</v>
      </c>
      <c r="AC291" s="0" t="s">
        <v>0</v>
      </c>
      <c r="AD291" s="0" t="s">
        <v>0</v>
      </c>
      <c r="AE291" s="0" t="s">
        <v>0</v>
      </c>
      <c r="AF291" s="0" t="s">
        <v>0</v>
      </c>
      <c r="AG291" s="0" t="s">
        <v>0</v>
      </c>
      <c r="AH291" s="0" t="s">
        <v>0</v>
      </c>
      <c r="AI291" s="0" t="s">
        <v>0</v>
      </c>
      <c r="AJ291" s="0" t="s">
        <v>0</v>
      </c>
      <c r="AK291" s="0" t="s">
        <v>0</v>
      </c>
      <c r="AL291" s="0" t="s">
        <v>0</v>
      </c>
      <c r="AM291" s="0" t="s">
        <v>0</v>
      </c>
      <c r="AN291" s="0" t="s">
        <v>0</v>
      </c>
      <c r="AO291" s="0" t="s">
        <v>0</v>
      </c>
      <c r="AP291" s="0" t="s">
        <v>0</v>
      </c>
      <c r="AQ291" s="0" t="s">
        <v>0</v>
      </c>
      <c r="AR291" s="0" t="s">
        <v>0</v>
      </c>
      <c r="AS291" s="0" t="s">
        <v>0</v>
      </c>
      <c r="AT291" s="0" t="s">
        <v>0</v>
      </c>
      <c r="AU291" s="0" t="s">
        <v>0</v>
      </c>
      <c r="AV291" s="0" t="s">
        <v>0</v>
      </c>
      <c r="AW291" s="0" t="s">
        <v>0</v>
      </c>
      <c r="AX291" s="0" t="s">
        <v>0</v>
      </c>
      <c r="AY291" s="0" t="s">
        <v>0</v>
      </c>
      <c r="AZ291" s="0" t="s">
        <v>0</v>
      </c>
      <c r="BA291" s="0" t="s">
        <v>0</v>
      </c>
      <c r="BB291" s="0" t="s">
        <v>0</v>
      </c>
      <c r="BC291" s="0" t="s">
        <v>0</v>
      </c>
      <c r="BD291" s="0" t="s">
        <v>0</v>
      </c>
      <c r="BE291" s="0" t="s">
        <v>0</v>
      </c>
      <c r="BF291" s="0" t="s">
        <v>0</v>
      </c>
      <c r="BG291" s="0" t="s">
        <v>0</v>
      </c>
      <c r="BH291" s="0" t="s">
        <v>0</v>
      </c>
      <c r="BI291" s="0" t="s">
        <v>0</v>
      </c>
      <c r="BJ291" s="0" t="s">
        <v>0</v>
      </c>
      <c r="BK291" s="0" t="s">
        <v>0</v>
      </c>
      <c r="BL291" s="0" t="s">
        <v>0</v>
      </c>
      <c r="BM291" s="0" t="s">
        <v>0</v>
      </c>
    </row>
    <row r="292" spans="1:65">
      <c r="A292" s="0" t="s">
        <v>0</v>
      </c>
      <c r="B292" s="0" t="s">
        <v>0</v>
      </c>
      <c r="C292" s="0" t="s">
        <v>89</v>
      </c>
      <c r="D292" s="0" t="s">
        <v>0</v>
      </c>
      <c r="E292" s="0" t="s">
        <v>0</v>
      </c>
      <c r="F292" s="0" t="s">
        <v>0</v>
      </c>
      <c r="G292" s="0" t="s">
        <v>0</v>
      </c>
      <c r="H292" s="0" t="s">
        <v>0</v>
      </c>
      <c r="I292" s="0" t="s">
        <v>0</v>
      </c>
      <c r="J292" s="0" t="s">
        <v>0</v>
      </c>
      <c r="K292" s="0" t="s">
        <v>0</v>
      </c>
      <c r="L292" s="0" t="s">
        <v>0</v>
      </c>
      <c r="M292" s="0" t="s">
        <v>0</v>
      </c>
      <c r="N292" s="0" t="s">
        <v>0</v>
      </c>
      <c r="O292" s="0" t="s">
        <v>0</v>
      </c>
      <c r="P292" s="0" t="s">
        <v>0</v>
      </c>
      <c r="Q292" s="0" t="s">
        <v>0</v>
      </c>
      <c r="R292" s="0" t="s">
        <v>0</v>
      </c>
      <c r="S292" s="0" t="s">
        <v>0</v>
      </c>
      <c r="T292" s="0" t="s">
        <v>0</v>
      </c>
      <c r="U292" s="0" t="s">
        <v>0</v>
      </c>
      <c r="V292" s="0" t="s">
        <v>0</v>
      </c>
      <c r="W292" s="0" t="s">
        <v>0</v>
      </c>
      <c r="X292" s="0" t="s">
        <v>0</v>
      </c>
      <c r="Y292" s="0" t="s">
        <v>0</v>
      </c>
      <c r="Z292" s="0" t="s">
        <v>0</v>
      </c>
      <c r="AA292" s="0" t="s">
        <v>0</v>
      </c>
      <c r="AB292" s="0" t="s">
        <v>0</v>
      </c>
      <c r="AC292" s="0" t="s">
        <v>0</v>
      </c>
      <c r="AD292" s="0" t="s">
        <v>0</v>
      </c>
      <c r="AE292" s="0" t="s">
        <v>0</v>
      </c>
      <c r="AF292" s="0" t="s">
        <v>0</v>
      </c>
      <c r="AG292" s="0" t="s">
        <v>0</v>
      </c>
      <c r="AH292" s="0" t="s">
        <v>0</v>
      </c>
      <c r="AI292" s="0" t="s">
        <v>0</v>
      </c>
      <c r="AJ292" s="0" t="s">
        <v>0</v>
      </c>
      <c r="AK292" s="0" t="s">
        <v>0</v>
      </c>
      <c r="AL292" s="0" t="s">
        <v>0</v>
      </c>
      <c r="AM292" s="0" t="s">
        <v>0</v>
      </c>
      <c r="AN292" s="0" t="s">
        <v>0</v>
      </c>
      <c r="AO292" s="0" t="s">
        <v>0</v>
      </c>
      <c r="AP292" s="0" t="s">
        <v>0</v>
      </c>
      <c r="AQ292" s="0" t="s">
        <v>0</v>
      </c>
      <c r="AR292" s="0" t="s">
        <v>0</v>
      </c>
      <c r="AS292" s="0" t="s">
        <v>0</v>
      </c>
      <c r="AT292" s="0" t="s">
        <v>0</v>
      </c>
      <c r="AU292" s="0" t="s">
        <v>0</v>
      </c>
      <c r="AV292" s="0" t="s">
        <v>0</v>
      </c>
      <c r="AW292" s="0" t="s">
        <v>0</v>
      </c>
      <c r="AX292" s="0" t="s">
        <v>0</v>
      </c>
      <c r="AY292" s="0" t="s">
        <v>0</v>
      </c>
      <c r="AZ292" s="0" t="s">
        <v>0</v>
      </c>
      <c r="BA292" s="0" t="s">
        <v>0</v>
      </c>
      <c r="BB292" s="0" t="s">
        <v>0</v>
      </c>
      <c r="BC292" s="0" t="s">
        <v>0</v>
      </c>
      <c r="BD292" s="0" t="s">
        <v>0</v>
      </c>
      <c r="BE292" s="0" t="s">
        <v>0</v>
      </c>
      <c r="BF292" s="0" t="s">
        <v>0</v>
      </c>
      <c r="BG292" s="0" t="s">
        <v>0</v>
      </c>
      <c r="BH292" s="0" t="s">
        <v>0</v>
      </c>
      <c r="BI292" s="0" t="s">
        <v>0</v>
      </c>
      <c r="BJ292" s="0" t="s">
        <v>0</v>
      </c>
      <c r="BK292" s="0" t="s">
        <v>0</v>
      </c>
      <c r="BL292" s="0" t="s">
        <v>0</v>
      </c>
      <c r="BM292" s="0" t="s">
        <v>0</v>
      </c>
    </row>
    <row r="293" spans="1:65">
      <c r="A293" s="0" t="s">
        <v>0</v>
      </c>
      <c r="B293" s="0" t="s">
        <v>0</v>
      </c>
      <c r="C293" s="0" t="s">
        <v>95</v>
      </c>
      <c r="D293" s="0" t="s">
        <v>0</v>
      </c>
      <c r="E293" s="0" t="s">
        <v>0</v>
      </c>
      <c r="F293" s="0" t="s">
        <v>0</v>
      </c>
      <c r="G293" s="0" t="s">
        <v>0</v>
      </c>
      <c r="H293" s="0" t="s">
        <v>0</v>
      </c>
      <c r="I293" s="0" t="s">
        <v>0</v>
      </c>
      <c r="J293" s="0" t="s">
        <v>0</v>
      </c>
      <c r="K293" s="0" t="s">
        <v>0</v>
      </c>
      <c r="L293" s="0" t="s">
        <v>0</v>
      </c>
      <c r="M293" s="0" t="s">
        <v>0</v>
      </c>
      <c r="N293" s="0" t="s">
        <v>0</v>
      </c>
      <c r="O293" s="0" t="s">
        <v>0</v>
      </c>
      <c r="P293" s="0" t="s">
        <v>0</v>
      </c>
      <c r="Q293" s="0" t="s">
        <v>0</v>
      </c>
      <c r="R293" s="0" t="s">
        <v>0</v>
      </c>
      <c r="S293" s="0" t="s">
        <v>0</v>
      </c>
      <c r="T293" s="0" t="s">
        <v>0</v>
      </c>
      <c r="U293" s="0" t="s">
        <v>0</v>
      </c>
      <c r="V293" s="0" t="s">
        <v>0</v>
      </c>
      <c r="W293" s="0" t="s">
        <v>0</v>
      </c>
      <c r="X293" s="0" t="s">
        <v>0</v>
      </c>
      <c r="Y293" s="0" t="s">
        <v>0</v>
      </c>
      <c r="Z293" s="0" t="s">
        <v>0</v>
      </c>
      <c r="AA293" s="0" t="s">
        <v>0</v>
      </c>
      <c r="AB293" s="0" t="s">
        <v>0</v>
      </c>
      <c r="AC293" s="0" t="s">
        <v>0</v>
      </c>
      <c r="AD293" s="0" t="s">
        <v>0</v>
      </c>
      <c r="AE293" s="0" t="s">
        <v>0</v>
      </c>
      <c r="AF293" s="0" t="s">
        <v>0</v>
      </c>
      <c r="AG293" s="0" t="s">
        <v>0</v>
      </c>
      <c r="AH293" s="0" t="s">
        <v>0</v>
      </c>
      <c r="AI293" s="0" t="s">
        <v>0</v>
      </c>
      <c r="AJ293" s="0" t="s">
        <v>0</v>
      </c>
      <c r="AK293" s="0" t="s">
        <v>0</v>
      </c>
      <c r="AL293" s="0" t="s">
        <v>0</v>
      </c>
      <c r="AM293" s="0" t="s">
        <v>0</v>
      </c>
      <c r="AN293" s="0" t="s">
        <v>0</v>
      </c>
      <c r="AO293" s="0" t="s">
        <v>0</v>
      </c>
      <c r="AP293" s="0" t="s">
        <v>0</v>
      </c>
      <c r="AQ293" s="0" t="s">
        <v>0</v>
      </c>
      <c r="AR293" s="0" t="s">
        <v>0</v>
      </c>
      <c r="AS293" s="0" t="s">
        <v>0</v>
      </c>
      <c r="AT293" s="0" t="s">
        <v>0</v>
      </c>
      <c r="AU293" s="0" t="s">
        <v>0</v>
      </c>
      <c r="AV293" s="0" t="s">
        <v>0</v>
      </c>
      <c r="AW293" s="0" t="s">
        <v>0</v>
      </c>
      <c r="AX293" s="0" t="s">
        <v>0</v>
      </c>
      <c r="AY293" s="0" t="s">
        <v>0</v>
      </c>
      <c r="AZ293" s="0" t="s">
        <v>0</v>
      </c>
      <c r="BA293" s="0" t="s">
        <v>0</v>
      </c>
      <c r="BB293" s="0" t="s">
        <v>0</v>
      </c>
      <c r="BC293" s="0" t="s">
        <v>0</v>
      </c>
      <c r="BD293" s="0" t="s">
        <v>0</v>
      </c>
      <c r="BE293" s="0" t="s">
        <v>0</v>
      </c>
      <c r="BF293" s="0" t="s">
        <v>0</v>
      </c>
      <c r="BG293" s="0" t="s">
        <v>0</v>
      </c>
      <c r="BH293" s="0" t="s">
        <v>0</v>
      </c>
      <c r="BI293" s="0" t="s">
        <v>0</v>
      </c>
      <c r="BJ293" s="0" t="s">
        <v>0</v>
      </c>
      <c r="BK293" s="0" t="s">
        <v>0</v>
      </c>
      <c r="BL293" s="0" t="s">
        <v>0</v>
      </c>
      <c r="BM293" s="0" t="s">
        <v>0</v>
      </c>
    </row>
    <row r="294" spans="1:65">
      <c r="A294" s="0" t="s">
        <v>0</v>
      </c>
      <c r="B294" s="0" t="s">
        <v>0</v>
      </c>
      <c r="C294" s="0" t="s">
        <v>99</v>
      </c>
      <c r="D294" s="0" t="s">
        <v>0</v>
      </c>
      <c r="E294" s="0" t="s">
        <v>84</v>
      </c>
      <c r="F294" s="0" t="s">
        <v>84</v>
      </c>
      <c r="G294" s="0" t="s">
        <v>84</v>
      </c>
      <c r="H294" s="0" t="s">
        <v>84</v>
      </c>
      <c r="I294" s="0" t="s">
        <v>84</v>
      </c>
      <c r="J294" s="0" t="s">
        <v>84</v>
      </c>
      <c r="K294" s="0" t="s">
        <v>84</v>
      </c>
      <c r="L294" s="0" t="s">
        <v>84</v>
      </c>
      <c r="M294" s="0" t="s">
        <v>84</v>
      </c>
      <c r="N294" s="0" t="s">
        <v>84</v>
      </c>
      <c r="O294" s="0" t="s">
        <v>84</v>
      </c>
      <c r="P294" s="0" t="s">
        <v>84</v>
      </c>
      <c r="Q294" s="0" t="s">
        <v>84</v>
      </c>
      <c r="R294" s="0" t="s">
        <v>84</v>
      </c>
      <c r="S294" s="0" t="s">
        <v>84</v>
      </c>
      <c r="T294" s="0" t="s">
        <v>84</v>
      </c>
      <c r="U294" s="0" t="s">
        <v>0</v>
      </c>
      <c r="V294" s="0" t="s">
        <v>0</v>
      </c>
      <c r="W294" s="0" t="s">
        <v>0</v>
      </c>
      <c r="X294" s="0" t="s">
        <v>0</v>
      </c>
      <c r="Y294" s="0" t="s">
        <v>0</v>
      </c>
      <c r="Z294" s="0" t="s">
        <v>0</v>
      </c>
      <c r="AA294" s="0" t="s">
        <v>0</v>
      </c>
      <c r="AB294" s="0" t="s">
        <v>0</v>
      </c>
      <c r="AC294" s="0" t="s">
        <v>0</v>
      </c>
      <c r="AD294" s="0" t="s">
        <v>0</v>
      </c>
      <c r="AE294" s="0" t="s">
        <v>0</v>
      </c>
      <c r="AF294" s="0" t="s">
        <v>0</v>
      </c>
      <c r="AG294" s="0" t="s">
        <v>0</v>
      </c>
      <c r="AH294" s="0" t="s">
        <v>0</v>
      </c>
      <c r="AI294" s="0" t="s">
        <v>0</v>
      </c>
      <c r="AJ294" s="0" t="s">
        <v>0</v>
      </c>
      <c r="AK294" s="0" t="s">
        <v>0</v>
      </c>
      <c r="AL294" s="0" t="s">
        <v>0</v>
      </c>
      <c r="AM294" s="0" t="s">
        <v>0</v>
      </c>
      <c r="AN294" s="0" t="s">
        <v>0</v>
      </c>
      <c r="AO294" s="0" t="s">
        <v>0</v>
      </c>
      <c r="AP294" s="0" t="s">
        <v>0</v>
      </c>
      <c r="AQ294" s="0" t="s">
        <v>0</v>
      </c>
      <c r="AR294" s="0" t="s">
        <v>0</v>
      </c>
      <c r="AS294" s="0" t="s">
        <v>0</v>
      </c>
      <c r="AT294" s="0" t="s">
        <v>0</v>
      </c>
      <c r="AU294" s="0" t="s">
        <v>0</v>
      </c>
      <c r="AV294" s="0" t="s">
        <v>0</v>
      </c>
      <c r="AW294" s="0" t="s">
        <v>0</v>
      </c>
      <c r="AX294" s="0" t="s">
        <v>0</v>
      </c>
      <c r="AY294" s="0" t="s">
        <v>0</v>
      </c>
      <c r="AZ294" s="0" t="s">
        <v>0</v>
      </c>
      <c r="BA294" s="0" t="s">
        <v>0</v>
      </c>
      <c r="BB294" s="0" t="s">
        <v>0</v>
      </c>
      <c r="BC294" s="0" t="s">
        <v>0</v>
      </c>
      <c r="BD294" s="0" t="s">
        <v>0</v>
      </c>
      <c r="BE294" s="0" t="s">
        <v>0</v>
      </c>
      <c r="BF294" s="0" t="s">
        <v>0</v>
      </c>
      <c r="BG294" s="0" t="s">
        <v>0</v>
      </c>
      <c r="BH294" s="0" t="s">
        <v>0</v>
      </c>
      <c r="BI294" s="0" t="s">
        <v>0</v>
      </c>
      <c r="BJ294" s="0" t="s">
        <v>0</v>
      </c>
      <c r="BK294" s="0" t="s">
        <v>0</v>
      </c>
      <c r="BL294" s="0" t="s">
        <v>0</v>
      </c>
      <c r="BM294" s="0" t="s">
        <v>0</v>
      </c>
    </row>
    <row r="295" spans="1:65">
      <c r="A295" s="0" t="s">
        <v>0</v>
      </c>
      <c r="B295" s="0" t="s">
        <v>0</v>
      </c>
      <c r="C295" s="0" t="s">
        <v>100</v>
      </c>
      <c r="D295" s="0" t="s">
        <v>0</v>
      </c>
      <c r="E295" s="0" t="s">
        <v>0</v>
      </c>
      <c r="F295" s="0" t="s">
        <v>0</v>
      </c>
      <c r="G295" s="0" t="s">
        <v>0</v>
      </c>
      <c r="H295" s="0" t="s">
        <v>0</v>
      </c>
      <c r="I295" s="0" t="s">
        <v>0</v>
      </c>
      <c r="J295" s="0" t="s">
        <v>0</v>
      </c>
      <c r="K295" s="0" t="s">
        <v>0</v>
      </c>
      <c r="L295" s="0" t="s">
        <v>0</v>
      </c>
      <c r="M295" s="0" t="s">
        <v>0</v>
      </c>
      <c r="N295" s="0" t="s">
        <v>0</v>
      </c>
      <c r="O295" s="0" t="s">
        <v>0</v>
      </c>
      <c r="P295" s="0" t="s">
        <v>0</v>
      </c>
      <c r="Q295" s="0" t="s">
        <v>0</v>
      </c>
      <c r="R295" s="0" t="s">
        <v>0</v>
      </c>
      <c r="S295" s="0" t="s">
        <v>0</v>
      </c>
      <c r="T295" s="0" t="s">
        <v>0</v>
      </c>
      <c r="U295" s="0" t="s">
        <v>0</v>
      </c>
      <c r="V295" s="0" t="s">
        <v>0</v>
      </c>
      <c r="W295" s="0" t="s">
        <v>0</v>
      </c>
      <c r="X295" s="0" t="s">
        <v>0</v>
      </c>
      <c r="Y295" s="0" t="s">
        <v>0</v>
      </c>
      <c r="Z295" s="0" t="s">
        <v>0</v>
      </c>
      <c r="AA295" s="0" t="s">
        <v>0</v>
      </c>
      <c r="AB295" s="0" t="s">
        <v>0</v>
      </c>
      <c r="AC295" s="0" t="s">
        <v>0</v>
      </c>
      <c r="AD295" s="0" t="s">
        <v>0</v>
      </c>
      <c r="AE295" s="0" t="s">
        <v>0</v>
      </c>
      <c r="AF295" s="0" t="s">
        <v>0</v>
      </c>
      <c r="AG295" s="0" t="s">
        <v>0</v>
      </c>
      <c r="AH295" s="0" t="s">
        <v>0</v>
      </c>
      <c r="AI295" s="0" t="s">
        <v>0</v>
      </c>
      <c r="AJ295" s="0" t="s">
        <v>0</v>
      </c>
      <c r="AK295" s="0" t="s">
        <v>0</v>
      </c>
      <c r="AL295" s="0" t="s">
        <v>0</v>
      </c>
      <c r="AM295" s="0" t="s">
        <v>0</v>
      </c>
      <c r="AN295" s="0" t="s">
        <v>0</v>
      </c>
      <c r="AO295" s="0" t="s">
        <v>0</v>
      </c>
      <c r="AP295" s="0" t="s">
        <v>0</v>
      </c>
      <c r="AQ295" s="0" t="s">
        <v>0</v>
      </c>
      <c r="AR295" s="0" t="s">
        <v>0</v>
      </c>
      <c r="AS295" s="0" t="s">
        <v>0</v>
      </c>
      <c r="AT295" s="0" t="s">
        <v>0</v>
      </c>
      <c r="AU295" s="0" t="s">
        <v>0</v>
      </c>
      <c r="AV295" s="0" t="s">
        <v>0</v>
      </c>
      <c r="AW295" s="0" t="s">
        <v>0</v>
      </c>
      <c r="AX295" s="0" t="s">
        <v>0</v>
      </c>
      <c r="AY295" s="0" t="s">
        <v>0</v>
      </c>
      <c r="AZ295" s="0" t="s">
        <v>0</v>
      </c>
      <c r="BA295" s="0" t="s">
        <v>0</v>
      </c>
      <c r="BB295" s="0" t="s">
        <v>0</v>
      </c>
      <c r="BC295" s="0" t="s">
        <v>0</v>
      </c>
      <c r="BD295" s="0" t="s">
        <v>0</v>
      </c>
      <c r="BE295" s="0" t="s">
        <v>0</v>
      </c>
      <c r="BF295" s="0" t="s">
        <v>0</v>
      </c>
      <c r="BG295" s="0" t="s">
        <v>0</v>
      </c>
      <c r="BH295" s="0" t="s">
        <v>0</v>
      </c>
      <c r="BI295" s="0" t="s">
        <v>0</v>
      </c>
      <c r="BJ295" s="0" t="s">
        <v>0</v>
      </c>
      <c r="BK295" s="0" t="s">
        <v>0</v>
      </c>
      <c r="BL295" s="0" t="s">
        <v>0</v>
      </c>
      <c r="BM295" s="0" t="s">
        <v>0</v>
      </c>
    </row>
    <row r="296" spans="1:65">
      <c r="A296" s="0" t="s">
        <v>0</v>
      </c>
      <c r="B296" s="0" t="s">
        <v>0</v>
      </c>
      <c r="C296" s="0" t="s">
        <v>104</v>
      </c>
      <c r="D296" s="0" t="s">
        <v>0</v>
      </c>
      <c r="E296" s="0" t="s">
        <v>0</v>
      </c>
      <c r="F296" s="0" t="s">
        <v>0</v>
      </c>
      <c r="G296" s="0" t="s">
        <v>0</v>
      </c>
      <c r="H296" s="0" t="s">
        <v>0</v>
      </c>
      <c r="I296" s="0" t="s">
        <v>0</v>
      </c>
      <c r="J296" s="0" t="s">
        <v>0</v>
      </c>
      <c r="K296" s="0" t="s">
        <v>0</v>
      </c>
      <c r="L296" s="0" t="s">
        <v>0</v>
      </c>
      <c r="M296" s="0" t="s">
        <v>0</v>
      </c>
      <c r="N296" s="0" t="s">
        <v>0</v>
      </c>
      <c r="O296" s="0" t="s">
        <v>0</v>
      </c>
      <c r="P296" s="0" t="s">
        <v>0</v>
      </c>
      <c r="Q296" s="0" t="s">
        <v>0</v>
      </c>
      <c r="R296" s="0" t="s">
        <v>0</v>
      </c>
      <c r="S296" s="0" t="s">
        <v>0</v>
      </c>
      <c r="T296" s="0" t="s">
        <v>0</v>
      </c>
      <c r="U296" s="0" t="s">
        <v>0</v>
      </c>
      <c r="V296" s="0" t="s">
        <v>0</v>
      </c>
      <c r="W296" s="0" t="s">
        <v>0</v>
      </c>
      <c r="X296" s="0" t="s">
        <v>0</v>
      </c>
      <c r="Y296" s="0" t="s">
        <v>0</v>
      </c>
      <c r="Z296" s="0" t="s">
        <v>0</v>
      </c>
      <c r="AA296" s="0" t="s">
        <v>0</v>
      </c>
      <c r="AB296" s="0" t="s">
        <v>0</v>
      </c>
      <c r="AC296" s="0" t="s">
        <v>0</v>
      </c>
      <c r="AD296" s="0" t="s">
        <v>0</v>
      </c>
      <c r="AE296" s="0" t="s">
        <v>0</v>
      </c>
      <c r="AF296" s="0" t="s">
        <v>0</v>
      </c>
      <c r="AG296" s="0" t="s">
        <v>0</v>
      </c>
      <c r="AH296" s="0" t="s">
        <v>0</v>
      </c>
      <c r="AI296" s="0" t="s">
        <v>0</v>
      </c>
      <c r="AJ296" s="0" t="s">
        <v>0</v>
      </c>
      <c r="AK296" s="0" t="s">
        <v>0</v>
      </c>
      <c r="AL296" s="0" t="s">
        <v>0</v>
      </c>
      <c r="AM296" s="0" t="s">
        <v>0</v>
      </c>
      <c r="AN296" s="0" t="s">
        <v>0</v>
      </c>
      <c r="AO296" s="0" t="s">
        <v>0</v>
      </c>
      <c r="AP296" s="0" t="s">
        <v>0</v>
      </c>
      <c r="AQ296" s="0" t="s">
        <v>0</v>
      </c>
      <c r="AR296" s="0" t="s">
        <v>0</v>
      </c>
      <c r="AS296" s="0" t="s">
        <v>0</v>
      </c>
      <c r="AT296" s="0" t="s">
        <v>0</v>
      </c>
      <c r="AU296" s="0" t="s">
        <v>0</v>
      </c>
      <c r="AV296" s="0" t="s">
        <v>0</v>
      </c>
      <c r="AW296" s="0" t="s">
        <v>0</v>
      </c>
      <c r="AX296" s="0" t="s">
        <v>0</v>
      </c>
      <c r="AY296" s="0" t="s">
        <v>0</v>
      </c>
      <c r="AZ296" s="0" t="s">
        <v>0</v>
      </c>
      <c r="BA296" s="0" t="s">
        <v>0</v>
      </c>
      <c r="BB296" s="0" t="s">
        <v>0</v>
      </c>
      <c r="BC296" s="0" t="s">
        <v>0</v>
      </c>
      <c r="BD296" s="0" t="s">
        <v>0</v>
      </c>
      <c r="BE296" s="0" t="s">
        <v>0</v>
      </c>
      <c r="BF296" s="0" t="s">
        <v>0</v>
      </c>
      <c r="BG296" s="0" t="s">
        <v>0</v>
      </c>
      <c r="BH296" s="0" t="s">
        <v>0</v>
      </c>
      <c r="BI296" s="0" t="s">
        <v>0</v>
      </c>
      <c r="BJ296" s="0" t="s">
        <v>0</v>
      </c>
      <c r="BK296" s="0" t="s">
        <v>0</v>
      </c>
      <c r="BL296" s="0" t="s">
        <v>0</v>
      </c>
      <c r="BM296" s="0" t="s">
        <v>0</v>
      </c>
    </row>
    <row r="297" spans="1:75">
      <c r="A297" s="0" t="s">
        <v>0</v>
      </c>
      <c r="B297" s="0" t="s">
        <v>169</v>
      </c>
      <c r="C297" s="0" t="s">
        <v>0</v>
      </c>
      <c r="D297" s="0" t="s">
        <v>0</v>
      </c>
      <c r="E297" s="0" t="s">
        <v>0</v>
      </c>
      <c r="F297" s="0" t="s">
        <v>0</v>
      </c>
      <c r="G297" s="0" t="s">
        <v>0</v>
      </c>
      <c r="H297" s="0" t="s">
        <v>0</v>
      </c>
      <c r="I297" s="0" t="s">
        <v>0</v>
      </c>
      <c r="J297" s="0" t="s">
        <v>0</v>
      </c>
      <c r="K297" s="0" t="s">
        <v>0</v>
      </c>
      <c r="L297" s="0" t="s">
        <v>0</v>
      </c>
      <c r="M297" s="0" t="s">
        <v>0</v>
      </c>
      <c r="N297" s="0" t="s">
        <v>0</v>
      </c>
      <c r="O297" s="0" t="s">
        <v>0</v>
      </c>
      <c r="P297" s="0" t="s">
        <v>0</v>
      </c>
      <c r="Q297" s="0" t="s">
        <v>0</v>
      </c>
      <c r="R297" s="0" t="s">
        <v>0</v>
      </c>
      <c r="S297" s="0" t="s">
        <v>0</v>
      </c>
      <c r="T297" s="0" t="s">
        <v>0</v>
      </c>
      <c r="U297" s="0" t="s">
        <v>0</v>
      </c>
      <c r="V297" s="0" t="s">
        <v>0</v>
      </c>
      <c r="W297" s="0" t="s">
        <v>0</v>
      </c>
      <c r="X297" s="0" t="s">
        <v>0</v>
      </c>
      <c r="Y297" s="0" t="s">
        <v>0</v>
      </c>
      <c r="Z297" s="0" t="s">
        <v>0</v>
      </c>
      <c r="AA297" s="0" t="s">
        <v>0</v>
      </c>
      <c r="AB297" s="0" t="s">
        <v>0</v>
      </c>
      <c r="AC297" s="0" t="s">
        <v>0</v>
      </c>
      <c r="AD297" s="0" t="s">
        <v>0</v>
      </c>
      <c r="AE297" s="0" t="s">
        <v>0</v>
      </c>
      <c r="AF297" s="0" t="s">
        <v>0</v>
      </c>
      <c r="AG297" s="0" t="s">
        <v>0</v>
      </c>
      <c r="AH297" s="0" t="s">
        <v>0</v>
      </c>
      <c r="AI297" s="0" t="s">
        <v>0</v>
      </c>
      <c r="AJ297" s="0" t="s">
        <v>0</v>
      </c>
      <c r="AK297" s="0" t="s">
        <v>0</v>
      </c>
      <c r="AL297" s="0" t="s">
        <v>0</v>
      </c>
      <c r="AM297" s="0" t="s">
        <v>0</v>
      </c>
      <c r="AN297" s="0" t="s">
        <v>0</v>
      </c>
      <c r="AO297" s="0" t="s">
        <v>0</v>
      </c>
      <c r="AP297" s="0" t="s">
        <v>0</v>
      </c>
      <c r="AQ297" s="0" t="s">
        <v>0</v>
      </c>
      <c r="AR297" s="0" t="s">
        <v>0</v>
      </c>
      <c r="AS297" s="0" t="s">
        <v>0</v>
      </c>
      <c r="AT297" s="0" t="s">
        <v>0</v>
      </c>
      <c r="AU297" s="0" t="s">
        <v>0</v>
      </c>
      <c r="AV297" s="0" t="s">
        <v>0</v>
      </c>
      <c r="AW297" s="0" t="s">
        <v>0</v>
      </c>
      <c r="AX297" s="0" t="s">
        <v>0</v>
      </c>
      <c r="AY297" s="0" t="s">
        <v>0</v>
      </c>
      <c r="AZ297" s="0" t="s">
        <v>0</v>
      </c>
      <c r="BA297" s="0" t="s">
        <v>0</v>
      </c>
      <c r="BB297" s="0" t="s">
        <v>0</v>
      </c>
      <c r="BC297" s="0" t="s">
        <v>0</v>
      </c>
      <c r="BD297" s="0" t="s">
        <v>0</v>
      </c>
      <c r="BE297" s="0" t="s">
        <v>0</v>
      </c>
      <c r="BF297" s="0" t="s">
        <v>0</v>
      </c>
      <c r="BG297" s="0" t="s">
        <v>0</v>
      </c>
      <c r="BH297" s="0" t="s">
        <v>0</v>
      </c>
      <c r="BI297" s="0" t="s">
        <v>0</v>
      </c>
      <c r="BJ297" s="0" t="s">
        <v>0</v>
      </c>
      <c r="BK297" s="0" t="s">
        <v>0</v>
      </c>
      <c r="BL297" s="0" t="s">
        <v>0</v>
      </c>
      <c r="BM297" s="0" t="s">
        <v>0</v>
      </c>
      <c r="BN297" s="0" t="s">
        <v>0</v>
      </c>
      <c r="BO297" s="0" t="s">
        <v>0</v>
      </c>
      <c r="BP297" s="0" t="s">
        <v>0</v>
      </c>
      <c r="BQ297" s="0" t="s">
        <v>0</v>
      </c>
      <c r="BR297" s="0" t="s">
        <v>0</v>
      </c>
      <c r="BS297" s="0" t="s">
        <v>0</v>
      </c>
      <c r="BT297" s="0" t="s">
        <v>0</v>
      </c>
      <c r="BU297" s="0" t="s">
        <v>0</v>
      </c>
      <c r="BV297" s="0" t="s">
        <v>0</v>
      </c>
      <c r="BW297" s="0" t="s">
        <v>0</v>
      </c>
    </row>
    <row r="298" spans="1:61">
      <c r="A298" s="0" t="s">
        <v>0</v>
      </c>
      <c r="B298" s="0" t="s">
        <v>170</v>
      </c>
      <c r="C298" s="0" t="s">
        <v>0</v>
      </c>
      <c r="D298" s="0" t="s">
        <v>0</v>
      </c>
      <c r="E298" s="0" t="s">
        <v>0</v>
      </c>
      <c r="F298" s="0" t="s">
        <v>0</v>
      </c>
      <c r="G298" s="0" t="s">
        <v>0</v>
      </c>
      <c r="H298" s="0" t="s">
        <v>0</v>
      </c>
      <c r="I298" s="0" t="s">
        <v>0</v>
      </c>
      <c r="J298" s="0" t="s">
        <v>0</v>
      </c>
      <c r="K298" s="0" t="s">
        <v>0</v>
      </c>
      <c r="L298" s="0" t="s">
        <v>0</v>
      </c>
      <c r="M298" s="0" t="s">
        <v>0</v>
      </c>
      <c r="N298" s="0" t="s">
        <v>0</v>
      </c>
      <c r="O298" s="0" t="s">
        <v>0</v>
      </c>
      <c r="P298" s="0" t="s">
        <v>0</v>
      </c>
      <c r="Q298" s="0" t="s">
        <v>0</v>
      </c>
      <c r="R298" s="0" t="s">
        <v>0</v>
      </c>
      <c r="S298" s="0" t="s">
        <v>0</v>
      </c>
      <c r="T298" s="0" t="s">
        <v>0</v>
      </c>
      <c r="U298" s="0" t="s">
        <v>0</v>
      </c>
      <c r="V298" s="0" t="s">
        <v>0</v>
      </c>
      <c r="W298" s="0" t="s">
        <v>0</v>
      </c>
      <c r="X298" s="0" t="s">
        <v>0</v>
      </c>
      <c r="Y298" s="0" t="s">
        <v>0</v>
      </c>
      <c r="Z298" s="0" t="s">
        <v>0</v>
      </c>
      <c r="AA298" s="0" t="s">
        <v>0</v>
      </c>
      <c r="AB298" s="0" t="s">
        <v>0</v>
      </c>
      <c r="AC298" s="0" t="s">
        <v>0</v>
      </c>
      <c r="AD298" s="0" t="s">
        <v>0</v>
      </c>
      <c r="AE298" s="0" t="s">
        <v>0</v>
      </c>
      <c r="AF298" s="0" t="s">
        <v>0</v>
      </c>
      <c r="AG298" s="0" t="s">
        <v>0</v>
      </c>
      <c r="AH298" s="0" t="s">
        <v>0</v>
      </c>
      <c r="AI298" s="0" t="s">
        <v>0</v>
      </c>
      <c r="AJ298" s="0" t="s">
        <v>0</v>
      </c>
      <c r="AK298" s="0" t="s">
        <v>0</v>
      </c>
      <c r="AL298" s="0" t="s">
        <v>0</v>
      </c>
      <c r="AM298" s="0" t="s">
        <v>0</v>
      </c>
      <c r="AN298" s="0" t="s">
        <v>0</v>
      </c>
      <c r="AO298" s="0" t="s">
        <v>0</v>
      </c>
      <c r="AP298" s="0" t="s">
        <v>0</v>
      </c>
      <c r="AQ298" s="0" t="s">
        <v>0</v>
      </c>
      <c r="AR298" s="0" t="s">
        <v>0</v>
      </c>
      <c r="AS298" s="0" t="s">
        <v>0</v>
      </c>
      <c r="AT298" s="0" t="s">
        <v>0</v>
      </c>
      <c r="AU298" s="0" t="s">
        <v>0</v>
      </c>
      <c r="AV298" s="0" t="s">
        <v>0</v>
      </c>
      <c r="AW298" s="0" t="s">
        <v>0</v>
      </c>
      <c r="AX298" s="0" t="s">
        <v>0</v>
      </c>
      <c r="AY298" s="0" t="s">
        <v>0</v>
      </c>
      <c r="AZ298" s="0" t="s">
        <v>0</v>
      </c>
      <c r="BA298" s="0" t="s">
        <v>0</v>
      </c>
      <c r="BB298" s="0" t="s">
        <v>0</v>
      </c>
      <c r="BC298" s="0" t="s">
        <v>0</v>
      </c>
      <c r="BD298" s="0" t="s">
        <v>0</v>
      </c>
      <c r="BE298" s="0" t="s">
        <v>0</v>
      </c>
      <c r="BF298" s="0" t="s">
        <v>0</v>
      </c>
      <c r="BG298" s="0" t="s">
        <v>0</v>
      </c>
      <c r="BH298" s="0" t="s">
        <v>0</v>
      </c>
      <c r="BI298" s="0" t="s">
        <v>0</v>
      </c>
    </row>
    <row r="299" spans="1:61">
      <c r="A299" s="0" t="s">
        <v>0</v>
      </c>
      <c r="B299" s="0" t="s">
        <v>171</v>
      </c>
      <c r="C299" s="0" t="s">
        <v>0</v>
      </c>
      <c r="D299" s="0" t="s">
        <v>0</v>
      </c>
      <c r="E299" s="0" t="s">
        <v>0</v>
      </c>
      <c r="F299" s="0" t="s">
        <v>0</v>
      </c>
      <c r="G299" s="0" t="s">
        <v>0</v>
      </c>
      <c r="H299" s="0" t="s">
        <v>0</v>
      </c>
      <c r="I299" s="0" t="s">
        <v>0</v>
      </c>
      <c r="J299" s="0" t="s">
        <v>0</v>
      </c>
      <c r="K299" s="0" t="s">
        <v>0</v>
      </c>
      <c r="L299" s="0" t="s">
        <v>0</v>
      </c>
      <c r="M299" s="0" t="s">
        <v>0</v>
      </c>
      <c r="N299" s="0" t="s">
        <v>0</v>
      </c>
      <c r="O299" s="0" t="s">
        <v>0</v>
      </c>
      <c r="P299" s="0" t="s">
        <v>0</v>
      </c>
      <c r="Q299" s="0" t="s">
        <v>0</v>
      </c>
      <c r="R299" s="0" t="s">
        <v>0</v>
      </c>
      <c r="S299" s="0" t="s">
        <v>0</v>
      </c>
      <c r="T299" s="0" t="s">
        <v>0</v>
      </c>
      <c r="U299" s="0" t="s">
        <v>0</v>
      </c>
      <c r="V299" s="0" t="s">
        <v>0</v>
      </c>
      <c r="W299" s="0" t="s">
        <v>0</v>
      </c>
      <c r="X299" s="0" t="s">
        <v>0</v>
      </c>
      <c r="Y299" s="0" t="s">
        <v>0</v>
      </c>
      <c r="Z299" s="0" t="s">
        <v>0</v>
      </c>
      <c r="AA299" s="0" t="s">
        <v>0</v>
      </c>
      <c r="AB299" s="0" t="s">
        <v>0</v>
      </c>
      <c r="AC299" s="0" t="s">
        <v>0</v>
      </c>
      <c r="AD299" s="0" t="s">
        <v>0</v>
      </c>
      <c r="AE299" s="0" t="s">
        <v>0</v>
      </c>
      <c r="AF299" s="0" t="s">
        <v>0</v>
      </c>
      <c r="AG299" s="0" t="s">
        <v>0</v>
      </c>
      <c r="AH299" s="0" t="s">
        <v>0</v>
      </c>
      <c r="AI299" s="0" t="s">
        <v>0</v>
      </c>
      <c r="AJ299" s="0" t="s">
        <v>0</v>
      </c>
      <c r="AK299" s="0" t="s">
        <v>0</v>
      </c>
      <c r="AL299" s="0" t="s">
        <v>0</v>
      </c>
      <c r="AM299" s="0" t="s">
        <v>0</v>
      </c>
      <c r="AN299" s="0" t="s">
        <v>0</v>
      </c>
      <c r="AO299" s="0" t="s">
        <v>0</v>
      </c>
      <c r="AP299" s="0" t="s">
        <v>0</v>
      </c>
      <c r="AQ299" s="0" t="s">
        <v>0</v>
      </c>
      <c r="AR299" s="0" t="s">
        <v>0</v>
      </c>
      <c r="AS299" s="0" t="s">
        <v>0</v>
      </c>
      <c r="AT299" s="0" t="s">
        <v>0</v>
      </c>
      <c r="AU299" s="0" t="s">
        <v>0</v>
      </c>
      <c r="AV299" s="0" t="s">
        <v>0</v>
      </c>
      <c r="AW299" s="0" t="s">
        <v>0</v>
      </c>
      <c r="AX299" s="0" t="s">
        <v>0</v>
      </c>
      <c r="AY299" s="0" t="s">
        <v>0</v>
      </c>
      <c r="AZ299" s="0" t="s">
        <v>0</v>
      </c>
      <c r="BA299" s="0" t="s">
        <v>0</v>
      </c>
      <c r="BB299" s="0" t="s">
        <v>0</v>
      </c>
      <c r="BC299" s="0" t="s">
        <v>0</v>
      </c>
      <c r="BD299" s="0" t="s">
        <v>0</v>
      </c>
      <c r="BE299" s="0" t="s">
        <v>0</v>
      </c>
      <c r="BF299" s="0" t="s">
        <v>0</v>
      </c>
      <c r="BG299" s="0" t="s">
        <v>0</v>
      </c>
      <c r="BH299" s="0" t="s">
        <v>0</v>
      </c>
      <c r="BI299" s="0" t="s">
        <v>0</v>
      </c>
    </row>
    <row r="300" spans="1:61">
      <c r="A300" s="0" t="s">
        <v>0</v>
      </c>
      <c r="B300" s="0" t="s">
        <v>172</v>
      </c>
      <c r="C300" s="0" t="s">
        <v>0</v>
      </c>
      <c r="D300" s="0" t="s">
        <v>0</v>
      </c>
      <c r="E300" s="0" t="s">
        <v>0</v>
      </c>
      <c r="F300" s="0" t="s">
        <v>173</v>
      </c>
      <c r="G300" s="0" t="s">
        <v>0</v>
      </c>
      <c r="H300" s="0" t="s">
        <v>0</v>
      </c>
      <c r="I300" s="0" t="s">
        <v>0</v>
      </c>
      <c r="J300" s="0" t="s">
        <v>0</v>
      </c>
      <c r="K300" s="0" t="s">
        <v>0</v>
      </c>
      <c r="L300" s="0" t="s">
        <v>0</v>
      </c>
      <c r="M300" s="0" t="s">
        <v>0</v>
      </c>
      <c r="N300" s="0" t="s">
        <v>0</v>
      </c>
      <c r="O300" s="0" t="s">
        <v>0</v>
      </c>
      <c r="P300" s="0" t="s">
        <v>0</v>
      </c>
      <c r="Q300" s="0" t="s">
        <v>0</v>
      </c>
      <c r="R300" s="0" t="s">
        <v>0</v>
      </c>
      <c r="S300" s="0" t="s">
        <v>0</v>
      </c>
      <c r="T300" s="0" t="s">
        <v>0</v>
      </c>
      <c r="U300" s="0" t="s">
        <v>0</v>
      </c>
      <c r="V300" s="0" t="s">
        <v>0</v>
      </c>
      <c r="W300" s="0" t="s">
        <v>0</v>
      </c>
      <c r="X300" s="0" t="s">
        <v>0</v>
      </c>
      <c r="Y300" s="0" t="s">
        <v>0</v>
      </c>
      <c r="Z300" s="0" t="s">
        <v>0</v>
      </c>
      <c r="AA300" s="0" t="s">
        <v>0</v>
      </c>
      <c r="AB300" s="0" t="s">
        <v>0</v>
      </c>
      <c r="AC300" s="0" t="s">
        <v>0</v>
      </c>
      <c r="AD300" s="0" t="s">
        <v>0</v>
      </c>
      <c r="AE300" s="0" t="s">
        <v>0</v>
      </c>
      <c r="AF300" s="0" t="s">
        <v>0</v>
      </c>
      <c r="AG300" s="0" t="s">
        <v>0</v>
      </c>
      <c r="AH300" s="0" t="s">
        <v>0</v>
      </c>
      <c r="AI300" s="0" t="s">
        <v>0</v>
      </c>
      <c r="AJ300" s="0" t="s">
        <v>0</v>
      </c>
      <c r="AK300" s="0" t="s">
        <v>0</v>
      </c>
      <c r="AL300" s="0" t="s">
        <v>0</v>
      </c>
      <c r="AM300" s="0" t="s">
        <v>0</v>
      </c>
      <c r="AN300" s="0" t="s">
        <v>0</v>
      </c>
      <c r="AO300" s="0" t="s">
        <v>0</v>
      </c>
      <c r="AP300" s="0" t="s">
        <v>0</v>
      </c>
      <c r="AQ300" s="0" t="s">
        <v>0</v>
      </c>
      <c r="AR300" s="0" t="s">
        <v>0</v>
      </c>
      <c r="AS300" s="0" t="s">
        <v>0</v>
      </c>
      <c r="AT300" s="0" t="s">
        <v>0</v>
      </c>
      <c r="AU300" s="0" t="s">
        <v>0</v>
      </c>
      <c r="AV300" s="0" t="s">
        <v>0</v>
      </c>
      <c r="AW300" s="0" t="s">
        <v>0</v>
      </c>
      <c r="AX300" s="0" t="s">
        <v>0</v>
      </c>
      <c r="AY300" s="0" t="s">
        <v>0</v>
      </c>
      <c r="AZ300" s="0" t="s">
        <v>0</v>
      </c>
      <c r="BA300" s="0" t="s">
        <v>0</v>
      </c>
      <c r="BB300" s="0" t="s">
        <v>0</v>
      </c>
      <c r="BC300" s="0" t="s">
        <v>0</v>
      </c>
      <c r="BD300" s="0" t="s">
        <v>0</v>
      </c>
      <c r="BE300" s="0" t="s">
        <v>0</v>
      </c>
      <c r="BF300" s="0" t="s">
        <v>0</v>
      </c>
      <c r="BG300" s="0" t="s">
        <v>0</v>
      </c>
      <c r="BH300" s="0" t="s">
        <v>0</v>
      </c>
      <c r="BI300" s="0" t="s">
        <v>0</v>
      </c>
    </row>
    <row r="301" spans="1:61">
      <c r="A301" s="0" t="s">
        <v>0</v>
      </c>
      <c r="B301" s="0" t="s">
        <v>174</v>
      </c>
      <c r="C301" s="0" t="s">
        <v>0</v>
      </c>
      <c r="D301" s="0" t="s">
        <v>0</v>
      </c>
      <c r="E301" s="0" t="s">
        <v>0</v>
      </c>
      <c r="F301" s="0" t="s">
        <v>175</v>
      </c>
      <c r="G301" s="0" t="s">
        <v>0</v>
      </c>
      <c r="H301" s="0" t="s">
        <v>0</v>
      </c>
      <c r="I301" s="0" t="s">
        <v>0</v>
      </c>
      <c r="J301" s="0" t="s">
        <v>0</v>
      </c>
      <c r="K301" s="0" t="s">
        <v>0</v>
      </c>
      <c r="L301" s="0" t="s">
        <v>0</v>
      </c>
      <c r="M301" s="0" t="s">
        <v>0</v>
      </c>
      <c r="N301" s="0" t="s">
        <v>0</v>
      </c>
      <c r="O301" s="0" t="s">
        <v>0</v>
      </c>
      <c r="P301" s="0" t="s">
        <v>0</v>
      </c>
      <c r="Q301" s="0" t="s">
        <v>0</v>
      </c>
      <c r="R301" s="0" t="s">
        <v>0</v>
      </c>
      <c r="S301" s="0" t="s">
        <v>0</v>
      </c>
      <c r="T301" s="0" t="s">
        <v>0</v>
      </c>
      <c r="U301" s="0" t="s">
        <v>0</v>
      </c>
      <c r="V301" s="0" t="s">
        <v>0</v>
      </c>
      <c r="W301" s="0" t="s">
        <v>0</v>
      </c>
      <c r="X301" s="0" t="s">
        <v>0</v>
      </c>
      <c r="Y301" s="0" t="s">
        <v>0</v>
      </c>
      <c r="Z301" s="0" t="s">
        <v>0</v>
      </c>
      <c r="AA301" s="0" t="s">
        <v>0</v>
      </c>
      <c r="AB301" s="0" t="s">
        <v>0</v>
      </c>
      <c r="AC301" s="0" t="s">
        <v>0</v>
      </c>
      <c r="AD301" s="0" t="s">
        <v>0</v>
      </c>
      <c r="AE301" s="0" t="s">
        <v>0</v>
      </c>
      <c r="AF301" s="0" t="s">
        <v>0</v>
      </c>
      <c r="AG301" s="0" t="s">
        <v>0</v>
      </c>
      <c r="AH301" s="0" t="s">
        <v>0</v>
      </c>
      <c r="AI301" s="0" t="s">
        <v>0</v>
      </c>
      <c r="AJ301" s="0" t="s">
        <v>0</v>
      </c>
      <c r="AK301" s="0" t="s">
        <v>0</v>
      </c>
      <c r="AL301" s="0" t="s">
        <v>0</v>
      </c>
      <c r="AM301" s="0" t="s">
        <v>0</v>
      </c>
      <c r="AN301" s="0" t="s">
        <v>0</v>
      </c>
      <c r="AO301" s="0" t="s">
        <v>0</v>
      </c>
      <c r="AP301" s="0" t="s">
        <v>0</v>
      </c>
      <c r="AQ301" s="0" t="s">
        <v>0</v>
      </c>
      <c r="AR301" s="0" t="s">
        <v>0</v>
      </c>
      <c r="AS301" s="0" t="s">
        <v>0</v>
      </c>
      <c r="AT301" s="0" t="s">
        <v>0</v>
      </c>
      <c r="AU301" s="0" t="s">
        <v>0</v>
      </c>
      <c r="AV301" s="0" t="s">
        <v>0</v>
      </c>
      <c r="AW301" s="0" t="s">
        <v>0</v>
      </c>
      <c r="AX301" s="0" t="s">
        <v>0</v>
      </c>
      <c r="AY301" s="0" t="s">
        <v>0</v>
      </c>
      <c r="AZ301" s="0" t="s">
        <v>0</v>
      </c>
      <c r="BA301" s="0" t="s">
        <v>0</v>
      </c>
      <c r="BB301" s="0" t="s">
        <v>0</v>
      </c>
      <c r="BC301" s="0" t="s">
        <v>0</v>
      </c>
      <c r="BD301" s="0" t="s">
        <v>0</v>
      </c>
      <c r="BE301" s="0" t="s">
        <v>0</v>
      </c>
      <c r="BF301" s="0" t="s">
        <v>0</v>
      </c>
      <c r="BG301" s="0" t="s">
        <v>0</v>
      </c>
      <c r="BH301" s="0" t="s">
        <v>0</v>
      </c>
      <c r="BI301" s="0" t="s">
        <v>0</v>
      </c>
    </row>
    <row r="302" spans="1:61">
      <c r="A302" s="0" t="s">
        <v>0</v>
      </c>
      <c r="B302" s="0" t="s">
        <v>176</v>
      </c>
      <c r="C302" s="0" t="s">
        <v>0</v>
      </c>
      <c r="D302" s="0" t="s">
        <v>0</v>
      </c>
      <c r="E302" s="0" t="s">
        <v>0</v>
      </c>
      <c r="F302" s="0" t="s">
        <v>175</v>
      </c>
      <c r="G302" s="0" t="s">
        <v>0</v>
      </c>
      <c r="H302" s="0" t="s">
        <v>0</v>
      </c>
      <c r="I302" s="0" t="s">
        <v>0</v>
      </c>
      <c r="J302" s="0" t="s">
        <v>0</v>
      </c>
      <c r="K302" s="0" t="s">
        <v>0</v>
      </c>
      <c r="L302" s="0" t="s">
        <v>0</v>
      </c>
      <c r="M302" s="0" t="s">
        <v>0</v>
      </c>
      <c r="N302" s="0" t="s">
        <v>0</v>
      </c>
      <c r="O302" s="0" t="s">
        <v>0</v>
      </c>
      <c r="P302" s="0" t="s">
        <v>0</v>
      </c>
      <c r="Q302" s="0" t="s">
        <v>0</v>
      </c>
      <c r="R302" s="0" t="s">
        <v>0</v>
      </c>
      <c r="S302" s="0" t="s">
        <v>0</v>
      </c>
      <c r="T302" s="0" t="s">
        <v>0</v>
      </c>
      <c r="U302" s="0" t="s">
        <v>0</v>
      </c>
      <c r="V302" s="0" t="s">
        <v>0</v>
      </c>
      <c r="W302" s="0" t="s">
        <v>0</v>
      </c>
      <c r="X302" s="0" t="s">
        <v>0</v>
      </c>
      <c r="Y302" s="0" t="s">
        <v>0</v>
      </c>
      <c r="Z302" s="0" t="s">
        <v>0</v>
      </c>
      <c r="AA302" s="0" t="s">
        <v>0</v>
      </c>
      <c r="AB302" s="0" t="s">
        <v>0</v>
      </c>
      <c r="AC302" s="0" t="s">
        <v>0</v>
      </c>
      <c r="AD302" s="0" t="s">
        <v>0</v>
      </c>
      <c r="AE302" s="0" t="s">
        <v>0</v>
      </c>
      <c r="AF302" s="0" t="s">
        <v>0</v>
      </c>
      <c r="AG302" s="0" t="s">
        <v>0</v>
      </c>
      <c r="AH302" s="0" t="s">
        <v>0</v>
      </c>
      <c r="AI302" s="0" t="s">
        <v>0</v>
      </c>
      <c r="AJ302" s="0" t="s">
        <v>0</v>
      </c>
      <c r="AK302" s="0" t="s">
        <v>0</v>
      </c>
      <c r="AL302" s="0" t="s">
        <v>0</v>
      </c>
      <c r="AM302" s="0" t="s">
        <v>0</v>
      </c>
      <c r="AN302" s="0" t="s">
        <v>0</v>
      </c>
      <c r="AO302" s="0" t="s">
        <v>0</v>
      </c>
      <c r="AP302" s="0" t="s">
        <v>0</v>
      </c>
      <c r="AQ302" s="0" t="s">
        <v>0</v>
      </c>
      <c r="AR302" s="0" t="s">
        <v>0</v>
      </c>
      <c r="AS302" s="0" t="s">
        <v>0</v>
      </c>
      <c r="AT302" s="0" t="s">
        <v>0</v>
      </c>
      <c r="AU302" s="0" t="s">
        <v>0</v>
      </c>
      <c r="AV302" s="0" t="s">
        <v>0</v>
      </c>
      <c r="AW302" s="0" t="s">
        <v>0</v>
      </c>
      <c r="AX302" s="0" t="s">
        <v>0</v>
      </c>
      <c r="AY302" s="0" t="s">
        <v>0</v>
      </c>
      <c r="AZ302" s="0" t="s">
        <v>0</v>
      </c>
      <c r="BA302" s="0" t="s">
        <v>0</v>
      </c>
      <c r="BB302" s="0" t="s">
        <v>0</v>
      </c>
      <c r="BC302" s="0" t="s">
        <v>0</v>
      </c>
      <c r="BD302" s="0" t="s">
        <v>0</v>
      </c>
      <c r="BE302" s="0" t="s">
        <v>0</v>
      </c>
      <c r="BF302" s="0" t="s">
        <v>0</v>
      </c>
      <c r="BG302" s="0" t="s">
        <v>0</v>
      </c>
      <c r="BH302" s="0" t="s">
        <v>0</v>
      </c>
      <c r="BI302" s="0" t="s">
        <v>0</v>
      </c>
    </row>
    <row r="303" spans="1:61">
      <c r="A303" s="0" t="s">
        <v>0</v>
      </c>
      <c r="B303" s="0" t="s">
        <v>177</v>
      </c>
      <c r="C303" s="0" t="s">
        <v>0</v>
      </c>
      <c r="D303" s="0" t="s">
        <v>0</v>
      </c>
      <c r="E303" s="0" t="s">
        <v>0</v>
      </c>
      <c r="F303" s="0" t="s">
        <v>175</v>
      </c>
      <c r="G303" s="0" t="s">
        <v>0</v>
      </c>
      <c r="H303" s="0" t="s">
        <v>0</v>
      </c>
      <c r="I303" s="0" t="s">
        <v>0</v>
      </c>
      <c r="J303" s="0" t="s">
        <v>0</v>
      </c>
      <c r="K303" s="0" t="s">
        <v>0</v>
      </c>
      <c r="L303" s="0" t="s">
        <v>0</v>
      </c>
      <c r="M303" s="0" t="s">
        <v>0</v>
      </c>
      <c r="N303" s="0" t="s">
        <v>0</v>
      </c>
      <c r="O303" s="0" t="s">
        <v>0</v>
      </c>
      <c r="P303" s="0" t="s">
        <v>0</v>
      </c>
      <c r="Q303" s="0" t="s">
        <v>0</v>
      </c>
      <c r="R303" s="0" t="s">
        <v>0</v>
      </c>
      <c r="S303" s="0" t="s">
        <v>0</v>
      </c>
      <c r="T303" s="0" t="s">
        <v>0</v>
      </c>
      <c r="U303" s="0" t="s">
        <v>0</v>
      </c>
      <c r="V303" s="0" t="s">
        <v>0</v>
      </c>
      <c r="W303" s="0" t="s">
        <v>0</v>
      </c>
      <c r="X303" s="0" t="s">
        <v>0</v>
      </c>
      <c r="Y303" s="0" t="s">
        <v>0</v>
      </c>
      <c r="Z303" s="0" t="s">
        <v>0</v>
      </c>
      <c r="AA303" s="0" t="s">
        <v>0</v>
      </c>
      <c r="AB303" s="0" t="s">
        <v>0</v>
      </c>
      <c r="AC303" s="0" t="s">
        <v>0</v>
      </c>
      <c r="AD303" s="0" t="s">
        <v>0</v>
      </c>
      <c r="AE303" s="0" t="s">
        <v>0</v>
      </c>
      <c r="AF303" s="0" t="s">
        <v>0</v>
      </c>
      <c r="AG303" s="0" t="s">
        <v>0</v>
      </c>
      <c r="AH303" s="0" t="s">
        <v>0</v>
      </c>
      <c r="AI303" s="0" t="s">
        <v>0</v>
      </c>
      <c r="AJ303" s="0" t="s">
        <v>0</v>
      </c>
      <c r="AK303" s="0" t="s">
        <v>0</v>
      </c>
      <c r="AL303" s="0" t="s">
        <v>0</v>
      </c>
      <c r="AM303" s="0" t="s">
        <v>0</v>
      </c>
      <c r="AN303" s="0" t="s">
        <v>0</v>
      </c>
      <c r="AO303" s="0" t="s">
        <v>0</v>
      </c>
      <c r="AP303" s="0" t="s">
        <v>0</v>
      </c>
      <c r="AQ303" s="0" t="s">
        <v>0</v>
      </c>
      <c r="AR303" s="0" t="s">
        <v>0</v>
      </c>
      <c r="AS303" s="0" t="s">
        <v>0</v>
      </c>
      <c r="AT303" s="0" t="s">
        <v>0</v>
      </c>
      <c r="AU303" s="0" t="s">
        <v>0</v>
      </c>
      <c r="AV303" s="0" t="s">
        <v>0</v>
      </c>
      <c r="AW303" s="0" t="s">
        <v>0</v>
      </c>
      <c r="AX303" s="0" t="s">
        <v>0</v>
      </c>
      <c r="AY303" s="0" t="s">
        <v>0</v>
      </c>
      <c r="AZ303" s="0" t="s">
        <v>0</v>
      </c>
      <c r="BA303" s="0" t="s">
        <v>0</v>
      </c>
      <c r="BB303" s="0" t="s">
        <v>0</v>
      </c>
      <c r="BC303" s="0" t="s">
        <v>0</v>
      </c>
      <c r="BD303" s="0" t="s">
        <v>0</v>
      </c>
      <c r="BE303" s="0" t="s">
        <v>0</v>
      </c>
      <c r="BF303" s="0" t="s">
        <v>0</v>
      </c>
      <c r="BG303" s="0" t="s">
        <v>0</v>
      </c>
      <c r="BH303" s="0" t="s">
        <v>0</v>
      </c>
      <c r="BI303" s="0" t="s">
        <v>0</v>
      </c>
    </row>
    <row r="304" spans="1:61">
      <c r="A304" s="0" t="s">
        <v>0</v>
      </c>
      <c r="B304" s="0" t="s">
        <v>178</v>
      </c>
      <c r="C304" s="0" t="s">
        <v>0</v>
      </c>
      <c r="D304" s="0" t="s">
        <v>0</v>
      </c>
      <c r="E304" s="0" t="s">
        <v>0</v>
      </c>
      <c r="F304" s="0" t="s">
        <v>175</v>
      </c>
      <c r="G304" s="0" t="s">
        <v>0</v>
      </c>
      <c r="H304" s="0" t="s">
        <v>0</v>
      </c>
      <c r="I304" s="0" t="s">
        <v>0</v>
      </c>
      <c r="J304" s="0" t="s">
        <v>0</v>
      </c>
      <c r="K304" s="0" t="s">
        <v>0</v>
      </c>
      <c r="L304" s="0" t="s">
        <v>0</v>
      </c>
      <c r="M304" s="0" t="s">
        <v>0</v>
      </c>
      <c r="N304" s="0" t="s">
        <v>0</v>
      </c>
      <c r="O304" s="0" t="s">
        <v>0</v>
      </c>
      <c r="P304" s="0" t="s">
        <v>0</v>
      </c>
      <c r="Q304" s="0" t="s">
        <v>0</v>
      </c>
      <c r="R304" s="0" t="s">
        <v>0</v>
      </c>
      <c r="S304" s="0" t="s">
        <v>0</v>
      </c>
      <c r="T304" s="0" t="s">
        <v>0</v>
      </c>
      <c r="U304" s="0" t="s">
        <v>0</v>
      </c>
      <c r="V304" s="0" t="s">
        <v>0</v>
      </c>
      <c r="W304" s="0" t="s">
        <v>0</v>
      </c>
      <c r="X304" s="0" t="s">
        <v>0</v>
      </c>
      <c r="Y304" s="0" t="s">
        <v>0</v>
      </c>
      <c r="Z304" s="0" t="s">
        <v>0</v>
      </c>
      <c r="AA304" s="0" t="s">
        <v>0</v>
      </c>
      <c r="AB304" s="0" t="s">
        <v>0</v>
      </c>
      <c r="AC304" s="0" t="s">
        <v>0</v>
      </c>
      <c r="AD304" s="0" t="s">
        <v>0</v>
      </c>
      <c r="AE304" s="0" t="s">
        <v>0</v>
      </c>
      <c r="AF304" s="0" t="s">
        <v>0</v>
      </c>
      <c r="AG304" s="0" t="s">
        <v>0</v>
      </c>
      <c r="AH304" s="0" t="s">
        <v>0</v>
      </c>
      <c r="AI304" s="0" t="s">
        <v>0</v>
      </c>
      <c r="AJ304" s="0" t="s">
        <v>0</v>
      </c>
      <c r="AK304" s="0" t="s">
        <v>0</v>
      </c>
      <c r="AL304" s="0" t="s">
        <v>0</v>
      </c>
      <c r="AM304" s="0" t="s">
        <v>0</v>
      </c>
      <c r="AN304" s="0" t="s">
        <v>0</v>
      </c>
      <c r="AO304" s="0" t="s">
        <v>0</v>
      </c>
      <c r="AP304" s="0" t="s">
        <v>0</v>
      </c>
      <c r="AQ304" s="0" t="s">
        <v>0</v>
      </c>
      <c r="AR304" s="0" t="s">
        <v>0</v>
      </c>
      <c r="AS304" s="0" t="s">
        <v>0</v>
      </c>
      <c r="AT304" s="0" t="s">
        <v>0</v>
      </c>
      <c r="AU304" s="0" t="s">
        <v>0</v>
      </c>
      <c r="AV304" s="0" t="s">
        <v>0</v>
      </c>
      <c r="AW304" s="0" t="s">
        <v>0</v>
      </c>
      <c r="AX304" s="0" t="s">
        <v>0</v>
      </c>
      <c r="AY304" s="0" t="s">
        <v>0</v>
      </c>
      <c r="AZ304" s="0" t="s">
        <v>0</v>
      </c>
      <c r="BA304" s="0" t="s">
        <v>0</v>
      </c>
      <c r="BB304" s="0" t="s">
        <v>0</v>
      </c>
      <c r="BC304" s="0" t="s">
        <v>0</v>
      </c>
      <c r="BD304" s="0" t="s">
        <v>0</v>
      </c>
      <c r="BE304" s="0" t="s">
        <v>0</v>
      </c>
      <c r="BF304" s="0" t="s">
        <v>0</v>
      </c>
      <c r="BG304" s="0" t="s">
        <v>0</v>
      </c>
      <c r="BH304" s="0" t="s">
        <v>0</v>
      </c>
      <c r="BI304" s="0" t="s">
        <v>0</v>
      </c>
    </row>
    <row r="305" spans="1:65">
      <c r="A305" s="0" t="s">
        <v>0</v>
      </c>
      <c r="B305" s="0" t="s">
        <v>0</v>
      </c>
      <c r="C305" s="0" t="s">
        <v>0</v>
      </c>
      <c r="D305" s="0" t="s">
        <v>0</v>
      </c>
      <c r="E305" s="0" t="s">
        <v>0</v>
      </c>
      <c r="F305" s="0" t="s">
        <v>0</v>
      </c>
      <c r="G305" s="0" t="s">
        <v>0</v>
      </c>
      <c r="H305" s="0" t="s">
        <v>0</v>
      </c>
      <c r="I305" s="0" t="s">
        <v>0</v>
      </c>
      <c r="J305" s="0" t="s">
        <v>0</v>
      </c>
      <c r="K305" s="0" t="s">
        <v>0</v>
      </c>
      <c r="L305" s="0" t="s">
        <v>0</v>
      </c>
      <c r="M305" s="0" t="s">
        <v>0</v>
      </c>
      <c r="N305" s="0" t="s">
        <v>0</v>
      </c>
      <c r="O305" s="0" t="s">
        <v>0</v>
      </c>
      <c r="P305" s="0" t="s">
        <v>0</v>
      </c>
      <c r="Q305" s="0" t="s">
        <v>0</v>
      </c>
      <c r="R305" s="0" t="s">
        <v>0</v>
      </c>
      <c r="S305" s="0" t="s">
        <v>0</v>
      </c>
      <c r="T305" s="0" t="s">
        <v>0</v>
      </c>
      <c r="U305" s="0" t="s">
        <v>0</v>
      </c>
      <c r="V305" s="0" t="s">
        <v>0</v>
      </c>
      <c r="W305" s="0" t="s">
        <v>0</v>
      </c>
      <c r="X305" s="0" t="s">
        <v>0</v>
      </c>
      <c r="Y305" s="0" t="s">
        <v>0</v>
      </c>
      <c r="Z305" s="0" t="s">
        <v>0</v>
      </c>
      <c r="AA305" s="0" t="s">
        <v>0</v>
      </c>
      <c r="AB305" s="0" t="s">
        <v>0</v>
      </c>
      <c r="AC305" s="0" t="s">
        <v>0</v>
      </c>
      <c r="AD305" s="0" t="s">
        <v>0</v>
      </c>
      <c r="AE305" s="0" t="s">
        <v>0</v>
      </c>
      <c r="AF305" s="0" t="s">
        <v>0</v>
      </c>
      <c r="AG305" s="0" t="s">
        <v>0</v>
      </c>
      <c r="AH305" s="0" t="s">
        <v>0</v>
      </c>
      <c r="AI305" s="0" t="s">
        <v>0</v>
      </c>
      <c r="AJ305" s="0" t="s">
        <v>0</v>
      </c>
      <c r="AK305" s="0" t="s">
        <v>0</v>
      </c>
      <c r="AL305" s="0" t="s">
        <v>0</v>
      </c>
      <c r="AM305" s="0" t="s">
        <v>0</v>
      </c>
      <c r="AN305" s="0" t="s">
        <v>0</v>
      </c>
      <c r="AO305" s="0" t="s">
        <v>0</v>
      </c>
      <c r="AP305" s="0" t="s">
        <v>0</v>
      </c>
      <c r="AQ305" s="0" t="s">
        <v>0</v>
      </c>
      <c r="AR305" s="0" t="s">
        <v>0</v>
      </c>
      <c r="AS305" s="0" t="s">
        <v>0</v>
      </c>
      <c r="AT305" s="0" t="s">
        <v>0</v>
      </c>
      <c r="AU305" s="0" t="s">
        <v>0</v>
      </c>
      <c r="AV305" s="0" t="s">
        <v>0</v>
      </c>
      <c r="AW305" s="0" t="s">
        <v>0</v>
      </c>
      <c r="AX305" s="0" t="s">
        <v>0</v>
      </c>
      <c r="AY305" s="0" t="s">
        <v>0</v>
      </c>
      <c r="AZ305" s="0" t="s">
        <v>0</v>
      </c>
      <c r="BA305" s="0" t="s">
        <v>0</v>
      </c>
      <c r="BB305" s="0" t="s">
        <v>0</v>
      </c>
      <c r="BC305" s="0" t="s">
        <v>0</v>
      </c>
      <c r="BD305" s="0" t="s">
        <v>0</v>
      </c>
      <c r="BE305" s="0" t="s">
        <v>0</v>
      </c>
      <c r="BF305" s="0" t="s">
        <v>0</v>
      </c>
      <c r="BG305" s="0" t="s">
        <v>0</v>
      </c>
      <c r="BH305" s="0" t="s">
        <v>0</v>
      </c>
      <c r="BI305" s="0" t="s">
        <v>0</v>
      </c>
      <c r="BJ305" s="0" t="s">
        <v>0</v>
      </c>
      <c r="BK305" s="0" t="s">
        <v>0</v>
      </c>
      <c r="BL305" s="0" t="s">
        <v>0</v>
      </c>
      <c r="BM305" s="0" t="s">
        <v>0</v>
      </c>
    </row>
    <row r="306" spans="1:65">
      <c r="A306" s="0" t="s">
        <v>0</v>
      </c>
      <c r="B306" s="0" t="s">
        <v>179</v>
      </c>
      <c r="C306" s="0" t="s">
        <v>0</v>
      </c>
      <c r="D306" s="0" t="s">
        <v>0</v>
      </c>
      <c r="E306" s="0" t="s">
        <v>0</v>
      </c>
      <c r="F306" s="0" t="s">
        <v>0</v>
      </c>
      <c r="G306" s="0" t="s">
        <v>0</v>
      </c>
      <c r="H306" s="0" t="s">
        <v>0</v>
      </c>
      <c r="I306" s="0" t="s">
        <v>0</v>
      </c>
      <c r="J306" s="0" t="s">
        <v>0</v>
      </c>
      <c r="K306" s="0" t="s">
        <v>0</v>
      </c>
      <c r="L306" s="0" t="s">
        <v>0</v>
      </c>
      <c r="M306" s="0" t="s">
        <v>0</v>
      </c>
      <c r="N306" s="0" t="s">
        <v>0</v>
      </c>
      <c r="O306" s="0" t="s">
        <v>0</v>
      </c>
      <c r="P306" s="0" t="s">
        <v>0</v>
      </c>
      <c r="Q306" s="0" t="s">
        <v>0</v>
      </c>
      <c r="R306" s="0" t="s">
        <v>0</v>
      </c>
      <c r="S306" s="0" t="s">
        <v>0</v>
      </c>
      <c r="T306" s="0" t="s">
        <v>0</v>
      </c>
      <c r="U306" s="0" t="s">
        <v>0</v>
      </c>
      <c r="V306" s="0" t="s">
        <v>0</v>
      </c>
      <c r="W306" s="0" t="s">
        <v>0</v>
      </c>
      <c r="X306" s="0" t="s">
        <v>0</v>
      </c>
      <c r="Y306" s="0" t="s">
        <v>0</v>
      </c>
      <c r="Z306" s="0" t="s">
        <v>0</v>
      </c>
      <c r="AA306" s="0" t="s">
        <v>0</v>
      </c>
      <c r="AB306" s="0" t="s">
        <v>0</v>
      </c>
      <c r="AC306" s="0" t="s">
        <v>0</v>
      </c>
      <c r="AD306" s="0" t="s">
        <v>0</v>
      </c>
      <c r="AE306" s="0" t="s">
        <v>0</v>
      </c>
      <c r="AF306" s="0" t="s">
        <v>0</v>
      </c>
      <c r="AG306" s="0" t="s">
        <v>0</v>
      </c>
      <c r="AH306" s="0" t="s">
        <v>0</v>
      </c>
      <c r="AI306" s="0" t="s">
        <v>0</v>
      </c>
      <c r="AJ306" s="0" t="s">
        <v>0</v>
      </c>
      <c r="AK306" s="0" t="s">
        <v>0</v>
      </c>
      <c r="AL306" s="0" t="s">
        <v>0</v>
      </c>
      <c r="AM306" s="0" t="s">
        <v>0</v>
      </c>
      <c r="AN306" s="0" t="s">
        <v>0</v>
      </c>
      <c r="AO306" s="0" t="s">
        <v>0</v>
      </c>
      <c r="AP306" s="0" t="s">
        <v>0</v>
      </c>
      <c r="AQ306" s="0" t="s">
        <v>0</v>
      </c>
      <c r="AR306" s="0" t="s">
        <v>0</v>
      </c>
      <c r="AS306" s="0" t="s">
        <v>0</v>
      </c>
      <c r="AT306" s="0" t="s">
        <v>0</v>
      </c>
      <c r="AU306" s="0" t="s">
        <v>0</v>
      </c>
      <c r="AV306" s="0" t="s">
        <v>0</v>
      </c>
      <c r="AW306" s="0" t="s">
        <v>0</v>
      </c>
      <c r="AX306" s="0" t="s">
        <v>0</v>
      </c>
      <c r="AY306" s="0" t="s">
        <v>0</v>
      </c>
      <c r="AZ306" s="0" t="s">
        <v>0</v>
      </c>
      <c r="BA306" s="0" t="s">
        <v>0</v>
      </c>
      <c r="BB306" s="0" t="s">
        <v>0</v>
      </c>
      <c r="BC306" s="0" t="s">
        <v>0</v>
      </c>
      <c r="BD306" s="0" t="s">
        <v>0</v>
      </c>
      <c r="BE306" s="0" t="s">
        <v>0</v>
      </c>
      <c r="BF306" s="0" t="s">
        <v>0</v>
      </c>
      <c r="BG306" s="0" t="s">
        <v>0</v>
      </c>
      <c r="BH306" s="0" t="s">
        <v>0</v>
      </c>
      <c r="BI306" s="0" t="s">
        <v>0</v>
      </c>
      <c r="BJ306" s="0" t="s">
        <v>0</v>
      </c>
      <c r="BK306" s="0" t="s">
        <v>0</v>
      </c>
      <c r="BL306" s="0" t="s">
        <v>0</v>
      </c>
      <c r="BM306" s="0" t="s">
        <v>0</v>
      </c>
    </row>
    <row r="307" spans="1:65">
      <c r="A307" s="0" t="s">
        <v>0</v>
      </c>
      <c r="B307" s="0" t="s">
        <v>0</v>
      </c>
      <c r="C307" s="0" t="s">
        <v>0</v>
      </c>
      <c r="D307" s="0" t="s">
        <v>0</v>
      </c>
      <c r="E307" s="0" t="s">
        <v>0</v>
      </c>
      <c r="F307" s="0" t="s">
        <v>0</v>
      </c>
      <c r="G307" s="0" t="s">
        <v>0</v>
      </c>
      <c r="H307" s="0" t="s">
        <v>0</v>
      </c>
      <c r="I307" s="0" t="s">
        <v>0</v>
      </c>
      <c r="J307" s="0" t="s">
        <v>0</v>
      </c>
      <c r="K307" s="0" t="s">
        <v>0</v>
      </c>
      <c r="L307" s="0" t="s">
        <v>0</v>
      </c>
      <c r="M307" s="0" t="s">
        <v>0</v>
      </c>
      <c r="N307" s="0" t="s">
        <v>0</v>
      </c>
      <c r="O307" s="0" t="s">
        <v>0</v>
      </c>
      <c r="P307" s="0" t="s">
        <v>0</v>
      </c>
      <c r="Q307" s="0" t="s">
        <v>0</v>
      </c>
      <c r="R307" s="0" t="s">
        <v>0</v>
      </c>
      <c r="S307" s="0" t="s">
        <v>0</v>
      </c>
      <c r="T307" s="0" t="s">
        <v>0</v>
      </c>
      <c r="U307" s="0" t="s">
        <v>0</v>
      </c>
      <c r="V307" s="0" t="s">
        <v>0</v>
      </c>
      <c r="W307" s="0" t="s">
        <v>0</v>
      </c>
      <c r="X307" s="0" t="s">
        <v>0</v>
      </c>
      <c r="Y307" s="0" t="s">
        <v>0</v>
      </c>
      <c r="Z307" s="0" t="s">
        <v>0</v>
      </c>
      <c r="AA307" s="0" t="s">
        <v>0</v>
      </c>
      <c r="AB307" s="0" t="s">
        <v>0</v>
      </c>
      <c r="AC307" s="0" t="s">
        <v>0</v>
      </c>
      <c r="AD307" s="0" t="s">
        <v>0</v>
      </c>
      <c r="AE307" s="0" t="s">
        <v>0</v>
      </c>
      <c r="AF307" s="0" t="s">
        <v>0</v>
      </c>
      <c r="AG307" s="0" t="s">
        <v>0</v>
      </c>
      <c r="AH307" s="0" t="s">
        <v>0</v>
      </c>
      <c r="AI307" s="0" t="s">
        <v>0</v>
      </c>
      <c r="AJ307" s="0" t="s">
        <v>0</v>
      </c>
      <c r="AK307" s="0" t="s">
        <v>0</v>
      </c>
      <c r="AL307" s="0" t="s">
        <v>0</v>
      </c>
      <c r="AM307" s="0" t="s">
        <v>0</v>
      </c>
      <c r="AN307" s="0" t="s">
        <v>0</v>
      </c>
      <c r="AO307" s="0" t="s">
        <v>0</v>
      </c>
      <c r="AP307" s="0" t="s">
        <v>0</v>
      </c>
      <c r="AQ307" s="0" t="s">
        <v>0</v>
      </c>
      <c r="AR307" s="0" t="s">
        <v>0</v>
      </c>
      <c r="AS307" s="0" t="s">
        <v>0</v>
      </c>
      <c r="AT307" s="0" t="s">
        <v>0</v>
      </c>
      <c r="AU307" s="0" t="s">
        <v>0</v>
      </c>
      <c r="AV307" s="0" t="s">
        <v>0</v>
      </c>
      <c r="AW307" s="0" t="s">
        <v>0</v>
      </c>
      <c r="AX307" s="0" t="s">
        <v>0</v>
      </c>
      <c r="AY307" s="0" t="s">
        <v>0</v>
      </c>
      <c r="AZ307" s="0" t="s">
        <v>0</v>
      </c>
      <c r="BA307" s="0" t="s">
        <v>0</v>
      </c>
      <c r="BB307" s="0" t="s">
        <v>0</v>
      </c>
      <c r="BC307" s="0" t="s">
        <v>0</v>
      </c>
      <c r="BD307" s="0" t="s">
        <v>0</v>
      </c>
      <c r="BE307" s="0" t="s">
        <v>0</v>
      </c>
      <c r="BF307" s="0" t="s">
        <v>0</v>
      </c>
      <c r="BG307" s="0" t="s">
        <v>0</v>
      </c>
      <c r="BH307" s="0" t="s">
        <v>0</v>
      </c>
      <c r="BI307" s="0" t="s">
        <v>0</v>
      </c>
      <c r="BJ307" s="0" t="s">
        <v>0</v>
      </c>
      <c r="BK307" s="0" t="s">
        <v>0</v>
      </c>
      <c r="BL307" s="0" t="s">
        <v>0</v>
      </c>
      <c r="BM307" s="0" t="s">
        <v>0</v>
      </c>
    </row>
    <row r="308" spans="1:65">
      <c r="A308" s="0" t="s">
        <v>0</v>
      </c>
      <c r="B308" s="0" t="s">
        <v>180</v>
      </c>
      <c r="C308" s="0" t="s">
        <v>0</v>
      </c>
      <c r="D308" s="0" t="s">
        <v>0</v>
      </c>
      <c r="E308" s="0" t="s">
        <v>0</v>
      </c>
      <c r="F308" s="0" t="s">
        <v>0</v>
      </c>
      <c r="G308" s="0" t="s">
        <v>0</v>
      </c>
      <c r="H308" s="0" t="s">
        <v>0</v>
      </c>
      <c r="I308" s="0" t="s">
        <v>0</v>
      </c>
      <c r="J308" s="0" t="s">
        <v>0</v>
      </c>
      <c r="K308" s="0" t="s">
        <v>0</v>
      </c>
      <c r="L308" s="0" t="s">
        <v>0</v>
      </c>
      <c r="M308" s="0" t="s">
        <v>0</v>
      </c>
      <c r="N308" s="0" t="s">
        <v>0</v>
      </c>
      <c r="O308" s="0" t="s">
        <v>0</v>
      </c>
      <c r="P308" s="0" t="s">
        <v>0</v>
      </c>
      <c r="Q308" s="0" t="s">
        <v>0</v>
      </c>
      <c r="R308" s="0" t="s">
        <v>0</v>
      </c>
      <c r="S308" s="0" t="s">
        <v>0</v>
      </c>
      <c r="T308" s="0" t="s">
        <v>0</v>
      </c>
      <c r="U308" s="0" t="s">
        <v>0</v>
      </c>
      <c r="V308" s="0" t="s">
        <v>0</v>
      </c>
      <c r="W308" s="0" t="s">
        <v>0</v>
      </c>
      <c r="X308" s="0" t="s">
        <v>0</v>
      </c>
      <c r="Y308" s="0" t="s">
        <v>0</v>
      </c>
      <c r="Z308" s="0" t="s">
        <v>0</v>
      </c>
      <c r="AA308" s="0" t="s">
        <v>0</v>
      </c>
      <c r="AB308" s="0" t="s">
        <v>0</v>
      </c>
      <c r="AC308" s="0" t="s">
        <v>0</v>
      </c>
      <c r="AD308" s="0" t="s">
        <v>0</v>
      </c>
      <c r="AE308" s="0" t="s">
        <v>0</v>
      </c>
      <c r="AF308" s="0" t="s">
        <v>0</v>
      </c>
      <c r="AG308" s="0" t="s">
        <v>0</v>
      </c>
      <c r="AH308" s="0" t="s">
        <v>0</v>
      </c>
      <c r="AI308" s="0" t="s">
        <v>0</v>
      </c>
      <c r="AJ308" s="0" t="s">
        <v>0</v>
      </c>
      <c r="AK308" s="0" t="s">
        <v>0</v>
      </c>
      <c r="AL308" s="0" t="s">
        <v>0</v>
      </c>
      <c r="AM308" s="0" t="s">
        <v>0</v>
      </c>
      <c r="AN308" s="0" t="s">
        <v>0</v>
      </c>
      <c r="AO308" s="0" t="s">
        <v>0</v>
      </c>
      <c r="AP308" s="0" t="s">
        <v>0</v>
      </c>
      <c r="AQ308" s="0" t="s">
        <v>0</v>
      </c>
      <c r="AR308" s="0" t="s">
        <v>0</v>
      </c>
      <c r="AS308" s="0" t="s">
        <v>0</v>
      </c>
      <c r="AT308" s="0" t="s">
        <v>0</v>
      </c>
      <c r="AU308" s="0" t="s">
        <v>0</v>
      </c>
      <c r="AV308" s="0" t="s">
        <v>0</v>
      </c>
      <c r="AW308" s="0" t="s">
        <v>0</v>
      </c>
      <c r="AX308" s="0" t="s">
        <v>0</v>
      </c>
      <c r="AY308" s="0" t="s">
        <v>0</v>
      </c>
      <c r="AZ308" s="0" t="s">
        <v>0</v>
      </c>
      <c r="BA308" s="0" t="s">
        <v>0</v>
      </c>
      <c r="BB308" s="0" t="s">
        <v>0</v>
      </c>
      <c r="BC308" s="0" t="s">
        <v>0</v>
      </c>
      <c r="BD308" s="0" t="s">
        <v>0</v>
      </c>
      <c r="BE308" s="0" t="s">
        <v>0</v>
      </c>
      <c r="BF308" s="0" t="s">
        <v>0</v>
      </c>
      <c r="BG308" s="0" t="s">
        <v>0</v>
      </c>
      <c r="BH308" s="0" t="s">
        <v>0</v>
      </c>
      <c r="BI308" s="0" t="s">
        <v>0</v>
      </c>
      <c r="BJ308" s="0" t="s">
        <v>0</v>
      </c>
      <c r="BK308" s="0" t="s">
        <v>0</v>
      </c>
      <c r="BL308" s="0" t="s">
        <v>0</v>
      </c>
      <c r="BM308" s="0" t="s">
        <v>0</v>
      </c>
    </row>
    <row r="309" spans="1:65">
      <c r="A309" s="0" t="s">
        <v>0</v>
      </c>
      <c r="B309" s="0" t="s">
        <v>181</v>
      </c>
      <c r="C309" s="0" t="s">
        <v>182</v>
      </c>
      <c r="D309" s="0" t="s">
        <v>0</v>
      </c>
      <c r="E309" s="0" t="s">
        <v>0</v>
      </c>
      <c r="F309" s="0" t="s">
        <v>0</v>
      </c>
      <c r="G309" s="0" t="s">
        <v>0</v>
      </c>
      <c r="H309" s="0" t="s">
        <v>0</v>
      </c>
      <c r="I309" s="0" t="s">
        <v>0</v>
      </c>
      <c r="J309" s="0" t="s">
        <v>0</v>
      </c>
      <c r="K309" s="0" t="s">
        <v>0</v>
      </c>
      <c r="L309" s="0" t="s">
        <v>0</v>
      </c>
      <c r="M309" s="0" t="s">
        <v>0</v>
      </c>
      <c r="N309" s="0" t="s">
        <v>0</v>
      </c>
      <c r="O309" s="0" t="s">
        <v>0</v>
      </c>
      <c r="P309" s="0" t="s">
        <v>0</v>
      </c>
      <c r="Q309" s="0" t="s">
        <v>0</v>
      </c>
      <c r="R309" s="0" t="s">
        <v>0</v>
      </c>
      <c r="S309" s="0" t="s">
        <v>0</v>
      </c>
      <c r="T309" s="0" t="s">
        <v>0</v>
      </c>
      <c r="U309" s="0" t="s">
        <v>0</v>
      </c>
      <c r="V309" s="0" t="s">
        <v>0</v>
      </c>
      <c r="W309" s="0" t="s">
        <v>0</v>
      </c>
      <c r="X309" s="0" t="s">
        <v>0</v>
      </c>
      <c r="Y309" s="0" t="s">
        <v>0</v>
      </c>
      <c r="Z309" s="0" t="s">
        <v>0</v>
      </c>
      <c r="AA309" s="0" t="s">
        <v>0</v>
      </c>
      <c r="AB309" s="0" t="s">
        <v>0</v>
      </c>
      <c r="AC309" s="0" t="s">
        <v>0</v>
      </c>
      <c r="AD309" s="0" t="s">
        <v>0</v>
      </c>
      <c r="AE309" s="0" t="s">
        <v>0</v>
      </c>
      <c r="AF309" s="0" t="s">
        <v>0</v>
      </c>
      <c r="AG309" s="0" t="s">
        <v>0</v>
      </c>
      <c r="AH309" s="0" t="s">
        <v>0</v>
      </c>
      <c r="AI309" s="0" t="s">
        <v>0</v>
      </c>
      <c r="AJ309" s="0" t="s">
        <v>0</v>
      </c>
      <c r="AK309" s="0" t="s">
        <v>0</v>
      </c>
      <c r="AL309" s="0" t="s">
        <v>0</v>
      </c>
      <c r="AM309" s="0" t="s">
        <v>0</v>
      </c>
      <c r="AN309" s="0" t="s">
        <v>0</v>
      </c>
      <c r="AO309" s="0" t="s">
        <v>0</v>
      </c>
      <c r="AP309" s="0" t="s">
        <v>0</v>
      </c>
      <c r="AQ309" s="0" t="s">
        <v>0</v>
      </c>
      <c r="AR309" s="0" t="s">
        <v>0</v>
      </c>
      <c r="AS309" s="0" t="s">
        <v>0</v>
      </c>
      <c r="AT309" s="0" t="s">
        <v>0</v>
      </c>
      <c r="AU309" s="0" t="s">
        <v>0</v>
      </c>
      <c r="AV309" s="0" t="s">
        <v>0</v>
      </c>
      <c r="AW309" s="0" t="s">
        <v>0</v>
      </c>
      <c r="AX309" s="0" t="s">
        <v>0</v>
      </c>
      <c r="AY309" s="0" t="s">
        <v>0</v>
      </c>
      <c r="AZ309" s="0" t="s">
        <v>0</v>
      </c>
      <c r="BA309" s="0" t="s">
        <v>0</v>
      </c>
      <c r="BB309" s="0" t="s">
        <v>0</v>
      </c>
      <c r="BC309" s="0" t="s">
        <v>0</v>
      </c>
      <c r="BD309" s="0" t="s">
        <v>0</v>
      </c>
      <c r="BE309" s="0" t="s">
        <v>0</v>
      </c>
      <c r="BF309" s="0" t="s">
        <v>0</v>
      </c>
      <c r="BG309" s="0" t="s">
        <v>0</v>
      </c>
      <c r="BH309" s="0" t="s">
        <v>0</v>
      </c>
      <c r="BI309" s="0" t="s">
        <v>0</v>
      </c>
      <c r="BJ309" s="0" t="s">
        <v>0</v>
      </c>
      <c r="BK309" s="0" t="s">
        <v>0</v>
      </c>
      <c r="BL309" s="0" t="s">
        <v>0</v>
      </c>
      <c r="BM309" s="0" t="s">
        <v>0</v>
      </c>
    </row>
    <row r="310" spans="1:65">
      <c r="A310" s="0" t="s">
        <v>0</v>
      </c>
      <c r="B310" s="0" t="s">
        <v>183</v>
      </c>
      <c r="C310" s="0" t="s">
        <v>184</v>
      </c>
      <c r="D310" s="0" t="s">
        <v>0</v>
      </c>
      <c r="E310" s="0" t="s">
        <v>0</v>
      </c>
      <c r="F310" s="0" t="s">
        <v>0</v>
      </c>
      <c r="G310" s="0" t="s">
        <v>0</v>
      </c>
      <c r="H310" s="0" t="s">
        <v>0</v>
      </c>
      <c r="I310" s="0" t="s">
        <v>0</v>
      </c>
      <c r="J310" s="0" t="s">
        <v>0</v>
      </c>
      <c r="K310" s="0" t="s">
        <v>0</v>
      </c>
      <c r="L310" s="0" t="s">
        <v>0</v>
      </c>
      <c r="M310" s="0" t="s">
        <v>0</v>
      </c>
      <c r="N310" s="0" t="s">
        <v>0</v>
      </c>
      <c r="O310" s="0" t="s">
        <v>0</v>
      </c>
      <c r="P310" s="0" t="s">
        <v>0</v>
      </c>
      <c r="Q310" s="0" t="s">
        <v>0</v>
      </c>
      <c r="R310" s="0" t="s">
        <v>0</v>
      </c>
      <c r="S310" s="0" t="s">
        <v>0</v>
      </c>
      <c r="T310" s="0" t="s">
        <v>0</v>
      </c>
      <c r="U310" s="0" t="s">
        <v>0</v>
      </c>
      <c r="V310" s="0" t="s">
        <v>0</v>
      </c>
      <c r="W310" s="0" t="s">
        <v>0</v>
      </c>
      <c r="X310" s="0" t="s">
        <v>0</v>
      </c>
      <c r="Y310" s="0" t="s">
        <v>0</v>
      </c>
      <c r="Z310" s="0" t="s">
        <v>0</v>
      </c>
      <c r="AA310" s="0" t="s">
        <v>0</v>
      </c>
      <c r="AB310" s="0" t="s">
        <v>0</v>
      </c>
      <c r="AC310" s="0" t="s">
        <v>0</v>
      </c>
      <c r="AD310" s="0" t="s">
        <v>0</v>
      </c>
      <c r="AE310" s="0" t="s">
        <v>0</v>
      </c>
      <c r="AF310" s="0" t="s">
        <v>0</v>
      </c>
      <c r="AG310" s="0" t="s">
        <v>0</v>
      </c>
      <c r="AH310" s="0" t="s">
        <v>0</v>
      </c>
      <c r="AI310" s="0" t="s">
        <v>0</v>
      </c>
      <c r="AJ310" s="0" t="s">
        <v>0</v>
      </c>
      <c r="AK310" s="0" t="s">
        <v>0</v>
      </c>
      <c r="AL310" s="0" t="s">
        <v>0</v>
      </c>
      <c r="AM310" s="0" t="s">
        <v>0</v>
      </c>
      <c r="AN310" s="0" t="s">
        <v>0</v>
      </c>
      <c r="AO310" s="0" t="s">
        <v>0</v>
      </c>
      <c r="AP310" s="0" t="s">
        <v>0</v>
      </c>
      <c r="AQ310" s="0" t="s">
        <v>0</v>
      </c>
      <c r="AR310" s="0" t="s">
        <v>0</v>
      </c>
      <c r="AS310" s="0" t="s">
        <v>0</v>
      </c>
      <c r="AT310" s="0" t="s">
        <v>0</v>
      </c>
      <c r="AU310" s="0" t="s">
        <v>0</v>
      </c>
      <c r="AV310" s="0" t="s">
        <v>0</v>
      </c>
      <c r="AW310" s="0" t="s">
        <v>0</v>
      </c>
      <c r="AX310" s="0" t="s">
        <v>0</v>
      </c>
      <c r="AY310" s="0" t="s">
        <v>0</v>
      </c>
      <c r="AZ310" s="0" t="s">
        <v>0</v>
      </c>
      <c r="BA310" s="0" t="s">
        <v>0</v>
      </c>
      <c r="BB310" s="0" t="s">
        <v>0</v>
      </c>
      <c r="BC310" s="0" t="s">
        <v>0</v>
      </c>
      <c r="BD310" s="0" t="s">
        <v>0</v>
      </c>
      <c r="BE310" s="0" t="s">
        <v>0</v>
      </c>
      <c r="BF310" s="0" t="s">
        <v>0</v>
      </c>
      <c r="BG310" s="0" t="s">
        <v>0</v>
      </c>
      <c r="BH310" s="0" t="s">
        <v>0</v>
      </c>
      <c r="BI310" s="0" t="s">
        <v>0</v>
      </c>
      <c r="BJ310" s="0" t="s">
        <v>0</v>
      </c>
      <c r="BK310" s="0" t="s">
        <v>0</v>
      </c>
      <c r="BL310" s="0" t="s">
        <v>0</v>
      </c>
      <c r="BM310" s="0" t="s">
        <v>0</v>
      </c>
    </row>
    <row r="311" spans="1:65">
      <c r="A311" s="0" t="s">
        <v>0</v>
      </c>
      <c r="B311" s="0" t="s">
        <v>0</v>
      </c>
      <c r="C311" s="0" t="s">
        <v>0</v>
      </c>
      <c r="D311" s="0" t="s">
        <v>0</v>
      </c>
      <c r="E311" s="0" t="s">
        <v>0</v>
      </c>
      <c r="F311" s="0" t="s">
        <v>0</v>
      </c>
      <c r="G311" s="0" t="s">
        <v>0</v>
      </c>
      <c r="H311" s="0" t="s">
        <v>0</v>
      </c>
      <c r="I311" s="0" t="s">
        <v>0</v>
      </c>
      <c r="J311" s="0" t="s">
        <v>0</v>
      </c>
      <c r="K311" s="0" t="s">
        <v>0</v>
      </c>
      <c r="L311" s="0" t="s">
        <v>0</v>
      </c>
      <c r="M311" s="0" t="s">
        <v>0</v>
      </c>
      <c r="N311" s="0" t="s">
        <v>0</v>
      </c>
      <c r="O311" s="0" t="s">
        <v>0</v>
      </c>
      <c r="P311" s="0" t="s">
        <v>0</v>
      </c>
      <c r="Q311" s="0" t="s">
        <v>0</v>
      </c>
      <c r="R311" s="0" t="s">
        <v>0</v>
      </c>
      <c r="S311" s="0" t="s">
        <v>0</v>
      </c>
      <c r="T311" s="0" t="s">
        <v>0</v>
      </c>
      <c r="U311" s="0" t="s">
        <v>0</v>
      </c>
      <c r="V311" s="0" t="s">
        <v>0</v>
      </c>
      <c r="W311" s="0" t="s">
        <v>0</v>
      </c>
      <c r="X311" s="0" t="s">
        <v>0</v>
      </c>
      <c r="Y311" s="0" t="s">
        <v>0</v>
      </c>
      <c r="Z311" s="0" t="s">
        <v>0</v>
      </c>
      <c r="AA311" s="0" t="s">
        <v>0</v>
      </c>
      <c r="AB311" s="0" t="s">
        <v>0</v>
      </c>
      <c r="AC311" s="0" t="s">
        <v>0</v>
      </c>
      <c r="AD311" s="0" t="s">
        <v>0</v>
      </c>
      <c r="AE311" s="0" t="s">
        <v>0</v>
      </c>
      <c r="AF311" s="0" t="s">
        <v>0</v>
      </c>
      <c r="AG311" s="0" t="s">
        <v>0</v>
      </c>
      <c r="AH311" s="0" t="s">
        <v>0</v>
      </c>
      <c r="AI311" s="0" t="s">
        <v>0</v>
      </c>
      <c r="AJ311" s="0" t="s">
        <v>0</v>
      </c>
      <c r="AK311" s="0" t="s">
        <v>0</v>
      </c>
      <c r="AL311" s="0" t="s">
        <v>0</v>
      </c>
      <c r="AM311" s="0" t="s">
        <v>0</v>
      </c>
      <c r="AN311" s="0" t="s">
        <v>0</v>
      </c>
      <c r="AO311" s="0" t="s">
        <v>0</v>
      </c>
      <c r="AP311" s="0" t="s">
        <v>0</v>
      </c>
      <c r="AQ311" s="0" t="s">
        <v>0</v>
      </c>
      <c r="AR311" s="0" t="s">
        <v>0</v>
      </c>
      <c r="AS311" s="0" t="s">
        <v>0</v>
      </c>
      <c r="AT311" s="0" t="s">
        <v>0</v>
      </c>
      <c r="AU311" s="0" t="s">
        <v>0</v>
      </c>
      <c r="AV311" s="0" t="s">
        <v>0</v>
      </c>
      <c r="AW311" s="0" t="s">
        <v>0</v>
      </c>
      <c r="AX311" s="0" t="s">
        <v>0</v>
      </c>
      <c r="AY311" s="0" t="s">
        <v>0</v>
      </c>
      <c r="AZ311" s="0" t="s">
        <v>0</v>
      </c>
      <c r="BA311" s="0" t="s">
        <v>0</v>
      </c>
      <c r="BB311" s="0" t="s">
        <v>0</v>
      </c>
      <c r="BC311" s="0" t="s">
        <v>0</v>
      </c>
      <c r="BD311" s="0" t="s">
        <v>0</v>
      </c>
      <c r="BE311" s="0" t="s">
        <v>0</v>
      </c>
      <c r="BF311" s="0" t="s">
        <v>0</v>
      </c>
      <c r="BG311" s="0" t="s">
        <v>0</v>
      </c>
      <c r="BH311" s="0" t="s">
        <v>0</v>
      </c>
      <c r="BI311" s="0" t="s">
        <v>0</v>
      </c>
      <c r="BJ311" s="0" t="s">
        <v>0</v>
      </c>
      <c r="BK311" s="0" t="s">
        <v>0</v>
      </c>
      <c r="BL311" s="0" t="s">
        <v>0</v>
      </c>
      <c r="BM311" s="0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2021-03-04T21:41:59.267Z</dcterms:created>
  <dcterms:modified xsi:type="dcterms:W3CDTF">2021-03-04T21:41:59.267Z</dcterms:modified>
</cp:coreProperties>
</file>