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99\Desktop\"/>
    </mc:Choice>
  </mc:AlternateContent>
  <bookViews>
    <workbookView xWindow="0" yWindow="0" windowWidth="21570" windowHeight="7965" tabRatio="901" activeTab="1"/>
  </bookViews>
  <sheets>
    <sheet name="RAW Data (LOCKED)" sheetId="3" r:id="rId1"/>
    <sheet name="Analyzed Data" sheetId="5" r:id="rId2"/>
  </sheets>
  <calcPr calcId="162913"/>
</workbook>
</file>

<file path=xl/calcChain.xml><?xml version="1.0" encoding="utf-8"?>
<calcChain xmlns="http://schemas.openxmlformats.org/spreadsheetml/2006/main">
  <c r="CI6" i="5" l="1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</calcChain>
</file>

<file path=xl/sharedStrings.xml><?xml version="1.0" encoding="utf-8"?>
<sst xmlns="http://schemas.openxmlformats.org/spreadsheetml/2006/main" count="329" uniqueCount="207">
  <si>
    <t>(คัน : Unit)</t>
  </si>
  <si>
    <t>ประเภทรถ</t>
  </si>
  <si>
    <t>ทั่วประเทศ</t>
  </si>
  <si>
    <t>Type of Vehicle</t>
  </si>
  <si>
    <t>Whole Kingdom</t>
  </si>
  <si>
    <t>รวมทั้งสิ้น</t>
  </si>
  <si>
    <t>Grand Total</t>
  </si>
  <si>
    <t>ก. รวมรถตามกฎหมายว่าด้วยรถยนต์</t>
  </si>
  <si>
    <t xml:space="preserve">    Total Vehicle under Motor Vehicle Act</t>
  </si>
  <si>
    <t xml:space="preserve">    รย. 1 รถยนต์นั่งส่วนบุคคลไม่เกิน 7 คน Sedan (Not more than 7 Pass.)</t>
  </si>
  <si>
    <t xml:space="preserve">    รย. 2 รถยนต์นั่งส่วนบุคคลเกิน 7 คน Microbus &amp; Passenger Van</t>
  </si>
  <si>
    <t xml:space="preserve">    รย. 3 รถยนต์บรรทุกส่วนบุคคล Van &amp; Pick Up</t>
  </si>
  <si>
    <t xml:space="preserve">    รย. 4 รถยนต์สามล้อส่วนบุคคล Motortricycle</t>
  </si>
  <si>
    <t xml:space="preserve">    รย. 5 รถยนต์รับจ้างระหว่างจังหวัด Interprovincial Taxi</t>
  </si>
  <si>
    <t xml:space="preserve">    รย. 6 รถยนต์รับจ้างบรรทุกคนโดยสารไม่เกิน 7 คน Urban Taxi</t>
  </si>
  <si>
    <t xml:space="preserve">    รย. 8 รถยนต์รับจ้างสามล้อ Motortricycle Taxi (Tuk Tuk)</t>
  </si>
  <si>
    <t xml:space="preserve">    รย. 9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</si>
  <si>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</si>
  <si>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</si>
  <si>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</si>
  <si>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</si>
  <si>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</si>
  <si>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</si>
  <si>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</si>
  <si>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</t>
  </si>
  <si>
    <t xml:space="preserve">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</si>
  <si>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</si>
  <si>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</si>
  <si>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- ไม่ประจำทาง Non Fixed Route Bus</t>
  </si>
  <si>
    <t xml:space="preserve">                  -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</si>
  <si>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</si>
  <si>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</si>
  <si>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- ส่วนบุคคล Private Truck</t>
  </si>
  <si>
    <t xml:space="preserve">    โดยรถขนาดเล็ก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</si>
  <si>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</si>
  <si>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</si>
  <si>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Bangkok</t>
  </si>
  <si>
    <t>ส่วนภูมิภาค</t>
  </si>
  <si>
    <t>Regional</t>
  </si>
  <si>
    <t>รวมภาคกลาง</t>
  </si>
  <si>
    <t>ชัยนาท</t>
  </si>
  <si>
    <t>สิงห์บุรี</t>
  </si>
  <si>
    <t>ลพบุรี</t>
  </si>
  <si>
    <t>อ่างทอง</t>
  </si>
  <si>
    <t>สระบุรี</t>
  </si>
  <si>
    <t xml:space="preserve"> พระนครศรีอยุธยา</t>
  </si>
  <si>
    <t>ปทุมธานี</t>
  </si>
  <si>
    <t>นนทบุรี</t>
  </si>
  <si>
    <t>สมุทรปราการ</t>
  </si>
  <si>
    <t>Central</t>
  </si>
  <si>
    <t>Chai Nat</t>
  </si>
  <si>
    <t>Sing Buri</t>
  </si>
  <si>
    <t>Lop Buri</t>
  </si>
  <si>
    <t>Ang Thong</t>
  </si>
  <si>
    <t>Saraburi</t>
  </si>
  <si>
    <t>Ayuthaya</t>
  </si>
  <si>
    <t>Pathum Thani</t>
  </si>
  <si>
    <t>Nonthaburi</t>
  </si>
  <si>
    <t>Samut Prakarn</t>
  </si>
  <si>
    <t>รวมภาคตะวันออก</t>
  </si>
  <si>
    <t>นครนายก</t>
  </si>
  <si>
    <t>ปราจีนบุรี</t>
  </si>
  <si>
    <t>ฉะเชิงเทรา</t>
  </si>
  <si>
    <t>ชลบุรี</t>
  </si>
  <si>
    <t>ระยอง</t>
  </si>
  <si>
    <t>จันทบุรี</t>
  </si>
  <si>
    <t>ตราด</t>
  </si>
  <si>
    <t>สระแก้ว</t>
  </si>
  <si>
    <t>Eastern</t>
  </si>
  <si>
    <t>Nakhon Nayok</t>
  </si>
  <si>
    <t>Prachin Buri</t>
  </si>
  <si>
    <t>Chachoengsao</t>
  </si>
  <si>
    <t>Chonburi</t>
  </si>
  <si>
    <t>Rayong</t>
  </si>
  <si>
    <t>Chanthaburi</t>
  </si>
  <si>
    <t>Trad</t>
  </si>
  <si>
    <t>Sra Kaew</t>
  </si>
  <si>
    <t>รวมภาคตะวันออกเฉียงเหนือ</t>
  </si>
  <si>
    <t>ชัยภูมิ</t>
  </si>
  <si>
    <t>ยโสธร</t>
  </si>
  <si>
    <t>อุบลราชธานี</t>
  </si>
  <si>
    <t>ศรีสะเกษ</t>
  </si>
  <si>
    <t>บุรีรัมย์</t>
  </si>
  <si>
    <t>นครราชสีมา</t>
  </si>
  <si>
    <t>สุรินทร์</t>
  </si>
  <si>
    <t>อำนาจเจริญ</t>
  </si>
  <si>
    <t>หนองบัวลำภู</t>
  </si>
  <si>
    <t>หนองคาย</t>
  </si>
  <si>
    <t>เลย</t>
  </si>
  <si>
    <t>อุดรธานี</t>
  </si>
  <si>
    <t>นครพนม</t>
  </si>
  <si>
    <t>สกลนคร</t>
  </si>
  <si>
    <t>ขอนแก่น</t>
  </si>
  <si>
    <t>กาฬสินธุ์</t>
  </si>
  <si>
    <t>มหาสารคาม</t>
  </si>
  <si>
    <t>ร้อยเอ็ด</t>
  </si>
  <si>
    <t>มุกดาหาร</t>
  </si>
  <si>
    <t>North Eastern</t>
  </si>
  <si>
    <t>Chaiyaphum</t>
  </si>
  <si>
    <t>Yasothon</t>
  </si>
  <si>
    <t>Ubon Ratchathani</t>
  </si>
  <si>
    <t>Si Sa Ket</t>
  </si>
  <si>
    <t>Buri Rum</t>
  </si>
  <si>
    <t>Nakhon Ratchasima</t>
  </si>
  <si>
    <t>Surin</t>
  </si>
  <si>
    <t>Amnat Charoen</t>
  </si>
  <si>
    <t>Nong Bua Lamphu</t>
  </si>
  <si>
    <t>Nong Khai</t>
  </si>
  <si>
    <t>Loei</t>
  </si>
  <si>
    <t>Udon Thani</t>
  </si>
  <si>
    <t>Nakhon Phanom</t>
  </si>
  <si>
    <t>Sakon Nakhon</t>
  </si>
  <si>
    <t>Khon Kaen</t>
  </si>
  <si>
    <t>Kalasin</t>
  </si>
  <si>
    <t>Maha Sarakham</t>
  </si>
  <si>
    <t>Roi Et</t>
  </si>
  <si>
    <t>Mukdahan</t>
  </si>
  <si>
    <t>รวมภาคเหนือ</t>
  </si>
  <si>
    <t>เชียงราย</t>
  </si>
  <si>
    <t>แม่ฮองสอน</t>
  </si>
  <si>
    <t>เชียงใหม่</t>
  </si>
  <si>
    <t>พะเยา</t>
  </si>
  <si>
    <t>น่าน</t>
  </si>
  <si>
    <t>ลำพูน</t>
  </si>
  <si>
    <t>ลำปาง</t>
  </si>
  <si>
    <t>แพร่</t>
  </si>
  <si>
    <t>อุตรดิตถ์</t>
  </si>
  <si>
    <t>สุโขทัย</t>
  </si>
  <si>
    <t>ตาก</t>
  </si>
  <si>
    <t>พิษณุโลก</t>
  </si>
  <si>
    <t>กำแพงเพชร</t>
  </si>
  <si>
    <t>พิจิตร</t>
  </si>
  <si>
    <t>เพชรบูรณ์</t>
  </si>
  <si>
    <t>นครสวรรค์</t>
  </si>
  <si>
    <t>อุทัยธานี</t>
  </si>
  <si>
    <t>Northern</t>
  </si>
  <si>
    <t>Chiang Rai</t>
  </si>
  <si>
    <t>Mae Hong Son</t>
  </si>
  <si>
    <t>Chiang Mai</t>
  </si>
  <si>
    <t>Phayao</t>
  </si>
  <si>
    <t>nan</t>
  </si>
  <si>
    <t>Lamphun</t>
  </si>
  <si>
    <t>Lampang</t>
  </si>
  <si>
    <t>Phrae</t>
  </si>
  <si>
    <t>Uttaradit</t>
  </si>
  <si>
    <t>Sukhothai</t>
  </si>
  <si>
    <t>Tak</t>
  </si>
  <si>
    <t>Phitsanulok</t>
  </si>
  <si>
    <t>Kamphaeng Phet</t>
  </si>
  <si>
    <t>Phichit</t>
  </si>
  <si>
    <t>Phetchabun</t>
  </si>
  <si>
    <t>Nakhon Sawan</t>
  </si>
  <si>
    <t>Uthai Thani</t>
  </si>
  <si>
    <t>รวมภาคตะวันตก</t>
  </si>
  <si>
    <t>สุพรรณบุรี</t>
  </si>
  <si>
    <t>กาญจนบุรี</t>
  </si>
  <si>
    <t>นครปฐม</t>
  </si>
  <si>
    <t>ราชบุรี</t>
  </si>
  <si>
    <t>สมุทรสาคร</t>
  </si>
  <si>
    <t>สมุทรสงคราม</t>
  </si>
  <si>
    <t>เพชรบุรี</t>
  </si>
  <si>
    <t>ประจวบคีรีขันธ์</t>
  </si>
  <si>
    <t>Western</t>
  </si>
  <si>
    <t>Suphan Buri</t>
  </si>
  <si>
    <t>Khanchanaburi</t>
  </si>
  <si>
    <t>Nakhon Pathom</t>
  </si>
  <si>
    <t>Ratchaburi</t>
  </si>
  <si>
    <t>Samut Sakorn</t>
  </si>
  <si>
    <t>Samut Songkram</t>
  </si>
  <si>
    <t>Petchaburi</t>
  </si>
  <si>
    <t>Prachuap Kiri Khan</t>
  </si>
  <si>
    <t>รวมภาคใต้</t>
  </si>
  <si>
    <t>ชุมพร</t>
  </si>
  <si>
    <t>ระนอง</t>
  </si>
  <si>
    <t>สุราษฎร์ธานี</t>
  </si>
  <si>
    <t>พังงา</t>
  </si>
  <si>
    <t>นครศรีธรรมราช</t>
  </si>
  <si>
    <t>กระบี่</t>
  </si>
  <si>
    <t>ภูเก็ต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</si>
  <si>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</si>
  <si>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</si>
  <si>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</si>
  <si>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</si>
  <si>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</si>
  <si>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</si>
  <si>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</si>
  <si>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Southern</t>
  </si>
  <si>
    <t>Chumphon</t>
  </si>
  <si>
    <t>Ranong</t>
  </si>
  <si>
    <t>Surat Thani</t>
  </si>
  <si>
    <t>Pang Nga</t>
  </si>
  <si>
    <t>Nakhon Si Thammarat</t>
  </si>
  <si>
    <t>Krabi</t>
  </si>
  <si>
    <t>Phuket</t>
  </si>
  <si>
    <t>Phatthalung</t>
  </si>
  <si>
    <t>Trang</t>
  </si>
  <si>
    <t>Songkhla</t>
  </si>
  <si>
    <t>Satun</t>
  </si>
  <si>
    <t>Pattani</t>
  </si>
  <si>
    <t>Yala</t>
  </si>
  <si>
    <t>Narathiwat</t>
  </si>
  <si>
    <t>กรุงเทพฯ</t>
  </si>
  <si>
    <t>บึงกาฬ</t>
  </si>
  <si>
    <t>Bueng Kan</t>
  </si>
  <si>
    <t xml:space="preserve">    รย.12 รถจักรยานยนต์ส่วนบุคคล Motorcycle</t>
  </si>
  <si>
    <t>จำนวนรถที่จดทะเบียนสะสม  ณ  วันที่  31 กรกฎาคม 2559</t>
  </si>
  <si>
    <t>Number of Vehicle Registered in Thailand as of 31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</si>
</sst>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4"/>
      <name val="CordiaUPC"/>
    </font>
    <font>
      <sz val="14"/>
      <name val="Cordia New"/>
      <family val="2"/>
    </font>
    <font>
      <sz val="14"/>
      <name val="CordiaUPC"/>
      <family val="2"/>
      <charset val="222"/>
    </font>
    <font>
      <b/>
      <sz val="16"/>
      <color indexed="18"/>
      <name val="AngsanaUPC"/>
      <family val="1"/>
      <charset val="222"/>
    </font>
    <font>
      <sz val="16"/>
      <color indexed="18"/>
      <name val="AngsanaUPC"/>
      <family val="1"/>
      <charset val="222"/>
    </font>
    <font>
      <sz val="14"/>
      <color indexed="18"/>
      <name val="AngsanaUPC"/>
      <family val="1"/>
      <charset val="222"/>
    </font>
    <font>
      <b/>
      <sz val="14"/>
      <color indexed="18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sz val="14"/>
      <color indexed="16"/>
      <name val="AngsanaUPC"/>
      <family val="1"/>
      <charset val="222"/>
    </font>
    <font>
      <b/>
      <sz val="14"/>
      <color indexed="53"/>
      <name val="AngsanaUPC"/>
      <family val="1"/>
      <charset val="222"/>
    </font>
    <font>
      <sz val="14"/>
      <color indexed="53"/>
      <name val="AngsanaUPC"/>
      <family val="1"/>
      <charset val="222"/>
    </font>
    <font>
      <i/>
      <sz val="14"/>
      <color indexed="12"/>
      <name val="AngsanaUPC"/>
      <family val="1"/>
      <charset val="222"/>
    </font>
    <font>
      <sz val="12"/>
      <color indexed="10"/>
      <name val="AngsanaUPC"/>
      <family val="1"/>
      <charset val="222"/>
    </font>
    <font>
      <b/>
      <i/>
      <sz val="12"/>
      <color indexed="12"/>
      <name val="AngsanaUPC"/>
      <family val="1"/>
      <charset val="222"/>
    </font>
    <font>
      <sz val="14"/>
      <name val="AngsanaUPC"/>
      <family val="1"/>
      <charset val="222"/>
    </font>
    <font>
      <sz val="14"/>
      <color indexed="18"/>
      <name val="AngsanaUPC"/>
      <family val="1"/>
    </font>
    <font>
      <b/>
      <sz val="14"/>
      <color indexed="18"/>
      <name val="AngsanaUPC"/>
      <family val="1"/>
    </font>
    <font>
      <sz val="14"/>
      <color indexed="62"/>
      <name val="AngsanaUPC"/>
      <family val="1"/>
    </font>
  </fonts>
  <fills count="10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thin">
        <color indexed="28"/>
      </left>
      <right style="thin">
        <color indexed="28"/>
      </right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164" fontId="4" fillId="0" borderId="0" xfId="1" applyNumberFormat="1" applyFont="1"/>
    <xf numFmtId="164" fontId="4" fillId="0" borderId="0" xfId="1" applyNumberFormat="1" applyFont="1" applyBorder="1"/>
    <xf numFmtId="164" fontId="5" fillId="0" borderId="0" xfId="1" applyNumberFormat="1" applyFont="1" applyBorder="1"/>
    <xf numFmtId="164" fontId="5" fillId="0" borderId="0" xfId="1" applyNumberFormat="1" applyFont="1"/>
    <xf numFmtId="164" fontId="6" fillId="2" borderId="1" xfId="1" applyNumberFormat="1" applyFont="1" applyFill="1" applyBorder="1" applyAlignment="1">
      <alignment horizontal="center"/>
    </xf>
    <xf numFmtId="164" fontId="6" fillId="2" borderId="2" xfId="1" applyNumberFormat="1" applyFont="1" applyFill="1" applyBorder="1" applyAlignment="1">
      <alignment horizontal="center"/>
    </xf>
    <xf numFmtId="164" fontId="6" fillId="0" borderId="0" xfId="1" applyNumberFormat="1" applyFont="1"/>
    <xf numFmtId="164" fontId="6" fillId="2" borderId="3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0" borderId="5" xfId="1" applyNumberFormat="1" applyFont="1" applyBorder="1"/>
    <xf numFmtId="164" fontId="8" fillId="0" borderId="6" xfId="1" applyNumberFormat="1" applyFont="1" applyBorder="1"/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164" fontId="10" fillId="3" borderId="5" xfId="1" applyNumberFormat="1" applyFont="1" applyFill="1" applyBorder="1"/>
    <xf numFmtId="164" fontId="10" fillId="3" borderId="6" xfId="1" applyNumberFormat="1" applyFont="1" applyFill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6" fillId="0" borderId="5" xfId="1" applyNumberFormat="1" applyFont="1" applyBorder="1"/>
    <xf numFmtId="164" fontId="6" fillId="0" borderId="6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10" fillId="0" borderId="0" xfId="1" applyNumberFormat="1" applyFont="1" applyFill="1" applyBorder="1"/>
    <xf numFmtId="164" fontId="11" fillId="0" borderId="0" xfId="1" applyNumberFormat="1" applyFont="1" applyAlignment="1">
      <alignment horizontal="left"/>
    </xf>
    <xf numFmtId="164" fontId="12" fillId="0" borderId="0" xfId="1" applyNumberFormat="1" applyFont="1"/>
    <xf numFmtId="164" fontId="13" fillId="0" borderId="0" xfId="1" applyNumberFormat="1" applyFont="1"/>
    <xf numFmtId="0" fontId="6" fillId="4" borderId="9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164" fontId="7" fillId="4" borderId="6" xfId="1" applyNumberFormat="1" applyFont="1" applyFill="1" applyBorder="1"/>
    <xf numFmtId="164" fontId="8" fillId="4" borderId="6" xfId="1" applyNumberFormat="1" applyFont="1" applyFill="1" applyBorder="1"/>
    <xf numFmtId="0" fontId="5" fillId="4" borderId="5" xfId="1" applyNumberFormat="1" applyFont="1" applyFill="1" applyBorder="1"/>
    <xf numFmtId="164" fontId="5" fillId="4" borderId="5" xfId="1" applyNumberFormat="1" applyFont="1" applyFill="1" applyBorder="1"/>
    <xf numFmtId="164" fontId="9" fillId="4" borderId="6" xfId="1" applyNumberFormat="1" applyFont="1" applyFill="1" applyBorder="1"/>
    <xf numFmtId="164" fontId="10" fillId="4" borderId="6" xfId="1" applyNumberFormat="1" applyFont="1" applyFill="1" applyBorder="1"/>
    <xf numFmtId="164" fontId="5" fillId="4" borderId="6" xfId="1" applyNumberFormat="1" applyFont="1" applyFill="1" applyBorder="1"/>
    <xf numFmtId="164" fontId="17" fillId="4" borderId="0" xfId="1" applyNumberFormat="1" applyFont="1" applyFill="1" applyBorder="1" applyAlignment="1">
      <alignment horizontal="right"/>
    </xf>
    <xf numFmtId="164" fontId="17" fillId="4" borderId="5" xfId="1" applyNumberFormat="1" applyFont="1" applyFill="1" applyBorder="1" applyAlignment="1">
      <alignment horizontal="right"/>
    </xf>
    <xf numFmtId="164" fontId="9" fillId="4" borderId="0" xfId="1" applyNumberFormat="1" applyFont="1" applyFill="1" applyBorder="1"/>
    <xf numFmtId="164" fontId="9" fillId="4" borderId="5" xfId="1" applyNumberFormat="1" applyFont="1" applyFill="1" applyBorder="1"/>
    <xf numFmtId="164" fontId="10" fillId="4" borderId="0" xfId="1" applyNumberFormat="1" applyFont="1" applyFill="1" applyBorder="1"/>
    <xf numFmtId="164" fontId="10" fillId="4" borderId="5" xfId="1" applyNumberFormat="1" applyFont="1" applyFill="1" applyBorder="1"/>
    <xf numFmtId="164" fontId="6" fillId="4" borderId="6" xfId="1" applyNumberFormat="1" applyFont="1" applyFill="1" applyBorder="1"/>
    <xf numFmtId="164" fontId="6" fillId="4" borderId="0" xfId="1" applyNumberFormat="1" applyFont="1" applyFill="1" applyBorder="1"/>
    <xf numFmtId="164" fontId="6" fillId="4" borderId="5" xfId="1" applyNumberFormat="1" applyFont="1" applyFill="1" applyBorder="1"/>
    <xf numFmtId="164" fontId="6" fillId="4" borderId="8" xfId="1" applyNumberFormat="1" applyFont="1" applyFill="1" applyBorder="1"/>
    <xf numFmtId="164" fontId="6" fillId="4" borderId="7" xfId="1" applyNumberFormat="1" applyFont="1" applyFill="1" applyBorder="1"/>
    <xf numFmtId="0" fontId="6" fillId="5" borderId="9" xfId="2" applyFont="1" applyFill="1" applyBorder="1" applyAlignment="1">
      <alignment horizontal="center" vertical="center" wrapText="1"/>
    </xf>
    <xf numFmtId="0" fontId="6" fillId="5" borderId="10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5" borderId="8" xfId="2" applyFont="1" applyFill="1" applyBorder="1" applyAlignment="1">
      <alignment horizontal="center" vertical="center" wrapText="1"/>
    </xf>
    <xf numFmtId="164" fontId="7" fillId="5" borderId="6" xfId="1" applyNumberFormat="1" applyFont="1" applyFill="1" applyBorder="1"/>
    <xf numFmtId="164" fontId="8" fillId="5" borderId="6" xfId="1" applyNumberFormat="1" applyFont="1" applyFill="1" applyBorder="1"/>
    <xf numFmtId="0" fontId="5" fillId="5" borderId="5" xfId="1" applyNumberFormat="1" applyFont="1" applyFill="1" applyBorder="1"/>
    <xf numFmtId="164" fontId="5" fillId="5" borderId="5" xfId="1" applyNumberFormat="1" applyFont="1" applyFill="1" applyBorder="1"/>
    <xf numFmtId="164" fontId="8" fillId="5" borderId="6" xfId="1" applyNumberFormat="1" applyFont="1" applyFill="1" applyBorder="1" applyAlignment="1">
      <alignment horizontal="right"/>
    </xf>
    <xf numFmtId="164" fontId="9" fillId="5" borderId="6" xfId="1" applyNumberFormat="1" applyFont="1" applyFill="1" applyBorder="1"/>
    <xf numFmtId="164" fontId="10" fillId="5" borderId="6" xfId="1" applyNumberFormat="1" applyFont="1" applyFill="1" applyBorder="1"/>
    <xf numFmtId="164" fontId="10" fillId="5" borderId="6" xfId="1" applyNumberFormat="1" applyFont="1" applyFill="1" applyBorder="1" applyAlignment="1">
      <alignment horizontal="right"/>
    </xf>
    <xf numFmtId="164" fontId="5" fillId="5" borderId="6" xfId="1" applyNumberFormat="1" applyFont="1" applyFill="1" applyBorder="1"/>
    <xf numFmtId="164" fontId="17" fillId="5" borderId="0" xfId="1" applyNumberFormat="1" applyFont="1" applyFill="1" applyBorder="1" applyAlignment="1">
      <alignment horizontal="right"/>
    </xf>
    <xf numFmtId="164" fontId="17" fillId="5" borderId="5" xfId="1" applyNumberFormat="1" applyFont="1" applyFill="1" applyBorder="1" applyAlignment="1">
      <alignment horizontal="right"/>
    </xf>
    <xf numFmtId="164" fontId="9" fillId="5" borderId="0" xfId="1" applyNumberFormat="1" applyFont="1" applyFill="1" applyBorder="1"/>
    <xf numFmtId="164" fontId="9" fillId="5" borderId="5" xfId="1" applyNumberFormat="1" applyFont="1" applyFill="1" applyBorder="1"/>
    <xf numFmtId="164" fontId="10" fillId="5" borderId="0" xfId="1" applyNumberFormat="1" applyFont="1" applyFill="1" applyBorder="1"/>
    <xf numFmtId="164" fontId="10" fillId="5" borderId="5" xfId="1" applyNumberFormat="1" applyFont="1" applyFill="1" applyBorder="1"/>
    <xf numFmtId="164" fontId="10" fillId="5" borderId="5" xfId="1" applyNumberFormat="1" applyFont="1" applyFill="1" applyBorder="1" applyAlignment="1">
      <alignment horizontal="right"/>
    </xf>
    <xf numFmtId="164" fontId="6" fillId="5" borderId="6" xfId="1" applyNumberFormat="1" applyFont="1" applyFill="1" applyBorder="1"/>
    <xf numFmtId="164" fontId="6" fillId="5" borderId="0" xfId="1" applyNumberFormat="1" applyFont="1" applyFill="1" applyBorder="1"/>
    <xf numFmtId="164" fontId="6" fillId="5" borderId="5" xfId="1" applyNumberFormat="1" applyFont="1" applyFill="1" applyBorder="1"/>
    <xf numFmtId="164" fontId="5" fillId="5" borderId="6" xfId="1" applyNumberFormat="1" applyFont="1" applyFill="1" applyBorder="1" applyAlignment="1">
      <alignment horizontal="right"/>
    </xf>
    <xf numFmtId="164" fontId="6" fillId="5" borderId="8" xfId="1" applyNumberFormat="1" applyFont="1" applyFill="1" applyBorder="1"/>
    <xf numFmtId="164" fontId="6" fillId="5" borderId="7" xfId="1" applyNumberFormat="1" applyFont="1" applyFill="1" applyBorder="1"/>
    <xf numFmtId="164" fontId="6" fillId="5" borderId="8" xfId="1" applyNumberFormat="1" applyFont="1" applyFill="1" applyBorder="1" applyAlignment="1">
      <alignment horizontal="right"/>
    </xf>
    <xf numFmtId="0" fontId="6" fillId="6" borderId="9" xfId="2" applyFont="1" applyFill="1" applyBorder="1" applyAlignment="1">
      <alignment horizontal="center" vertical="center" wrapText="1"/>
    </xf>
    <xf numFmtId="0" fontId="6" fillId="6" borderId="10" xfId="2" applyFont="1" applyFill="1" applyBorder="1" applyAlignment="1">
      <alignment horizontal="center" vertical="center" wrapText="1"/>
    </xf>
    <xf numFmtId="0" fontId="6" fillId="6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164" fontId="7" fillId="6" borderId="6" xfId="1" applyNumberFormat="1" applyFont="1" applyFill="1" applyBorder="1"/>
    <xf numFmtId="164" fontId="8" fillId="6" borderId="6" xfId="1" applyNumberFormat="1" applyFont="1" applyFill="1" applyBorder="1"/>
    <xf numFmtId="0" fontId="5" fillId="6" borderId="5" xfId="1" applyNumberFormat="1" applyFont="1" applyFill="1" applyBorder="1"/>
    <xf numFmtId="164" fontId="5" fillId="6" borderId="5" xfId="1" applyNumberFormat="1" applyFont="1" applyFill="1" applyBorder="1"/>
    <xf numFmtId="164" fontId="9" fillId="6" borderId="6" xfId="1" applyNumberFormat="1" applyFont="1" applyFill="1" applyBorder="1"/>
    <xf numFmtId="164" fontId="10" fillId="6" borderId="6" xfId="1" applyNumberFormat="1" applyFont="1" applyFill="1" applyBorder="1"/>
    <xf numFmtId="164" fontId="5" fillId="6" borderId="6" xfId="1" applyNumberFormat="1" applyFont="1" applyFill="1" applyBorder="1"/>
    <xf numFmtId="164" fontId="9" fillId="6" borderId="0" xfId="1" applyNumberFormat="1" applyFont="1" applyFill="1" applyBorder="1"/>
    <xf numFmtId="164" fontId="9" fillId="6" borderId="5" xfId="1" applyNumberFormat="1" applyFont="1" applyFill="1" applyBorder="1"/>
    <xf numFmtId="164" fontId="10" fillId="6" borderId="0" xfId="1" applyNumberFormat="1" applyFont="1" applyFill="1" applyBorder="1"/>
    <xf numFmtId="164" fontId="10" fillId="6" borderId="5" xfId="1" applyNumberFormat="1" applyFont="1" applyFill="1" applyBorder="1"/>
    <xf numFmtId="164" fontId="6" fillId="6" borderId="6" xfId="1" applyNumberFormat="1" applyFont="1" applyFill="1" applyBorder="1"/>
    <xf numFmtId="164" fontId="6" fillId="6" borderId="0" xfId="1" applyNumberFormat="1" applyFont="1" applyFill="1" applyBorder="1"/>
    <xf numFmtId="164" fontId="6" fillId="6" borderId="5" xfId="1" applyNumberFormat="1" applyFont="1" applyFill="1" applyBorder="1"/>
    <xf numFmtId="164" fontId="6" fillId="6" borderId="8" xfId="1" applyNumberFormat="1" applyFont="1" applyFill="1" applyBorder="1"/>
    <xf numFmtId="0" fontId="6" fillId="6" borderId="9" xfId="2" applyFont="1" applyFill="1" applyBorder="1" applyAlignment="1">
      <alignment horizontal="center" vertical="center"/>
    </xf>
    <xf numFmtId="164" fontId="8" fillId="6" borderId="6" xfId="1" applyNumberFormat="1" applyFont="1" applyFill="1" applyBorder="1" applyAlignment="1">
      <alignment horizontal="right"/>
    </xf>
    <xf numFmtId="164" fontId="10" fillId="6" borderId="6" xfId="1" applyNumberFormat="1" applyFont="1" applyFill="1" applyBorder="1" applyAlignment="1">
      <alignment horizontal="right"/>
    </xf>
    <xf numFmtId="164" fontId="17" fillId="6" borderId="0" xfId="1" applyNumberFormat="1" applyFont="1" applyFill="1" applyBorder="1"/>
    <xf numFmtId="164" fontId="17" fillId="6" borderId="5" xfId="1" applyNumberFormat="1" applyFont="1" applyFill="1" applyBorder="1" applyAlignment="1">
      <alignment horizontal="right" vertical="distributed" indent="1"/>
    </xf>
    <xf numFmtId="164" fontId="5" fillId="6" borderId="5" xfId="1" applyNumberFormat="1" applyFont="1" applyFill="1" applyBorder="1" applyAlignment="1">
      <alignment horizontal="right" vertical="distributed" indent="1"/>
    </xf>
    <xf numFmtId="164" fontId="5" fillId="6" borderId="6" xfId="1" applyNumberFormat="1" applyFont="1" applyFill="1" applyBorder="1" applyAlignment="1">
      <alignment horizontal="right" vertical="distributed" indent="1"/>
    </xf>
    <xf numFmtId="164" fontId="10" fillId="6" borderId="5" xfId="1" applyNumberFormat="1" applyFont="1" applyFill="1" applyBorder="1" applyAlignment="1">
      <alignment horizontal="right"/>
    </xf>
    <xf numFmtId="164" fontId="5" fillId="6" borderId="6" xfId="1" applyNumberFormat="1" applyFont="1" applyFill="1" applyBorder="1" applyAlignment="1">
      <alignment horizontal="right"/>
    </xf>
    <xf numFmtId="164" fontId="6" fillId="6" borderId="7" xfId="1" applyNumberFormat="1" applyFont="1" applyFill="1" applyBorder="1" applyAlignment="1">
      <alignment horizontal="right" vertical="distributed" indent="1"/>
    </xf>
    <xf numFmtId="164" fontId="6" fillId="6" borderId="8" xfId="1" applyNumberFormat="1" applyFont="1" applyFill="1" applyBorder="1" applyAlignment="1">
      <alignment horizontal="right" vertical="distributed" indent="1"/>
    </xf>
    <xf numFmtId="0" fontId="6" fillId="7" borderId="9" xfId="2" applyFont="1" applyFill="1" applyBorder="1" applyAlignment="1">
      <alignment horizontal="center" vertical="center"/>
    </xf>
    <xf numFmtId="0" fontId="6" fillId="7" borderId="10" xfId="2" applyFont="1" applyFill="1" applyBorder="1" applyAlignment="1">
      <alignment horizontal="center" vertical="center" wrapText="1"/>
    </xf>
    <xf numFmtId="0" fontId="6" fillId="7" borderId="9" xfId="2" applyFont="1" applyFill="1" applyBorder="1" applyAlignment="1">
      <alignment horizontal="center" vertical="center" wrapText="1"/>
    </xf>
    <xf numFmtId="0" fontId="6" fillId="7" borderId="7" xfId="2" applyFont="1" applyFill="1" applyBorder="1" applyAlignment="1">
      <alignment horizontal="center" vertical="center" wrapText="1"/>
    </xf>
    <xf numFmtId="0" fontId="6" fillId="7" borderId="8" xfId="2" applyFont="1" applyFill="1" applyBorder="1" applyAlignment="1">
      <alignment horizontal="center" vertical="center" wrapText="1"/>
    </xf>
    <xf numFmtId="164" fontId="7" fillId="7" borderId="6" xfId="1" applyNumberFormat="1" applyFont="1" applyFill="1" applyBorder="1"/>
    <xf numFmtId="164" fontId="8" fillId="7" borderId="6" xfId="1" applyNumberFormat="1" applyFont="1" applyFill="1" applyBorder="1"/>
    <xf numFmtId="0" fontId="5" fillId="7" borderId="5" xfId="1" applyNumberFormat="1" applyFont="1" applyFill="1" applyBorder="1"/>
    <xf numFmtId="164" fontId="5" fillId="7" borderId="5" xfId="1" applyNumberFormat="1" applyFont="1" applyFill="1" applyBorder="1"/>
    <xf numFmtId="164" fontId="8" fillId="7" borderId="6" xfId="1" applyNumberFormat="1" applyFont="1" applyFill="1" applyBorder="1" applyAlignment="1">
      <alignment horizontal="right"/>
    </xf>
    <xf numFmtId="164" fontId="9" fillId="7" borderId="6" xfId="1" applyNumberFormat="1" applyFont="1" applyFill="1" applyBorder="1"/>
    <xf numFmtId="164" fontId="10" fillId="7" borderId="6" xfId="1" applyNumberFormat="1" applyFont="1" applyFill="1" applyBorder="1"/>
    <xf numFmtId="164" fontId="10" fillId="7" borderId="6" xfId="1" applyNumberFormat="1" applyFont="1" applyFill="1" applyBorder="1" applyAlignment="1">
      <alignment horizontal="right"/>
    </xf>
    <xf numFmtId="164" fontId="5" fillId="7" borderId="6" xfId="1" applyNumberFormat="1" applyFont="1" applyFill="1" applyBorder="1"/>
    <xf numFmtId="164" fontId="17" fillId="7" borderId="0" xfId="1" applyNumberFormat="1" applyFont="1" applyFill="1" applyBorder="1"/>
    <xf numFmtId="164" fontId="17" fillId="7" borderId="5" xfId="1" applyNumberFormat="1" applyFont="1" applyFill="1" applyBorder="1"/>
    <xf numFmtId="164" fontId="5" fillId="7" borderId="6" xfId="1" applyNumberFormat="1" applyFont="1" applyFill="1" applyBorder="1" applyAlignment="1">
      <alignment horizontal="right"/>
    </xf>
    <xf numFmtId="164" fontId="9" fillId="7" borderId="0" xfId="1" applyNumberFormat="1" applyFont="1" applyFill="1" applyBorder="1"/>
    <xf numFmtId="164" fontId="9" fillId="7" borderId="5" xfId="1" applyNumberFormat="1" applyFont="1" applyFill="1" applyBorder="1"/>
    <xf numFmtId="164" fontId="10" fillId="7" borderId="0" xfId="1" applyNumberFormat="1" applyFont="1" applyFill="1" applyBorder="1"/>
    <xf numFmtId="164" fontId="10" fillId="7" borderId="5" xfId="1" applyNumberFormat="1" applyFont="1" applyFill="1" applyBorder="1"/>
    <xf numFmtId="164" fontId="10" fillId="7" borderId="5" xfId="1" applyNumberFormat="1" applyFont="1" applyFill="1" applyBorder="1" applyAlignment="1">
      <alignment horizontal="right"/>
    </xf>
    <xf numFmtId="164" fontId="6" fillId="7" borderId="6" xfId="1" applyNumberFormat="1" applyFont="1" applyFill="1" applyBorder="1"/>
    <xf numFmtId="164" fontId="6" fillId="7" borderId="0" xfId="1" applyNumberFormat="1" applyFont="1" applyFill="1" applyBorder="1"/>
    <xf numFmtId="164" fontId="6" fillId="7" borderId="5" xfId="1" applyNumberFormat="1" applyFont="1" applyFill="1" applyBorder="1"/>
    <xf numFmtId="164" fontId="6" fillId="7" borderId="8" xfId="1" applyNumberFormat="1" applyFont="1" applyFill="1" applyBorder="1"/>
    <xf numFmtId="164" fontId="6" fillId="7" borderId="7" xfId="1" applyNumberFormat="1" applyFont="1" applyFill="1" applyBorder="1"/>
    <xf numFmtId="164" fontId="6" fillId="7" borderId="8" xfId="1" applyNumberFormat="1" applyFont="1" applyFill="1" applyBorder="1" applyAlignment="1">
      <alignment horizontal="right"/>
    </xf>
    <xf numFmtId="0" fontId="6" fillId="8" borderId="9" xfId="2" applyFont="1" applyFill="1" applyBorder="1" applyAlignment="1">
      <alignment horizontal="center" vertical="center"/>
    </xf>
    <xf numFmtId="0" fontId="6" fillId="8" borderId="10" xfId="2" applyFont="1" applyFill="1" applyBorder="1" applyAlignment="1">
      <alignment horizontal="center" vertical="center" wrapText="1"/>
    </xf>
    <xf numFmtId="0" fontId="6" fillId="8" borderId="9" xfId="2" applyFont="1" applyFill="1" applyBorder="1" applyAlignment="1">
      <alignment horizontal="center" vertical="center" wrapText="1"/>
    </xf>
    <xf numFmtId="0" fontId="6" fillId="8" borderId="7" xfId="2" applyFont="1" applyFill="1" applyBorder="1" applyAlignment="1">
      <alignment horizontal="center" vertical="center" wrapText="1"/>
    </xf>
    <xf numFmtId="0" fontId="6" fillId="8" borderId="8" xfId="2" applyFont="1" applyFill="1" applyBorder="1" applyAlignment="1">
      <alignment horizontal="center" vertical="center" wrapText="1"/>
    </xf>
    <xf numFmtId="164" fontId="7" fillId="8" borderId="6" xfId="1" applyNumberFormat="1" applyFont="1" applyFill="1" applyBorder="1"/>
    <xf numFmtId="164" fontId="8" fillId="8" borderId="6" xfId="1" applyNumberFormat="1" applyFont="1" applyFill="1" applyBorder="1"/>
    <xf numFmtId="0" fontId="5" fillId="8" borderId="5" xfId="1" applyNumberFormat="1" applyFont="1" applyFill="1" applyBorder="1"/>
    <xf numFmtId="164" fontId="5" fillId="8" borderId="5" xfId="1" applyNumberFormat="1" applyFont="1" applyFill="1" applyBorder="1"/>
    <xf numFmtId="164" fontId="9" fillId="8" borderId="6" xfId="1" applyNumberFormat="1" applyFont="1" applyFill="1" applyBorder="1"/>
    <xf numFmtId="164" fontId="10" fillId="8" borderId="6" xfId="1" applyNumberFormat="1" applyFont="1" applyFill="1" applyBorder="1"/>
    <xf numFmtId="164" fontId="5" fillId="8" borderId="6" xfId="1" applyNumberFormat="1" applyFont="1" applyFill="1" applyBorder="1"/>
    <xf numFmtId="164" fontId="17" fillId="8" borderId="0" xfId="1" applyNumberFormat="1" applyFont="1" applyFill="1" applyBorder="1"/>
    <xf numFmtId="164" fontId="17" fillId="8" borderId="5" xfId="1" applyNumberFormat="1" applyFont="1" applyFill="1" applyBorder="1"/>
    <xf numFmtId="164" fontId="9" fillId="8" borderId="0" xfId="1" applyNumberFormat="1" applyFont="1" applyFill="1" applyBorder="1"/>
    <xf numFmtId="164" fontId="9" fillId="8" borderId="5" xfId="1" applyNumberFormat="1" applyFont="1" applyFill="1" applyBorder="1"/>
    <xf numFmtId="164" fontId="10" fillId="8" borderId="0" xfId="1" applyNumberFormat="1" applyFont="1" applyFill="1" applyBorder="1"/>
    <xf numFmtId="164" fontId="10" fillId="8" borderId="5" xfId="1" applyNumberFormat="1" applyFont="1" applyFill="1" applyBorder="1"/>
    <xf numFmtId="164" fontId="6" fillId="8" borderId="6" xfId="1" applyNumberFormat="1" applyFont="1" applyFill="1" applyBorder="1"/>
    <xf numFmtId="164" fontId="6" fillId="8" borderId="0" xfId="1" applyNumberFormat="1" applyFont="1" applyFill="1" applyBorder="1"/>
    <xf numFmtId="164" fontId="6" fillId="8" borderId="5" xfId="1" applyNumberFormat="1" applyFont="1" applyFill="1" applyBorder="1"/>
    <xf numFmtId="164" fontId="6" fillId="8" borderId="8" xfId="1" applyNumberFormat="1" applyFont="1" applyFill="1" applyBorder="1"/>
    <xf numFmtId="164" fontId="6" fillId="8" borderId="7" xfId="1" applyNumberFormat="1" applyFont="1" applyFill="1" applyBorder="1"/>
    <xf numFmtId="0" fontId="6" fillId="9" borderId="9" xfId="2" applyFont="1" applyFill="1" applyBorder="1" applyAlignment="1">
      <alignment horizontal="center" vertical="center"/>
    </xf>
    <xf numFmtId="0" fontId="6" fillId="9" borderId="10" xfId="2" applyFont="1" applyFill="1" applyBorder="1" applyAlignment="1">
      <alignment horizontal="center" vertical="center" wrapText="1"/>
    </xf>
    <xf numFmtId="0" fontId="6" fillId="9" borderId="9" xfId="2" applyFont="1" applyFill="1" applyBorder="1" applyAlignment="1">
      <alignment horizontal="center" vertical="center" wrapText="1"/>
    </xf>
    <xf numFmtId="0" fontId="6" fillId="9" borderId="7" xfId="2" applyFont="1" applyFill="1" applyBorder="1" applyAlignment="1">
      <alignment horizontal="center" vertical="center" wrapText="1"/>
    </xf>
    <xf numFmtId="0" fontId="6" fillId="9" borderId="8" xfId="2" applyFont="1" applyFill="1" applyBorder="1" applyAlignment="1">
      <alignment horizontal="center" vertical="center" wrapText="1"/>
    </xf>
    <xf numFmtId="164" fontId="7" fillId="9" borderId="6" xfId="1" applyNumberFormat="1" applyFont="1" applyFill="1" applyBorder="1"/>
    <xf numFmtId="164" fontId="8" fillId="9" borderId="6" xfId="1" applyNumberFormat="1" applyFont="1" applyFill="1" applyBorder="1"/>
    <xf numFmtId="0" fontId="5" fillId="9" borderId="5" xfId="1" applyNumberFormat="1" applyFont="1" applyFill="1" applyBorder="1"/>
    <xf numFmtId="164" fontId="5" fillId="9" borderId="5" xfId="1" applyNumberFormat="1" applyFont="1" applyFill="1" applyBorder="1"/>
    <xf numFmtId="164" fontId="8" fillId="9" borderId="6" xfId="1" applyNumberFormat="1" applyFont="1" applyFill="1" applyBorder="1" applyAlignment="1">
      <alignment horizontal="right"/>
    </xf>
    <xf numFmtId="164" fontId="8" fillId="9" borderId="5" xfId="1" applyNumberFormat="1" applyFont="1" applyFill="1" applyBorder="1"/>
    <xf numFmtId="164" fontId="9" fillId="9" borderId="6" xfId="1" applyNumberFormat="1" applyFont="1" applyFill="1" applyBorder="1"/>
    <xf numFmtId="164" fontId="9" fillId="9" borderId="6" xfId="1" applyNumberFormat="1" applyFont="1" applyFill="1" applyBorder="1" applyAlignment="1">
      <alignment horizontal="right"/>
    </xf>
    <xf numFmtId="164" fontId="10" fillId="9" borderId="6" xfId="1" applyNumberFormat="1" applyFont="1" applyFill="1" applyBorder="1"/>
    <xf numFmtId="164" fontId="10" fillId="9" borderId="6" xfId="1" applyNumberFormat="1" applyFont="1" applyFill="1" applyBorder="1" applyAlignment="1">
      <alignment horizontal="right"/>
    </xf>
    <xf numFmtId="164" fontId="10" fillId="9" borderId="5" xfId="1" applyNumberFormat="1" applyFont="1" applyFill="1" applyBorder="1"/>
    <xf numFmtId="164" fontId="5" fillId="9" borderId="6" xfId="1" applyNumberFormat="1" applyFont="1" applyFill="1" applyBorder="1"/>
    <xf numFmtId="164" fontId="17" fillId="9" borderId="0" xfId="1" applyNumberFormat="1" applyFont="1" applyFill="1" applyBorder="1"/>
    <xf numFmtId="164" fontId="17" fillId="9" borderId="5" xfId="1" applyNumberFormat="1" applyFont="1" applyFill="1" applyBorder="1"/>
    <xf numFmtId="164" fontId="9" fillId="9" borderId="0" xfId="1" applyNumberFormat="1" applyFont="1" applyFill="1" applyBorder="1"/>
    <xf numFmtId="164" fontId="9" fillId="9" borderId="5" xfId="1" applyNumberFormat="1" applyFont="1" applyFill="1" applyBorder="1"/>
    <xf numFmtId="164" fontId="10" fillId="9" borderId="0" xfId="1" applyNumberFormat="1" applyFont="1" applyFill="1" applyBorder="1"/>
    <xf numFmtId="164" fontId="10" fillId="9" borderId="5" xfId="1" applyNumberFormat="1" applyFont="1" applyFill="1" applyBorder="1" applyAlignment="1">
      <alignment horizontal="right"/>
    </xf>
    <xf numFmtId="164" fontId="6" fillId="9" borderId="6" xfId="1" applyNumberFormat="1" applyFont="1" applyFill="1" applyBorder="1"/>
    <xf numFmtId="164" fontId="6" fillId="9" borderId="0" xfId="1" applyNumberFormat="1" applyFont="1" applyFill="1" applyBorder="1"/>
    <xf numFmtId="164" fontId="6" fillId="9" borderId="5" xfId="1" applyNumberFormat="1" applyFont="1" applyFill="1" applyBorder="1"/>
    <xf numFmtId="164" fontId="6" fillId="9" borderId="6" xfId="1" applyNumberFormat="1" applyFont="1" applyFill="1" applyBorder="1" applyAlignment="1">
      <alignment horizontal="right"/>
    </xf>
    <xf numFmtId="164" fontId="5" fillId="9" borderId="6" xfId="1" applyNumberFormat="1" applyFont="1" applyFill="1" applyBorder="1" applyAlignment="1">
      <alignment horizontal="right"/>
    </xf>
    <xf numFmtId="164" fontId="15" fillId="9" borderId="6" xfId="1" applyNumberFormat="1" applyFont="1" applyFill="1" applyBorder="1"/>
    <xf numFmtId="164" fontId="6" fillId="9" borderId="8" xfId="1" applyNumberFormat="1" applyFont="1" applyFill="1" applyBorder="1"/>
    <xf numFmtId="164" fontId="6" fillId="9" borderId="7" xfId="1" applyNumberFormat="1" applyFont="1" applyFill="1" applyBorder="1"/>
    <xf numFmtId="164" fontId="6" fillId="9" borderId="8" xfId="1" applyNumberFormat="1" applyFont="1" applyFill="1" applyBorder="1" applyAlignment="1">
      <alignment horizontal="right"/>
    </xf>
    <xf numFmtId="164" fontId="16" fillId="9" borderId="8" xfId="1" applyNumberFormat="1" applyFont="1" applyFill="1" applyBorder="1"/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10" fontId="7" fillId="0" borderId="6" xfId="3" applyNumberFormat="1" applyFont="1" applyBorder="1"/>
    <xf numFmtId="10" fontId="7" fillId="5" borderId="6" xfId="3" applyNumberFormat="1" applyFont="1" applyFill="1" applyBorder="1"/>
    <xf numFmtId="10" fontId="7" fillId="4" borderId="6" xfId="3" applyNumberFormat="1" applyFont="1" applyFill="1" applyBorder="1"/>
    <xf numFmtId="10" fontId="7" fillId="6" borderId="6" xfId="3" applyNumberFormat="1" applyFont="1" applyFill="1" applyBorder="1"/>
    <xf numFmtId="10" fontId="7" fillId="7" borderId="6" xfId="3" applyNumberFormat="1" applyFont="1" applyFill="1" applyBorder="1"/>
    <xf numFmtId="10" fontId="7" fillId="8" borderId="6" xfId="3" applyNumberFormat="1" applyFont="1" applyFill="1" applyBorder="1"/>
    <xf numFmtId="10" fontId="7" fillId="9" borderId="6" xfId="3" applyNumberFormat="1" applyFont="1" applyFill="1" applyBorder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Percent" xfId="3" builtinId="5"/>
    <cellStyle name="ปกติ_รวมกทม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zoomScaleNormal="100" workbookViewId="0">
      <selection activeCell="B21" sqref="B21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201" t="s">
        <v>205</v>
      </c>
      <c r="B1" s="201"/>
      <c r="C1" s="201"/>
      <c r="D1" s="201"/>
    </row>
    <row r="2" spans="1:87" s="1" customFormat="1" ht="23.1" customHeight="1" x14ac:dyDescent="0.5">
      <c r="A2" s="202" t="s">
        <v>206</v>
      </c>
      <c r="B2" s="202"/>
      <c r="C2" s="202"/>
      <c r="D2" s="202"/>
      <c r="E2" s="2"/>
      <c r="F2" s="2"/>
      <c r="G2" s="2"/>
    </row>
    <row r="3" spans="1:87" ht="30" customHeight="1" x14ac:dyDescent="0.45">
      <c r="A3" s="203" t="s">
        <v>0</v>
      </c>
      <c r="B3" s="203"/>
      <c r="C3" s="203"/>
      <c r="D3" s="203"/>
      <c r="E3" s="3"/>
      <c r="F3" s="3"/>
      <c r="G3" s="3"/>
    </row>
    <row r="4" spans="1:87" s="7" customFormat="1" ht="20.100000000000001" customHeight="1" x14ac:dyDescent="0.45">
      <c r="A4" s="5" t="s">
        <v>1</v>
      </c>
      <c r="B4" s="6" t="s">
        <v>2</v>
      </c>
      <c r="C4" s="6" t="s">
        <v>201</v>
      </c>
      <c r="D4" s="6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0.100000000000001" customHeight="1" x14ac:dyDescent="0.45">
      <c r="A5" s="8" t="s">
        <v>3</v>
      </c>
      <c r="B5" s="9" t="s">
        <v>4</v>
      </c>
      <c r="C5" s="9" t="s">
        <v>36</v>
      </c>
      <c r="D5" s="9" t="s">
        <v>38</v>
      </c>
      <c r="E5" s="52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  <c r="K5" s="53" t="s">
        <v>55</v>
      </c>
      <c r="L5" s="53" t="s">
        <v>56</v>
      </c>
      <c r="M5" s="53" t="s">
        <v>57</v>
      </c>
      <c r="N5" s="53" t="s">
        <v>58</v>
      </c>
      <c r="O5" s="30" t="s">
        <v>68</v>
      </c>
      <c r="P5" s="31" t="s">
        <v>69</v>
      </c>
      <c r="Q5" s="31" t="s">
        <v>70</v>
      </c>
      <c r="R5" s="31" t="s">
        <v>71</v>
      </c>
      <c r="S5" s="31" t="s">
        <v>72</v>
      </c>
      <c r="T5" s="31" t="s">
        <v>73</v>
      </c>
      <c r="U5" s="31" t="s">
        <v>74</v>
      </c>
      <c r="V5" s="31" t="s">
        <v>75</v>
      </c>
      <c r="W5" s="31" t="s">
        <v>76</v>
      </c>
      <c r="X5" s="79" t="s">
        <v>97</v>
      </c>
      <c r="Y5" s="80"/>
      <c r="Z5" s="80" t="s">
        <v>98</v>
      </c>
      <c r="AA5" s="80" t="s">
        <v>99</v>
      </c>
      <c r="AB5" s="80" t="s">
        <v>100</v>
      </c>
      <c r="AC5" s="80" t="s">
        <v>101</v>
      </c>
      <c r="AD5" s="79" t="s">
        <v>102</v>
      </c>
      <c r="AE5" s="80" t="s">
        <v>103</v>
      </c>
      <c r="AF5" s="80" t="s">
        <v>104</v>
      </c>
      <c r="AG5" s="80" t="s">
        <v>105</v>
      </c>
      <c r="AH5" s="80" t="s">
        <v>106</v>
      </c>
      <c r="AI5" s="80" t="s">
        <v>203</v>
      </c>
      <c r="AJ5" s="80" t="s">
        <v>107</v>
      </c>
      <c r="AK5" s="79" t="s">
        <v>108</v>
      </c>
      <c r="AL5" s="80" t="s">
        <v>109</v>
      </c>
      <c r="AM5" s="80" t="s">
        <v>110</v>
      </c>
      <c r="AN5" s="80" t="s">
        <v>111</v>
      </c>
      <c r="AO5" s="80" t="s">
        <v>112</v>
      </c>
      <c r="AP5" s="80" t="s">
        <v>113</v>
      </c>
      <c r="AQ5" s="80" t="s">
        <v>114</v>
      </c>
      <c r="AR5" s="80" t="s">
        <v>115</v>
      </c>
      <c r="AS5" s="80" t="s">
        <v>116</v>
      </c>
      <c r="AT5" s="110" t="s">
        <v>135</v>
      </c>
      <c r="AU5" s="111" t="s">
        <v>136</v>
      </c>
      <c r="AV5" s="111" t="s">
        <v>137</v>
      </c>
      <c r="AW5" s="111" t="s">
        <v>138</v>
      </c>
      <c r="AX5" s="111" t="s">
        <v>139</v>
      </c>
      <c r="AY5" s="110" t="s">
        <v>140</v>
      </c>
      <c r="AZ5" s="111" t="s">
        <v>141</v>
      </c>
      <c r="BA5" s="111" t="s">
        <v>142</v>
      </c>
      <c r="BB5" s="111" t="s">
        <v>143</v>
      </c>
      <c r="BC5" s="111" t="s">
        <v>144</v>
      </c>
      <c r="BD5" s="111" t="s">
        <v>145</v>
      </c>
      <c r="BE5" s="110" t="s">
        <v>146</v>
      </c>
      <c r="BF5" s="111" t="s">
        <v>147</v>
      </c>
      <c r="BG5" s="111" t="s">
        <v>148</v>
      </c>
      <c r="BH5" s="111" t="s">
        <v>149</v>
      </c>
      <c r="BI5" s="111" t="s">
        <v>150</v>
      </c>
      <c r="BJ5" s="111" t="s">
        <v>151</v>
      </c>
      <c r="BK5" s="110" t="s">
        <v>152</v>
      </c>
      <c r="BL5" s="138" t="s">
        <v>162</v>
      </c>
      <c r="BM5" s="139" t="s">
        <v>163</v>
      </c>
      <c r="BN5" s="139" t="s">
        <v>164</v>
      </c>
      <c r="BO5" s="139" t="s">
        <v>165</v>
      </c>
      <c r="BP5" s="139" t="s">
        <v>166</v>
      </c>
      <c r="BQ5" s="138" t="s">
        <v>167</v>
      </c>
      <c r="BR5" s="139" t="s">
        <v>168</v>
      </c>
      <c r="BS5" s="139" t="s">
        <v>169</v>
      </c>
      <c r="BT5" s="139" t="s">
        <v>170</v>
      </c>
      <c r="BU5" s="161" t="s">
        <v>186</v>
      </c>
      <c r="BV5" s="162" t="s">
        <v>187</v>
      </c>
      <c r="BW5" s="162" t="s">
        <v>188</v>
      </c>
      <c r="BX5" s="162" t="s">
        <v>189</v>
      </c>
      <c r="BY5" s="162" t="s">
        <v>190</v>
      </c>
      <c r="BZ5" s="161" t="s">
        <v>191</v>
      </c>
      <c r="CA5" s="162" t="s">
        <v>192</v>
      </c>
      <c r="CB5" s="162" t="s">
        <v>193</v>
      </c>
      <c r="CC5" s="162" t="s">
        <v>194</v>
      </c>
      <c r="CD5" s="162" t="s">
        <v>195</v>
      </c>
      <c r="CE5" s="162" t="s">
        <v>196</v>
      </c>
      <c r="CF5" s="161" t="s">
        <v>197</v>
      </c>
      <c r="CG5" s="162" t="s">
        <v>198</v>
      </c>
      <c r="CH5" s="162" t="s">
        <v>199</v>
      </c>
      <c r="CI5" s="162" t="s">
        <v>200</v>
      </c>
    </row>
    <row r="6" spans="1:87" s="7" customFormat="1" ht="21.95" customHeight="1" x14ac:dyDescent="0.45">
      <c r="A6" s="10" t="s">
        <v>5</v>
      </c>
      <c r="B6" s="11">
        <v>37120948</v>
      </c>
      <c r="C6" s="11">
        <v>9235362</v>
      </c>
      <c r="D6" s="11">
        <v>27885586</v>
      </c>
      <c r="E6" s="54">
        <v>2170767</v>
      </c>
      <c r="F6" s="54">
        <v>172429</v>
      </c>
      <c r="G6" s="54">
        <v>135628</v>
      </c>
      <c r="H6" s="54">
        <v>412002</v>
      </c>
      <c r="I6" s="54">
        <v>150409</v>
      </c>
      <c r="J6" s="54">
        <v>416705</v>
      </c>
      <c r="K6" s="54">
        <v>416328</v>
      </c>
      <c r="L6" s="54">
        <v>144507</v>
      </c>
      <c r="M6" s="54">
        <v>182045</v>
      </c>
      <c r="N6" s="54">
        <v>144614</v>
      </c>
      <c r="O6" s="32">
        <v>11610158</v>
      </c>
      <c r="P6" s="32">
        <v>123291</v>
      </c>
      <c r="Q6" s="32">
        <v>257792</v>
      </c>
      <c r="R6" s="32">
        <v>378693</v>
      </c>
      <c r="S6" s="32">
        <v>1432816</v>
      </c>
      <c r="T6" s="32">
        <v>685357</v>
      </c>
      <c r="U6" s="32">
        <v>362162</v>
      </c>
      <c r="V6" s="32">
        <v>131348</v>
      </c>
      <c r="W6" s="32">
        <v>221598</v>
      </c>
      <c r="X6" s="81">
        <v>8019217</v>
      </c>
      <c r="Y6" s="81">
        <v>0</v>
      </c>
      <c r="Z6" s="81">
        <v>360326</v>
      </c>
      <c r="AA6" s="81">
        <v>203899</v>
      </c>
      <c r="AB6" s="81">
        <v>701817</v>
      </c>
      <c r="AC6" s="81">
        <v>387703</v>
      </c>
      <c r="AD6" s="81">
        <v>485829</v>
      </c>
      <c r="AE6" s="81">
        <v>1293523</v>
      </c>
      <c r="AF6" s="81">
        <v>444978</v>
      </c>
      <c r="AG6" s="81">
        <v>121165</v>
      </c>
      <c r="AH6" s="81">
        <v>154225</v>
      </c>
      <c r="AI6" s="81">
        <v>98111</v>
      </c>
      <c r="AJ6" s="81">
        <v>221173</v>
      </c>
      <c r="AK6" s="81">
        <v>259646</v>
      </c>
      <c r="AL6" s="81">
        <v>645826</v>
      </c>
      <c r="AM6" s="81">
        <v>213657</v>
      </c>
      <c r="AN6" s="81">
        <v>456473</v>
      </c>
      <c r="AO6" s="81">
        <v>820245</v>
      </c>
      <c r="AP6" s="81">
        <v>285970</v>
      </c>
      <c r="AQ6" s="81">
        <v>323476</v>
      </c>
      <c r="AR6" s="81">
        <v>387544</v>
      </c>
      <c r="AS6" s="81">
        <v>155442</v>
      </c>
      <c r="AT6" s="112">
        <v>6646933</v>
      </c>
      <c r="AU6" s="112">
        <v>700936</v>
      </c>
      <c r="AV6" s="112">
        <v>57536</v>
      </c>
      <c r="AW6" s="112">
        <v>1349910</v>
      </c>
      <c r="AX6" s="112">
        <v>264432</v>
      </c>
      <c r="AY6" s="112">
        <v>225384</v>
      </c>
      <c r="AZ6" s="112">
        <v>269853</v>
      </c>
      <c r="BA6" s="112">
        <v>446759</v>
      </c>
      <c r="BB6" s="112">
        <v>253485</v>
      </c>
      <c r="BC6" s="112">
        <v>255755</v>
      </c>
      <c r="BD6" s="112">
        <v>304531</v>
      </c>
      <c r="BE6" s="112">
        <v>221147</v>
      </c>
      <c r="BF6" s="112">
        <v>480971</v>
      </c>
      <c r="BG6" s="112">
        <v>353195</v>
      </c>
      <c r="BH6" s="112">
        <v>288931</v>
      </c>
      <c r="BI6" s="112">
        <v>443819</v>
      </c>
      <c r="BJ6" s="112">
        <v>554211</v>
      </c>
      <c r="BK6" s="112">
        <v>177562</v>
      </c>
      <c r="BL6" s="140">
        <v>2771924</v>
      </c>
      <c r="BM6" s="140">
        <v>481576</v>
      </c>
      <c r="BN6" s="140">
        <v>397001</v>
      </c>
      <c r="BO6" s="140">
        <v>462914</v>
      </c>
      <c r="BP6" s="140">
        <v>492523</v>
      </c>
      <c r="BQ6" s="140">
        <v>230365</v>
      </c>
      <c r="BR6" s="140">
        <v>69583</v>
      </c>
      <c r="BS6" s="140">
        <v>315275</v>
      </c>
      <c r="BT6" s="140">
        <v>323393</v>
      </c>
      <c r="BU6" s="163">
        <v>4675162</v>
      </c>
      <c r="BV6" s="163">
        <v>288511</v>
      </c>
      <c r="BW6" s="163">
        <v>84644</v>
      </c>
      <c r="BX6" s="163">
        <v>597171</v>
      </c>
      <c r="BY6" s="163">
        <v>122745</v>
      </c>
      <c r="BZ6" s="163">
        <v>617511</v>
      </c>
      <c r="CA6" s="163">
        <v>245571</v>
      </c>
      <c r="CB6" s="163">
        <v>452411</v>
      </c>
      <c r="CC6" s="163">
        <v>246757</v>
      </c>
      <c r="CD6" s="163">
        <v>354028</v>
      </c>
      <c r="CE6" s="163">
        <v>814208</v>
      </c>
      <c r="CF6" s="163">
        <v>133028</v>
      </c>
      <c r="CG6" s="163">
        <v>220058</v>
      </c>
      <c r="CH6" s="163">
        <v>266119</v>
      </c>
      <c r="CI6" s="163">
        <v>232610</v>
      </c>
    </row>
    <row r="7" spans="1:87" ht="20.100000000000001" customHeight="1" x14ac:dyDescent="0.45">
      <c r="A7" s="12" t="s">
        <v>6</v>
      </c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sheetProtection algorithmName="SHA-512" hashValue="yxmS8OjnGfaS3GB2epLIn/gfejJE5navpsxKomWHNm/ZPjPV60c29+HSsAaaogpEjt2y0HDcdAY86tkVKxy1AQ==" saltValue="/e1mJUbulrsfn9LKFvrxbg==" spinCount="100000" sheet="1" formatCells="0" formatColumns="0" formatRows="0" insertColumns="0" insertRows="0" insertHyperlinks="0" deleteColumns="0" deleteRows="0" autoFilter="0" pivotTables="0"/>
  <mergeCells count="3">
    <mergeCell ref="A1:D1"/>
    <mergeCell ref="A2:D2"/>
    <mergeCell ref="A3:D3"/>
  </mergeCells>
  <phoneticPr fontId="0" type="noConversion"/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tabSelected="1" zoomScaleNormal="100" workbookViewId="0">
      <selection activeCell="M18" sqref="M18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201" t="s">
        <v>205</v>
      </c>
      <c r="B1" s="201"/>
      <c r="C1" s="201"/>
      <c r="D1" s="201"/>
    </row>
    <row r="2" spans="1:87" s="1" customFormat="1" ht="23.1" customHeight="1" x14ac:dyDescent="0.5">
      <c r="A2" s="202" t="s">
        <v>206</v>
      </c>
      <c r="B2" s="202"/>
      <c r="C2" s="202"/>
      <c r="D2" s="202"/>
      <c r="E2" s="2"/>
      <c r="F2" s="2"/>
      <c r="G2" s="2"/>
    </row>
    <row r="3" spans="1:87" ht="30" customHeight="1" x14ac:dyDescent="0.45">
      <c r="A3" s="203" t="s">
        <v>0</v>
      </c>
      <c r="B3" s="203"/>
      <c r="C3" s="203"/>
      <c r="D3" s="203"/>
      <c r="E3" s="3"/>
      <c r="F3" s="3"/>
      <c r="G3" s="3"/>
    </row>
    <row r="4" spans="1:87" s="193" customFormat="1" ht="43.5" customHeight="1" x14ac:dyDescent="0.5">
      <c r="A4" s="191" t="s">
        <v>1</v>
      </c>
      <c r="B4" s="192" t="s">
        <v>2</v>
      </c>
      <c r="C4" s="192" t="s">
        <v>201</v>
      </c>
      <c r="D4" s="192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1.95" customHeight="1" x14ac:dyDescent="0.45">
      <c r="A5" s="10" t="s">
        <v>5</v>
      </c>
      <c r="B5" s="11">
        <v>37120948</v>
      </c>
      <c r="C5" s="11">
        <v>9235362</v>
      </c>
      <c r="D5" s="11">
        <v>27885586</v>
      </c>
      <c r="E5" s="54">
        <v>2170767</v>
      </c>
      <c r="F5" s="54">
        <v>172429</v>
      </c>
      <c r="G5" s="54">
        <v>135628</v>
      </c>
      <c r="H5" s="54">
        <v>412002</v>
      </c>
      <c r="I5" s="54">
        <v>150409</v>
      </c>
      <c r="J5" s="54">
        <v>416705</v>
      </c>
      <c r="K5" s="54">
        <v>416328</v>
      </c>
      <c r="L5" s="54">
        <v>144507</v>
      </c>
      <c r="M5" s="54">
        <v>182045</v>
      </c>
      <c r="N5" s="54">
        <v>144614</v>
      </c>
      <c r="O5" s="32">
        <v>11610158</v>
      </c>
      <c r="P5" s="32">
        <v>123291</v>
      </c>
      <c r="Q5" s="32">
        <v>257792</v>
      </c>
      <c r="R5" s="32">
        <v>378693</v>
      </c>
      <c r="S5" s="32">
        <v>1432816</v>
      </c>
      <c r="T5" s="32">
        <v>685357</v>
      </c>
      <c r="U5" s="32">
        <v>362162</v>
      </c>
      <c r="V5" s="32">
        <v>131348</v>
      </c>
      <c r="W5" s="32">
        <v>221598</v>
      </c>
      <c r="X5" s="81">
        <v>8019217</v>
      </c>
      <c r="Y5" s="81">
        <v>0</v>
      </c>
      <c r="Z5" s="81">
        <v>360326</v>
      </c>
      <c r="AA5" s="81">
        <v>203899</v>
      </c>
      <c r="AB5" s="81">
        <v>701817</v>
      </c>
      <c r="AC5" s="81">
        <v>387703</v>
      </c>
      <c r="AD5" s="81">
        <v>485829</v>
      </c>
      <c r="AE5" s="81">
        <v>1293523</v>
      </c>
      <c r="AF5" s="81">
        <v>444978</v>
      </c>
      <c r="AG5" s="81">
        <v>121165</v>
      </c>
      <c r="AH5" s="81">
        <v>154225</v>
      </c>
      <c r="AI5" s="81">
        <v>98111</v>
      </c>
      <c r="AJ5" s="81">
        <v>221173</v>
      </c>
      <c r="AK5" s="81">
        <v>259646</v>
      </c>
      <c r="AL5" s="81">
        <v>645826</v>
      </c>
      <c r="AM5" s="81">
        <v>213657</v>
      </c>
      <c r="AN5" s="81">
        <v>456473</v>
      </c>
      <c r="AO5" s="81">
        <v>820245</v>
      </c>
      <c r="AP5" s="81">
        <v>285970</v>
      </c>
      <c r="AQ5" s="81">
        <v>323476</v>
      </c>
      <c r="AR5" s="81">
        <v>387544</v>
      </c>
      <c r="AS5" s="81">
        <v>155442</v>
      </c>
      <c r="AT5" s="112">
        <v>6646933</v>
      </c>
      <c r="AU5" s="112">
        <v>700936</v>
      </c>
      <c r="AV5" s="112">
        <v>57536</v>
      </c>
      <c r="AW5" s="112">
        <v>1349910</v>
      </c>
      <c r="AX5" s="112">
        <v>264432</v>
      </c>
      <c r="AY5" s="112">
        <v>225384</v>
      </c>
      <c r="AZ5" s="112">
        <v>269853</v>
      </c>
      <c r="BA5" s="112">
        <v>446759</v>
      </c>
      <c r="BB5" s="112">
        <v>253485</v>
      </c>
      <c r="BC5" s="112">
        <v>255755</v>
      </c>
      <c r="BD5" s="112">
        <v>304531</v>
      </c>
      <c r="BE5" s="112">
        <v>221147</v>
      </c>
      <c r="BF5" s="112">
        <v>480971</v>
      </c>
      <c r="BG5" s="112">
        <v>353195</v>
      </c>
      <c r="BH5" s="112">
        <v>288931</v>
      </c>
      <c r="BI5" s="112">
        <v>443819</v>
      </c>
      <c r="BJ5" s="112">
        <v>554211</v>
      </c>
      <c r="BK5" s="112">
        <v>177562</v>
      </c>
      <c r="BL5" s="140">
        <v>2771924</v>
      </c>
      <c r="BM5" s="140">
        <v>481576</v>
      </c>
      <c r="BN5" s="140">
        <v>397001</v>
      </c>
      <c r="BO5" s="140">
        <v>462914</v>
      </c>
      <c r="BP5" s="140">
        <v>492523</v>
      </c>
      <c r="BQ5" s="140">
        <v>230365</v>
      </c>
      <c r="BR5" s="140">
        <v>69583</v>
      </c>
      <c r="BS5" s="140">
        <v>315275</v>
      </c>
      <c r="BT5" s="140">
        <v>323393</v>
      </c>
      <c r="BU5" s="163">
        <v>4675162</v>
      </c>
      <c r="BV5" s="163">
        <v>288511</v>
      </c>
      <c r="BW5" s="163">
        <v>84644</v>
      </c>
      <c r="BX5" s="163">
        <v>597171</v>
      </c>
      <c r="BY5" s="163">
        <v>122745</v>
      </c>
      <c r="BZ5" s="163">
        <v>617511</v>
      </c>
      <c r="CA5" s="163">
        <v>245571</v>
      </c>
      <c r="CB5" s="163">
        <v>452411</v>
      </c>
      <c r="CC5" s="163">
        <v>246757</v>
      </c>
      <c r="CD5" s="163">
        <v>354028</v>
      </c>
      <c r="CE5" s="163">
        <v>814208</v>
      </c>
      <c r="CF5" s="163">
        <v>133028</v>
      </c>
      <c r="CG5" s="163">
        <v>220058</v>
      </c>
      <c r="CH5" s="163">
        <v>266119</v>
      </c>
      <c r="CI5" s="163">
        <v>232610</v>
      </c>
    </row>
    <row r="6" spans="1:87" s="7" customFormat="1" ht="21.95" customHeight="1" x14ac:dyDescent="0.45">
      <c r="A6" s="10"/>
      <c r="B6" s="11"/>
      <c r="C6" s="194">
        <f>C5/$B$5</f>
        <v>0.24879111384763125</v>
      </c>
      <c r="D6" s="194">
        <f t="shared" ref="D6:BO6" si="0">D5/$B$5</f>
        <v>0.75120888615236869</v>
      </c>
      <c r="E6" s="195">
        <f t="shared" si="0"/>
        <v>5.8478220976468598E-2</v>
      </c>
      <c r="F6" s="195">
        <f t="shared" si="0"/>
        <v>4.6450591725189774E-3</v>
      </c>
      <c r="G6" s="195">
        <f t="shared" si="0"/>
        <v>3.6536782411914696E-3</v>
      </c>
      <c r="H6" s="195">
        <f t="shared" si="0"/>
        <v>1.1098908357620608E-2</v>
      </c>
      <c r="I6" s="195">
        <f t="shared" si="0"/>
        <v>4.0518631151338054E-3</v>
      </c>
      <c r="J6" s="195">
        <f t="shared" si="0"/>
        <v>1.122560232028557E-2</v>
      </c>
      <c r="K6" s="195">
        <f t="shared" si="0"/>
        <v>1.1215446329657314E-2</v>
      </c>
      <c r="L6" s="195">
        <f t="shared" si="0"/>
        <v>3.8928693308155817E-3</v>
      </c>
      <c r="M6" s="195">
        <f t="shared" si="0"/>
        <v>4.9041042809574798E-3</v>
      </c>
      <c r="N6" s="195">
        <f t="shared" si="0"/>
        <v>3.8957518003042381E-3</v>
      </c>
      <c r="O6" s="196">
        <f t="shared" si="0"/>
        <v>0.31276566535962391</v>
      </c>
      <c r="P6" s="196">
        <f t="shared" si="0"/>
        <v>3.3213322030461075E-3</v>
      </c>
      <c r="Q6" s="196">
        <f t="shared" si="0"/>
        <v>6.9446502282215425E-3</v>
      </c>
      <c r="R6" s="196">
        <f t="shared" si="0"/>
        <v>1.0201598299698597E-2</v>
      </c>
      <c r="S6" s="196">
        <f t="shared" si="0"/>
        <v>3.8598583204286697E-2</v>
      </c>
      <c r="T6" s="196">
        <f t="shared" si="0"/>
        <v>1.8462809732122144E-2</v>
      </c>
      <c r="U6" s="196">
        <f t="shared" si="0"/>
        <v>9.756270233184778E-3</v>
      </c>
      <c r="V6" s="196">
        <f t="shared" si="0"/>
        <v>3.5383794616452146E-3</v>
      </c>
      <c r="W6" s="196">
        <f t="shared" si="0"/>
        <v>5.9696212499745424E-3</v>
      </c>
      <c r="X6" s="197">
        <f t="shared" si="0"/>
        <v>0.216029423602005</v>
      </c>
      <c r="Y6" s="197">
        <f t="shared" si="0"/>
        <v>0</v>
      </c>
      <c r="Z6" s="197">
        <f t="shared" si="0"/>
        <v>9.7068102894354961E-3</v>
      </c>
      <c r="AA6" s="197">
        <f t="shared" si="0"/>
        <v>5.4928284697901572E-3</v>
      </c>
      <c r="AB6" s="197">
        <f t="shared" si="0"/>
        <v>1.890622513196592E-2</v>
      </c>
      <c r="AC6" s="197">
        <f t="shared" si="0"/>
        <v>1.0444318394023773E-2</v>
      </c>
      <c r="AD6" s="197">
        <f t="shared" si="0"/>
        <v>1.3087731487891958E-2</v>
      </c>
      <c r="AE6" s="197">
        <f t="shared" si="0"/>
        <v>3.4846173648366952E-2</v>
      </c>
      <c r="AF6" s="197">
        <f t="shared" si="0"/>
        <v>1.1987247739470446E-2</v>
      </c>
      <c r="AG6" s="197">
        <f t="shared" si="0"/>
        <v>3.2640599588135517E-3</v>
      </c>
      <c r="AH6" s="197">
        <f t="shared" si="0"/>
        <v>4.1546622139068219E-3</v>
      </c>
      <c r="AI6" s="197">
        <f t="shared" si="0"/>
        <v>2.6430090093604291E-3</v>
      </c>
      <c r="AJ6" s="197">
        <f t="shared" si="0"/>
        <v>5.9581721889214682E-3</v>
      </c>
      <c r="AK6" s="197">
        <f t="shared" si="0"/>
        <v>6.9945950733801302E-3</v>
      </c>
      <c r="AL6" s="197">
        <f t="shared" si="0"/>
        <v>1.7397885420383122E-2</v>
      </c>
      <c r="AM6" s="197">
        <f t="shared" si="0"/>
        <v>5.7556989115687459E-3</v>
      </c>
      <c r="AN6" s="197">
        <f t="shared" si="0"/>
        <v>1.229691116724713E-2</v>
      </c>
      <c r="AO6" s="197">
        <f t="shared" si="0"/>
        <v>2.2096553137597671E-2</v>
      </c>
      <c r="AP6" s="197">
        <f t="shared" si="0"/>
        <v>7.7037364455239668E-3</v>
      </c>
      <c r="AQ6" s="197">
        <f t="shared" si="0"/>
        <v>8.714109348715986E-3</v>
      </c>
      <c r="AR6" s="197">
        <f t="shared" si="0"/>
        <v>1.0440035098241564E-2</v>
      </c>
      <c r="AS6" s="197">
        <f t="shared" si="0"/>
        <v>4.1874469369693901E-3</v>
      </c>
      <c r="AT6" s="198">
        <f t="shared" si="0"/>
        <v>0.1790615099592823</v>
      </c>
      <c r="AU6" s="198">
        <f t="shared" si="0"/>
        <v>1.8882491901877074E-2</v>
      </c>
      <c r="AV6" s="198">
        <f t="shared" si="0"/>
        <v>1.5499604158816203E-3</v>
      </c>
      <c r="AW6" s="198">
        <f t="shared" si="0"/>
        <v>3.6365181190954499E-2</v>
      </c>
      <c r="AX6" s="198">
        <f t="shared" si="0"/>
        <v>7.1235249703213398E-3</v>
      </c>
      <c r="AY6" s="198">
        <f t="shared" si="0"/>
        <v>6.0716121797320475E-3</v>
      </c>
      <c r="AZ6" s="198">
        <f t="shared" si="0"/>
        <v>7.2695611114242014E-3</v>
      </c>
      <c r="BA6" s="198">
        <f t="shared" si="0"/>
        <v>1.2035226040024624E-2</v>
      </c>
      <c r="BB6" s="198">
        <f t="shared" si="0"/>
        <v>6.8286240965613268E-3</v>
      </c>
      <c r="BC6" s="198">
        <f t="shared" si="0"/>
        <v>6.8897755520683363E-3</v>
      </c>
      <c r="BD6" s="198">
        <f t="shared" si="0"/>
        <v>8.203750615420705E-3</v>
      </c>
      <c r="BE6" s="198">
        <f t="shared" si="0"/>
        <v>5.9574717757746917E-3</v>
      </c>
      <c r="BF6" s="198">
        <f t="shared" si="0"/>
        <v>1.2956861985313522E-2</v>
      </c>
      <c r="BG6" s="198">
        <f t="shared" si="0"/>
        <v>9.5147085144484996E-3</v>
      </c>
      <c r="BH6" s="198">
        <f t="shared" si="0"/>
        <v>7.7835027273549153E-3</v>
      </c>
      <c r="BI6" s="198">
        <f t="shared" si="0"/>
        <v>1.1956025476504534E-2</v>
      </c>
      <c r="BJ6" s="198">
        <f t="shared" si="0"/>
        <v>1.4929871941848036E-2</v>
      </c>
      <c r="BK6" s="198">
        <f t="shared" si="0"/>
        <v>4.7833368910729325E-3</v>
      </c>
      <c r="BL6" s="199">
        <f t="shared" si="0"/>
        <v>7.467276967172283E-2</v>
      </c>
      <c r="BM6" s="199">
        <f t="shared" si="0"/>
        <v>1.2973160060459663E-2</v>
      </c>
      <c r="BN6" s="199">
        <f t="shared" si="0"/>
        <v>1.0694796910897857E-2</v>
      </c>
      <c r="BO6" s="199">
        <f t="shared" si="0"/>
        <v>1.247042505487737E-2</v>
      </c>
      <c r="BP6" s="199">
        <f t="shared" ref="BP6:CI6" si="1">BP5/$B$5</f>
        <v>1.3268060934219676E-2</v>
      </c>
      <c r="BQ6" s="199">
        <f t="shared" si="1"/>
        <v>6.20579517527408E-3</v>
      </c>
      <c r="BR6" s="199">
        <f t="shared" si="1"/>
        <v>1.8744941535437079E-3</v>
      </c>
      <c r="BS6" s="199">
        <f t="shared" si="1"/>
        <v>8.4931828788424261E-3</v>
      </c>
      <c r="BT6" s="199">
        <f t="shared" si="1"/>
        <v>8.7118734144397397E-3</v>
      </c>
      <c r="BU6" s="200">
        <f t="shared" si="1"/>
        <v>0.12594403569650214</v>
      </c>
      <c r="BV6" s="200">
        <f t="shared" si="1"/>
        <v>7.7721883611377596E-3</v>
      </c>
      <c r="BW6" s="200">
        <f t="shared" si="1"/>
        <v>2.2802219382974812E-3</v>
      </c>
      <c r="BX6" s="200">
        <f t="shared" si="1"/>
        <v>1.608716997205998E-2</v>
      </c>
      <c r="BY6" s="200">
        <f t="shared" si="1"/>
        <v>3.3066235269638049E-3</v>
      </c>
      <c r="BZ6" s="200">
        <f t="shared" si="1"/>
        <v>1.6635108564576531E-2</v>
      </c>
      <c r="CA6" s="200">
        <f t="shared" si="1"/>
        <v>6.6154291102694896E-3</v>
      </c>
      <c r="CB6" s="200">
        <f t="shared" si="1"/>
        <v>1.2187485082546922E-2</v>
      </c>
      <c r="CC6" s="200">
        <f t="shared" si="1"/>
        <v>6.6473787253493637E-3</v>
      </c>
      <c r="CD6" s="200">
        <f t="shared" si="1"/>
        <v>9.537148674112525E-3</v>
      </c>
      <c r="CE6" s="200">
        <f t="shared" si="1"/>
        <v>2.1933922592709647E-2</v>
      </c>
      <c r="CF6" s="200">
        <f t="shared" si="1"/>
        <v>3.5836369265138382E-3</v>
      </c>
      <c r="CG6" s="200">
        <f t="shared" si="1"/>
        <v>5.9281352405116377E-3</v>
      </c>
      <c r="CH6" s="200">
        <f t="shared" si="1"/>
        <v>7.1689710079602493E-3</v>
      </c>
      <c r="CI6" s="200">
        <f t="shared" si="1"/>
        <v>6.2662731566014967E-3</v>
      </c>
    </row>
    <row r="7" spans="1:87" ht="20.100000000000001" customHeight="1" x14ac:dyDescent="0.45">
      <c r="A7" s="12"/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mergeCells count="3">
    <mergeCell ref="A1:D1"/>
    <mergeCell ref="A2:D2"/>
    <mergeCell ref="A3:D3"/>
  </mergeCells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(LOCKED)</vt:lpstr>
      <vt:lpstr>Analyzed 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Data.org</dc:creator>
  <cp:lastModifiedBy>Kunanon Srisuntiroj</cp:lastModifiedBy>
  <cp:lastPrinted>2016-07-05T02:43:05Z</cp:lastPrinted>
  <dcterms:created xsi:type="dcterms:W3CDTF">2010-09-02T07:21:22Z</dcterms:created>
  <dcterms:modified xsi:type="dcterms:W3CDTF">2016-10-18T11:40:35Z</dcterms:modified>
</cp:coreProperties>
</file>