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mamon/KMITL/Project Panda - Documents/panda-report/ISAD/"/>
    </mc:Choice>
  </mc:AlternateContent>
  <xr:revisionPtr revIDLastSave="0" documentId="13_ncr:1_{5CE63C7F-E2DF-5540-B68F-E486C1A36DB6}" xr6:coauthVersionLast="32" xr6:coauthVersionMax="32" xr10:uidLastSave="{00000000-0000-0000-0000-000000000000}"/>
  <bookViews>
    <workbookView xWindow="-20" yWindow="440" windowWidth="28800" windowHeight="16280" xr2:uid="{00000000-000D-0000-FFFF-FFFF00000000}"/>
  </bookViews>
  <sheets>
    <sheet name="Task Table" sheetId="1" r:id="rId1"/>
    <sheet name="Gannt Chart" sheetId="2" r:id="rId2"/>
  </sheets>
  <definedNames>
    <definedName name="_xlnm.Print_Area" localSheetId="0">'Task Table'!$A$1:$H$46,'Task Table'!$I:$I</definedName>
    <definedName name="_xlnm.Print_Titles" localSheetId="0">'Task Table'!$2:$4</definedName>
  </definedNames>
  <calcPr calcId="179017" concurrentCalc="0"/>
</workbook>
</file>

<file path=xl/calcChain.xml><?xml version="1.0" encoding="utf-8"?>
<calcChain xmlns="http://schemas.openxmlformats.org/spreadsheetml/2006/main">
  <c r="H38" i="1" l="1"/>
  <c r="H37" i="1"/>
  <c r="H36" i="1"/>
  <c r="G35" i="1"/>
  <c r="F35" i="1"/>
  <c r="H35" i="1"/>
  <c r="H33" i="1"/>
  <c r="H32" i="1"/>
  <c r="H31" i="1"/>
  <c r="H30" i="1"/>
  <c r="G29" i="1"/>
  <c r="F29" i="1"/>
  <c r="H29" i="1"/>
  <c r="H27" i="1"/>
  <c r="H26" i="1"/>
  <c r="H25" i="1"/>
  <c r="H24" i="1"/>
  <c r="G23" i="1"/>
  <c r="F23" i="1"/>
  <c r="H23" i="1"/>
  <c r="H21" i="1"/>
  <c r="H20" i="1"/>
  <c r="H19" i="1"/>
  <c r="H18" i="1"/>
  <c r="H17" i="1"/>
  <c r="G16" i="1"/>
  <c r="F16" i="1"/>
  <c r="H16" i="1"/>
  <c r="H14" i="1"/>
  <c r="H13" i="1"/>
  <c r="H12" i="1"/>
  <c r="H11" i="1"/>
  <c r="G10" i="1"/>
  <c r="F10" i="1"/>
  <c r="H10" i="1"/>
  <c r="H8" i="1"/>
  <c r="H7" i="1"/>
  <c r="H6" i="1"/>
  <c r="G5" i="1"/>
  <c r="F5" i="1"/>
  <c r="H5" i="1"/>
</calcChain>
</file>

<file path=xl/sharedStrings.xml><?xml version="1.0" encoding="utf-8"?>
<sst xmlns="http://schemas.openxmlformats.org/spreadsheetml/2006/main" count="71" uniqueCount="51">
  <si>
    <t>Collect system requirements</t>
  </si>
  <si>
    <t>Write system request</t>
  </si>
  <si>
    <t>Planning</t>
  </si>
  <si>
    <t>Analysis</t>
  </si>
  <si>
    <t>Implementation</t>
  </si>
  <si>
    <t>Write use case diagram</t>
  </si>
  <si>
    <t>Write data flow diagram</t>
  </si>
  <si>
    <t>Create work plan</t>
  </si>
  <si>
    <t>Write activity diagram</t>
  </si>
  <si>
    <t>-</t>
  </si>
  <si>
    <t>Testing</t>
  </si>
  <si>
    <t>Write documentation</t>
  </si>
  <si>
    <t>Prepare presentation</t>
  </si>
  <si>
    <t>Write project summary</t>
  </si>
  <si>
    <t>No.</t>
  </si>
  <si>
    <t>Task Name</t>
  </si>
  <si>
    <t>Predecessor</t>
  </si>
  <si>
    <t>Assignee</t>
  </si>
  <si>
    <t>Start</t>
  </si>
  <si>
    <t>Finish</t>
  </si>
  <si>
    <t>Duration (Days)</t>
  </si>
  <si>
    <t>Assignee No.</t>
  </si>
  <si>
    <t>1, 2, 3, 4, 5</t>
  </si>
  <si>
    <t>1, 4, 5</t>
  </si>
  <si>
    <t>2, 3</t>
  </si>
  <si>
    <t>1, 2</t>
  </si>
  <si>
    <t>1, 2, 5</t>
  </si>
  <si>
    <t>2, 3, 4</t>
  </si>
  <si>
    <t>1, 3, 5</t>
  </si>
  <si>
    <t>Write ER diagram</t>
  </si>
  <si>
    <t>Delivering and Documentation</t>
  </si>
  <si>
    <t>6.1, 6.2</t>
  </si>
  <si>
    <t>Plan view space function</t>
  </si>
  <si>
    <t>Plan reservation and approval function</t>
  </si>
  <si>
    <t>Plan space management function</t>
  </si>
  <si>
    <t>Plan user roles and permission function</t>
  </si>
  <si>
    <t>Implement view space function</t>
  </si>
  <si>
    <t>Implement reservation and approval function</t>
  </si>
  <si>
    <t>Implement space management function</t>
  </si>
  <si>
    <t>Implement user role and permission function</t>
  </si>
  <si>
    <t>Test view space function</t>
  </si>
  <si>
    <t>Test reservation and approval function</t>
  </si>
  <si>
    <t>Test space management function</t>
  </si>
  <si>
    <t>Test user roles and permission function</t>
  </si>
  <si>
    <t>Plan Website Interface</t>
  </si>
  <si>
    <t xml:space="preserve"> </t>
  </si>
  <si>
    <t>Kavin Ruengprateepsang</t>
  </si>
  <si>
    <t>Kunanon Srisuntiroj</t>
  </si>
  <si>
    <t>Thitipat Worrarat</t>
  </si>
  <si>
    <t>Nathan Yiangsupapaanontr</t>
  </si>
  <si>
    <t>Pornprom Kiawjak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</si>
</sst>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\ yy;@"/>
  </numFmts>
  <fonts count="6" x14ac:knownFonts="1">
    <font>
      <sz val="10"/>
      <color rgb="FF000000"/>
      <name val="Arial"/>
    </font>
    <font>
      <sz val="11"/>
      <name val="IBM Plex Sans"/>
      <family val="2"/>
    </font>
    <font>
      <sz val="11"/>
      <color rgb="FF000000"/>
      <name val="IBM Plex Sans"/>
      <family val="2"/>
    </font>
    <font>
      <b/>
      <sz val="11"/>
      <color rgb="FF000000"/>
      <name val="IBM Plex Sans"/>
      <family val="2"/>
    </font>
    <font>
      <b/>
      <sz val="11"/>
      <name val="IBM Plex Sans"/>
      <family val="2"/>
    </font>
    <font>
      <sz val="11"/>
      <color rgb="FF434343"/>
      <name val="IBM Plex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/>
    <xf numFmtId="0" fontId="2" fillId="0" borderId="0" xfId="0" applyFont="1" applyBorder="1" applyAlignme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0" fontId="3" fillId="4" borderId="0" xfId="0" applyFont="1" applyFill="1" applyBorder="1" applyAlignment="1">
      <alignment horizontal="center" wrapText="1"/>
    </xf>
    <xf numFmtId="164" fontId="3" fillId="4" borderId="1" xfId="0" applyNumberFormat="1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 applyAlignment="1"/>
    <xf numFmtId="164" fontId="3" fillId="3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Gantt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'Task Table'!$F$2:$F$4</c:f>
              <c:strCache>
                <c:ptCount val="3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'Task Table'!$C$5:$C$38</c:f>
              <c:strCache>
                <c:ptCount val="34"/>
                <c:pt idx="0">
                  <c:v>Planning</c:v>
                </c:pt>
                <c:pt idx="1">
                  <c:v>Write system request</c:v>
                </c:pt>
                <c:pt idx="2">
                  <c:v>Collect system requirements</c:v>
                </c:pt>
                <c:pt idx="3">
                  <c:v>Create work plan</c:v>
                </c:pt>
                <c:pt idx="5">
                  <c:v>Analysis</c:v>
                </c:pt>
                <c:pt idx="6">
                  <c:v>Write use case diagram</c:v>
                </c:pt>
                <c:pt idx="7">
                  <c:v>Write activity diagram</c:v>
                </c:pt>
                <c:pt idx="8">
                  <c:v>Write data flow diagram</c:v>
                </c:pt>
                <c:pt idx="9">
                  <c:v>Write ER diagram</c:v>
                </c:pt>
                <c:pt idx="11">
                  <c:v>Planning</c:v>
                </c:pt>
                <c:pt idx="12">
                  <c:v>Plan Website Interface</c:v>
                </c:pt>
                <c:pt idx="13">
                  <c:v>Plan view space function</c:v>
                </c:pt>
                <c:pt idx="14">
                  <c:v>Plan reservation and approval function</c:v>
                </c:pt>
                <c:pt idx="15">
                  <c:v>Plan space management function</c:v>
                </c:pt>
                <c:pt idx="16">
                  <c:v>Plan user roles and permission function</c:v>
                </c:pt>
                <c:pt idx="18">
                  <c:v>Implementation</c:v>
                </c:pt>
                <c:pt idx="19">
                  <c:v>Implement view space function</c:v>
                </c:pt>
                <c:pt idx="20">
                  <c:v>Implement reservation and approval function</c:v>
                </c:pt>
                <c:pt idx="21">
                  <c:v>Implement space management function</c:v>
                </c:pt>
                <c:pt idx="22">
                  <c:v>Implement user role and permission function</c:v>
                </c:pt>
                <c:pt idx="24">
                  <c:v>Testing</c:v>
                </c:pt>
                <c:pt idx="25">
                  <c:v>Test view space function</c:v>
                </c:pt>
                <c:pt idx="26">
                  <c:v>Test reservation and approval function</c:v>
                </c:pt>
                <c:pt idx="27">
                  <c:v>Test space management function</c:v>
                </c:pt>
                <c:pt idx="28">
                  <c:v>Test user roles and permission function</c:v>
                </c:pt>
                <c:pt idx="30">
                  <c:v>Delivering and Documentation</c:v>
                </c:pt>
                <c:pt idx="31">
                  <c:v>Write documentation</c:v>
                </c:pt>
                <c:pt idx="32">
                  <c:v>Prepare presentation</c:v>
                </c:pt>
                <c:pt idx="33">
                  <c:v>Write project summary</c:v>
                </c:pt>
              </c:strCache>
            </c:strRef>
          </c:cat>
          <c:val>
            <c:numRef>
              <c:f>'Task Table'!$F$5:$F$38</c:f>
              <c:numCache>
                <c:formatCode>[$-809]dd\ mmm\ yy;@</c:formatCode>
                <c:ptCount val="34"/>
                <c:pt idx="0">
                  <c:v>43110</c:v>
                </c:pt>
                <c:pt idx="1">
                  <c:v>43110</c:v>
                </c:pt>
                <c:pt idx="2">
                  <c:v>43117</c:v>
                </c:pt>
                <c:pt idx="3">
                  <c:v>43110</c:v>
                </c:pt>
                <c:pt idx="5">
                  <c:v>43129</c:v>
                </c:pt>
                <c:pt idx="6">
                  <c:v>43129</c:v>
                </c:pt>
                <c:pt idx="7">
                  <c:v>43137</c:v>
                </c:pt>
                <c:pt idx="8">
                  <c:v>43144</c:v>
                </c:pt>
                <c:pt idx="9">
                  <c:v>43151</c:v>
                </c:pt>
                <c:pt idx="11">
                  <c:v>43160</c:v>
                </c:pt>
                <c:pt idx="12">
                  <c:v>43160</c:v>
                </c:pt>
                <c:pt idx="13">
                  <c:v>43166</c:v>
                </c:pt>
                <c:pt idx="14">
                  <c:v>43176</c:v>
                </c:pt>
                <c:pt idx="15">
                  <c:v>43186</c:v>
                </c:pt>
                <c:pt idx="16">
                  <c:v>43196</c:v>
                </c:pt>
                <c:pt idx="18">
                  <c:v>43168</c:v>
                </c:pt>
                <c:pt idx="19">
                  <c:v>43168</c:v>
                </c:pt>
                <c:pt idx="20">
                  <c:v>43178</c:v>
                </c:pt>
                <c:pt idx="21">
                  <c:v>43188</c:v>
                </c:pt>
                <c:pt idx="22">
                  <c:v>43198</c:v>
                </c:pt>
                <c:pt idx="24">
                  <c:v>43173</c:v>
                </c:pt>
                <c:pt idx="25">
                  <c:v>43173</c:v>
                </c:pt>
                <c:pt idx="26">
                  <c:v>43183</c:v>
                </c:pt>
                <c:pt idx="27">
                  <c:v>43193</c:v>
                </c:pt>
                <c:pt idx="28">
                  <c:v>43203</c:v>
                </c:pt>
                <c:pt idx="30">
                  <c:v>43206</c:v>
                </c:pt>
                <c:pt idx="31">
                  <c:v>43206</c:v>
                </c:pt>
                <c:pt idx="32">
                  <c:v>43208</c:v>
                </c:pt>
                <c:pt idx="33">
                  <c:v>43206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C-4A35-BA9D-C57F3CB37459}"/>
            </c:ext>
          </c:extLst>
        </c:ser>
        <c:ser>
          <c:idx val="1"/>
          <c:order val="1"/>
          <c:tx>
            <c:strRef>
              <c:f>'Task Table'!$H$2:$H$4</c:f>
              <c:strCache>
                <c:ptCount val="3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Table'!$C$5:$C$38</c:f>
              <c:strCache>
                <c:ptCount val="34"/>
                <c:pt idx="0">
                  <c:v>Planning</c:v>
                </c:pt>
                <c:pt idx="1">
                  <c:v>Write system request</c:v>
                </c:pt>
                <c:pt idx="2">
                  <c:v>Collect system requirements</c:v>
                </c:pt>
                <c:pt idx="3">
                  <c:v>Create work plan</c:v>
                </c:pt>
                <c:pt idx="5">
                  <c:v>Analysis</c:v>
                </c:pt>
                <c:pt idx="6">
                  <c:v>Write use case diagram</c:v>
                </c:pt>
                <c:pt idx="7">
                  <c:v>Write activity diagram</c:v>
                </c:pt>
                <c:pt idx="8">
                  <c:v>Write data flow diagram</c:v>
                </c:pt>
                <c:pt idx="9">
                  <c:v>Write ER diagram</c:v>
                </c:pt>
                <c:pt idx="11">
                  <c:v>Planning</c:v>
                </c:pt>
                <c:pt idx="12">
                  <c:v>Plan Website Interface</c:v>
                </c:pt>
                <c:pt idx="13">
                  <c:v>Plan view space function</c:v>
                </c:pt>
                <c:pt idx="14">
                  <c:v>Plan reservation and approval function</c:v>
                </c:pt>
                <c:pt idx="15">
                  <c:v>Plan space management function</c:v>
                </c:pt>
                <c:pt idx="16">
                  <c:v>Plan user roles and permission function</c:v>
                </c:pt>
                <c:pt idx="18">
                  <c:v>Implementation</c:v>
                </c:pt>
                <c:pt idx="19">
                  <c:v>Implement view space function</c:v>
                </c:pt>
                <c:pt idx="20">
                  <c:v>Implement reservation and approval function</c:v>
                </c:pt>
                <c:pt idx="21">
                  <c:v>Implement space management function</c:v>
                </c:pt>
                <c:pt idx="22">
                  <c:v>Implement user role and permission function</c:v>
                </c:pt>
                <c:pt idx="24">
                  <c:v>Testing</c:v>
                </c:pt>
                <c:pt idx="25">
                  <c:v>Test view space function</c:v>
                </c:pt>
                <c:pt idx="26">
                  <c:v>Test reservation and approval function</c:v>
                </c:pt>
                <c:pt idx="27">
                  <c:v>Test space management function</c:v>
                </c:pt>
                <c:pt idx="28">
                  <c:v>Test user roles and permission function</c:v>
                </c:pt>
                <c:pt idx="30">
                  <c:v>Delivering and Documentation</c:v>
                </c:pt>
                <c:pt idx="31">
                  <c:v>Write documentation</c:v>
                </c:pt>
                <c:pt idx="32">
                  <c:v>Prepare presentation</c:v>
                </c:pt>
                <c:pt idx="33">
                  <c:v>Write project summary</c:v>
                </c:pt>
              </c:strCache>
            </c:strRef>
          </c:cat>
          <c:val>
            <c:numRef>
              <c:f>'Task Table'!$H$5:$H$38</c:f>
              <c:numCache>
                <c:formatCode>General</c:formatCode>
                <c:ptCount val="34"/>
                <c:pt idx="0">
                  <c:v>18</c:v>
                </c:pt>
                <c:pt idx="1">
                  <c:v>6</c:v>
                </c:pt>
                <c:pt idx="2">
                  <c:v>11</c:v>
                </c:pt>
                <c:pt idx="3">
                  <c:v>18</c:v>
                </c:pt>
                <c:pt idx="5">
                  <c:v>30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1">
                  <c:v>37</c:v>
                </c:pt>
                <c:pt idx="12">
                  <c:v>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34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4">
                  <c:v>32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30">
                  <c:v>6</c:v>
                </c:pt>
                <c:pt idx="31">
                  <c:v>6</c:v>
                </c:pt>
                <c:pt idx="32">
                  <c:v>4</c:v>
                </c:pt>
                <c:pt idx="3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C-4A35-BA9D-C57F3CB3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69151576"/>
        <c:axId val="647166072"/>
      </c:barChart>
      <c:catAx>
        <c:axId val="569151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647166072"/>
        <c:crosses val="autoZero"/>
        <c:auto val="1"/>
        <c:lblAlgn val="ctr"/>
        <c:lblOffset val="100"/>
        <c:noMultiLvlLbl val="0"/>
      </c:catAx>
      <c:valAx>
        <c:axId val="647166072"/>
        <c:scaling>
          <c:orientation val="minMax"/>
          <c:min val="431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809]dd\ mmm\ 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H Sarabun New" panose="020B0500040200020003" pitchFamily="34" charset="-34"/>
                <a:ea typeface="+mn-ea"/>
                <a:cs typeface="TH Sarabun New" panose="020B0500040200020003" pitchFamily="34" charset="-34"/>
              </a:defRPr>
            </a:pPr>
            <a:endParaRPr lang="en-US"/>
          </a:p>
        </c:txPr>
        <c:crossAx val="56915157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4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AD491-0176-4218-96F3-4091686F8A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J45"/>
  <sheetViews>
    <sheetView showGridLines="0" tabSelected="1" zoomScale="130" zoomScaleNormal="130" workbookViewId="0">
      <pane ySplit="4" topLeftCell="A5" activePane="bottomLeft" state="frozen"/>
      <selection activeCell="C1" sqref="C1"/>
      <selection pane="bottomLeft" activeCell="I1" activeCellId="1" sqref="A1:H46 I1:I1048576"/>
    </sheetView>
  </sheetViews>
  <sheetFormatPr baseColWidth="10" defaultColWidth="14.5" defaultRowHeight="15.75" customHeight="1" x14ac:dyDescent="0.2"/>
  <cols>
    <col min="1" max="1" width="4.83203125" style="7" customWidth="1"/>
    <col min="2" max="2" width="12.6640625" style="7" customWidth="1"/>
    <col min="3" max="3" width="46.6640625" style="27" customWidth="1"/>
    <col min="4" max="4" width="14.6640625" style="28" bestFit="1" customWidth="1"/>
    <col min="5" max="5" width="11.1640625" style="7" bestFit="1" customWidth="1"/>
    <col min="6" max="7" width="14.6640625" style="29" customWidth="1"/>
    <col min="8" max="8" width="9.83203125" style="7" customWidth="1"/>
    <col min="9" max="9" width="4.83203125" style="7" customWidth="1"/>
    <col min="10" max="10" width="14.5" style="8"/>
    <col min="11" max="16384" width="14.5" style="7"/>
  </cols>
  <sheetData>
    <row r="1" spans="1:8" ht="21" customHeight="1" x14ac:dyDescent="0.2">
      <c r="A1" s="1"/>
      <c r="B1" s="2"/>
      <c r="C1" s="3"/>
      <c r="D1" s="4"/>
      <c r="E1" s="2"/>
      <c r="F1" s="5"/>
      <c r="G1" s="5"/>
      <c r="H1" s="6"/>
    </row>
    <row r="2" spans="1:8" ht="17.25" customHeight="1" x14ac:dyDescent="0.2">
      <c r="A2" s="9"/>
      <c r="B2" s="32" t="s">
        <v>14</v>
      </c>
      <c r="C2" s="32" t="s">
        <v>15</v>
      </c>
      <c r="D2" s="32" t="s">
        <v>16</v>
      </c>
      <c r="E2" s="32" t="s">
        <v>17</v>
      </c>
      <c r="F2" s="34" t="s">
        <v>18</v>
      </c>
      <c r="G2" s="34" t="s">
        <v>19</v>
      </c>
      <c r="H2" s="32" t="s">
        <v>20</v>
      </c>
    </row>
    <row r="3" spans="1:8" ht="17.25" customHeight="1" x14ac:dyDescent="0.2">
      <c r="A3" s="10"/>
      <c r="B3" s="33"/>
      <c r="C3" s="36"/>
      <c r="D3" s="37"/>
      <c r="E3" s="33"/>
      <c r="F3" s="35"/>
      <c r="G3" s="35"/>
      <c r="H3" s="33"/>
    </row>
    <row r="4" spans="1:8" ht="17.25" customHeight="1" x14ac:dyDescent="0.2">
      <c r="A4" s="1"/>
      <c r="B4" s="33"/>
      <c r="C4" s="36"/>
      <c r="D4" s="37"/>
      <c r="E4" s="33"/>
      <c r="F4" s="35"/>
      <c r="G4" s="35"/>
      <c r="H4" s="33"/>
    </row>
    <row r="5" spans="1:8" ht="31" customHeight="1" x14ac:dyDescent="0.2">
      <c r="A5" s="1"/>
      <c r="B5" s="11">
        <v>1</v>
      </c>
      <c r="C5" s="12" t="s">
        <v>2</v>
      </c>
      <c r="D5" s="13"/>
      <c r="E5" s="13"/>
      <c r="F5" s="14">
        <f>MIN(F6:F8)</f>
        <v>43110</v>
      </c>
      <c r="G5" s="14">
        <f>MAX(G6:G8)</f>
        <v>43128</v>
      </c>
      <c r="H5" s="15">
        <f>(_xlfn.DAYS(G5,F5))</f>
        <v>18</v>
      </c>
    </row>
    <row r="6" spans="1:8" ht="17.25" customHeight="1" x14ac:dyDescent="0.2">
      <c r="A6" s="1"/>
      <c r="B6" s="16">
        <v>1.1000000000000001</v>
      </c>
      <c r="C6" s="17" t="s">
        <v>1</v>
      </c>
      <c r="D6" s="16" t="s">
        <v>9</v>
      </c>
      <c r="E6" s="16" t="s">
        <v>24</v>
      </c>
      <c r="F6" s="18">
        <v>43110</v>
      </c>
      <c r="G6" s="18">
        <v>43116</v>
      </c>
      <c r="H6" s="16">
        <f t="shared" ref="H6:H38" si="0">(_xlfn.DAYS(G6,F6))</f>
        <v>6</v>
      </c>
    </row>
    <row r="7" spans="1:8" ht="17.25" customHeight="1" x14ac:dyDescent="0.2">
      <c r="A7" s="1"/>
      <c r="B7" s="16">
        <v>1.2</v>
      </c>
      <c r="C7" s="17" t="s">
        <v>0</v>
      </c>
      <c r="D7" s="16">
        <v>1.1000000000000001</v>
      </c>
      <c r="E7" s="16" t="s">
        <v>24</v>
      </c>
      <c r="F7" s="18">
        <v>43117</v>
      </c>
      <c r="G7" s="18">
        <v>43128</v>
      </c>
      <c r="H7" s="16">
        <f t="shared" si="0"/>
        <v>11</v>
      </c>
    </row>
    <row r="8" spans="1:8" ht="17.25" customHeight="1" x14ac:dyDescent="0.2">
      <c r="A8" s="1"/>
      <c r="B8" s="16">
        <v>1.3</v>
      </c>
      <c r="C8" s="17" t="s">
        <v>7</v>
      </c>
      <c r="D8" s="16" t="s">
        <v>9</v>
      </c>
      <c r="E8" s="16" t="s">
        <v>25</v>
      </c>
      <c r="F8" s="18">
        <v>43110</v>
      </c>
      <c r="G8" s="18">
        <v>43128</v>
      </c>
      <c r="H8" s="16">
        <f t="shared" si="0"/>
        <v>18</v>
      </c>
    </row>
    <row r="9" spans="1:8" ht="10" customHeight="1" x14ac:dyDescent="0.2">
      <c r="A9" s="1"/>
      <c r="B9" s="19"/>
      <c r="C9" s="20"/>
      <c r="D9" s="19"/>
      <c r="E9" s="19"/>
      <c r="F9" s="21"/>
      <c r="G9" s="21"/>
      <c r="H9" s="15"/>
    </row>
    <row r="10" spans="1:8" ht="21" customHeight="1" x14ac:dyDescent="0.2">
      <c r="A10" s="1"/>
      <c r="B10" s="22">
        <v>2</v>
      </c>
      <c r="C10" s="23" t="s">
        <v>3</v>
      </c>
      <c r="D10" s="22"/>
      <c r="E10" s="22"/>
      <c r="F10" s="21">
        <f>MIN(F11:F14)</f>
        <v>43129</v>
      </c>
      <c r="G10" s="21">
        <f>MAX(G11:G14)</f>
        <v>43159</v>
      </c>
      <c r="H10" s="24">
        <f t="shared" si="0"/>
        <v>30</v>
      </c>
    </row>
    <row r="11" spans="1:8" ht="17.25" customHeight="1" x14ac:dyDescent="0.2">
      <c r="A11" s="1"/>
      <c r="B11" s="16">
        <v>2.1</v>
      </c>
      <c r="C11" s="17" t="s">
        <v>5</v>
      </c>
      <c r="D11" s="16">
        <v>1</v>
      </c>
      <c r="E11" s="16" t="s">
        <v>26</v>
      </c>
      <c r="F11" s="18">
        <v>43129</v>
      </c>
      <c r="G11" s="18">
        <v>43136</v>
      </c>
      <c r="H11" s="16">
        <f t="shared" si="0"/>
        <v>7</v>
      </c>
    </row>
    <row r="12" spans="1:8" ht="17.25" customHeight="1" x14ac:dyDescent="0.2">
      <c r="A12" s="1"/>
      <c r="B12" s="16">
        <v>2.2000000000000002</v>
      </c>
      <c r="C12" s="17" t="s">
        <v>8</v>
      </c>
      <c r="D12" s="16">
        <v>1</v>
      </c>
      <c r="E12" s="16" t="s">
        <v>27</v>
      </c>
      <c r="F12" s="18">
        <v>43137</v>
      </c>
      <c r="G12" s="18">
        <v>43143</v>
      </c>
      <c r="H12" s="16">
        <f t="shared" si="0"/>
        <v>6</v>
      </c>
    </row>
    <row r="13" spans="1:8" ht="17.25" customHeight="1" x14ac:dyDescent="0.2">
      <c r="A13" s="1"/>
      <c r="B13" s="16">
        <v>2.2999999999999998</v>
      </c>
      <c r="C13" s="17" t="s">
        <v>6</v>
      </c>
      <c r="D13" s="16">
        <v>1</v>
      </c>
      <c r="E13" s="16" t="s">
        <v>26</v>
      </c>
      <c r="F13" s="18">
        <v>43144</v>
      </c>
      <c r="G13" s="18">
        <v>43150</v>
      </c>
      <c r="H13" s="16">
        <f t="shared" si="0"/>
        <v>6</v>
      </c>
    </row>
    <row r="14" spans="1:8" ht="17.25" customHeight="1" x14ac:dyDescent="0.2">
      <c r="A14" s="1"/>
      <c r="B14" s="16">
        <v>2.4</v>
      </c>
      <c r="C14" s="17" t="s">
        <v>29</v>
      </c>
      <c r="D14" s="16">
        <v>1</v>
      </c>
      <c r="E14" s="16" t="s">
        <v>23</v>
      </c>
      <c r="F14" s="18">
        <v>43151</v>
      </c>
      <c r="G14" s="18">
        <v>43159</v>
      </c>
      <c r="H14" s="16">
        <f t="shared" si="0"/>
        <v>8</v>
      </c>
    </row>
    <row r="15" spans="1:8" ht="10" customHeight="1" x14ac:dyDescent="0.2">
      <c r="A15" s="1"/>
      <c r="B15" s="19"/>
      <c r="C15" s="20"/>
      <c r="D15" s="19"/>
      <c r="E15" s="19"/>
      <c r="F15" s="21"/>
      <c r="G15" s="21"/>
      <c r="H15" s="24"/>
    </row>
    <row r="16" spans="1:8" ht="21" customHeight="1" x14ac:dyDescent="0.2">
      <c r="A16" s="1"/>
      <c r="B16" s="19">
        <v>3</v>
      </c>
      <c r="C16" s="20" t="s">
        <v>2</v>
      </c>
      <c r="D16" s="22"/>
      <c r="E16" s="22"/>
      <c r="F16" s="21">
        <f>MIN(F17:F21)</f>
        <v>43160</v>
      </c>
      <c r="G16" s="21">
        <f>MAX(G17:G21)</f>
        <v>43197</v>
      </c>
      <c r="H16" s="24">
        <f t="shared" si="0"/>
        <v>37</v>
      </c>
    </row>
    <row r="17" spans="1:10" ht="17.25" customHeight="1" x14ac:dyDescent="0.2">
      <c r="A17" s="1"/>
      <c r="B17" s="16">
        <v>3.1</v>
      </c>
      <c r="C17" s="17" t="s">
        <v>44</v>
      </c>
      <c r="D17" s="16">
        <v>2</v>
      </c>
      <c r="E17" s="16" t="s">
        <v>23</v>
      </c>
      <c r="F17" s="18">
        <v>43160</v>
      </c>
      <c r="G17" s="18">
        <v>43165</v>
      </c>
      <c r="H17" s="16">
        <f t="shared" si="0"/>
        <v>5</v>
      </c>
    </row>
    <row r="18" spans="1:10" ht="17.25" customHeight="1" x14ac:dyDescent="0.2">
      <c r="A18" s="1"/>
      <c r="B18" s="16">
        <v>3.2</v>
      </c>
      <c r="C18" s="17" t="s">
        <v>32</v>
      </c>
      <c r="D18" s="16">
        <v>2</v>
      </c>
      <c r="E18" s="16" t="s">
        <v>23</v>
      </c>
      <c r="F18" s="18">
        <v>43166</v>
      </c>
      <c r="G18" s="18">
        <v>43167</v>
      </c>
      <c r="H18" s="16">
        <f t="shared" si="0"/>
        <v>1</v>
      </c>
    </row>
    <row r="19" spans="1:10" ht="17.25" customHeight="1" x14ac:dyDescent="0.2">
      <c r="A19" s="1"/>
      <c r="B19" s="16">
        <v>3.3</v>
      </c>
      <c r="C19" s="17" t="s">
        <v>33</v>
      </c>
      <c r="D19" s="16">
        <v>5.0999999999999996</v>
      </c>
      <c r="E19" s="16" t="s">
        <v>23</v>
      </c>
      <c r="F19" s="18">
        <v>43176</v>
      </c>
      <c r="G19" s="18">
        <v>43177</v>
      </c>
      <c r="H19" s="16">
        <f t="shared" si="0"/>
        <v>1</v>
      </c>
    </row>
    <row r="20" spans="1:10" ht="17.25" customHeight="1" x14ac:dyDescent="0.2">
      <c r="A20" s="1"/>
      <c r="B20" s="16">
        <v>3.4</v>
      </c>
      <c r="C20" s="17" t="s">
        <v>34</v>
      </c>
      <c r="D20" s="16">
        <v>5.2</v>
      </c>
      <c r="E20" s="16" t="s">
        <v>23</v>
      </c>
      <c r="F20" s="18">
        <v>43186</v>
      </c>
      <c r="G20" s="18">
        <v>43187</v>
      </c>
      <c r="H20" s="16">
        <f t="shared" si="0"/>
        <v>1</v>
      </c>
    </row>
    <row r="21" spans="1:10" ht="17.25" customHeight="1" x14ac:dyDescent="0.2">
      <c r="A21" s="1"/>
      <c r="B21" s="16">
        <v>3.5</v>
      </c>
      <c r="C21" s="17" t="s">
        <v>35</v>
      </c>
      <c r="D21" s="16">
        <v>5.3</v>
      </c>
      <c r="E21" s="16" t="s">
        <v>23</v>
      </c>
      <c r="F21" s="18">
        <v>43196</v>
      </c>
      <c r="G21" s="18">
        <v>43197</v>
      </c>
      <c r="H21" s="16">
        <f t="shared" si="0"/>
        <v>1</v>
      </c>
    </row>
    <row r="22" spans="1:10" ht="17.25" customHeight="1" x14ac:dyDescent="0.2">
      <c r="A22" s="1"/>
      <c r="B22" s="19"/>
      <c r="C22" s="20"/>
      <c r="D22" s="19"/>
      <c r="E22" s="19"/>
      <c r="F22" s="21"/>
      <c r="G22" s="21"/>
      <c r="H22" s="24"/>
    </row>
    <row r="23" spans="1:10" ht="17.25" customHeight="1" x14ac:dyDescent="0.2">
      <c r="A23" s="1"/>
      <c r="B23" s="19">
        <v>4</v>
      </c>
      <c r="C23" s="20" t="s">
        <v>4</v>
      </c>
      <c r="D23" s="22"/>
      <c r="E23" s="22"/>
      <c r="F23" s="21">
        <f>MIN(F24:F27)</f>
        <v>43168</v>
      </c>
      <c r="G23" s="21">
        <f>MAX(G24:G27)</f>
        <v>43202</v>
      </c>
      <c r="H23" s="24">
        <f t="shared" si="0"/>
        <v>34</v>
      </c>
    </row>
    <row r="24" spans="1:10" ht="17.25" customHeight="1" x14ac:dyDescent="0.2">
      <c r="A24" s="1"/>
      <c r="B24" s="16">
        <v>4.0999999999999996</v>
      </c>
      <c r="C24" s="17" t="s">
        <v>36</v>
      </c>
      <c r="D24" s="16">
        <v>3.1</v>
      </c>
      <c r="E24" s="16" t="s">
        <v>22</v>
      </c>
      <c r="F24" s="18">
        <v>43168</v>
      </c>
      <c r="G24" s="18">
        <v>43172</v>
      </c>
      <c r="H24" s="16">
        <f t="shared" si="0"/>
        <v>4</v>
      </c>
    </row>
    <row r="25" spans="1:10" ht="17.25" customHeight="1" x14ac:dyDescent="0.2">
      <c r="A25" s="1"/>
      <c r="B25" s="16">
        <v>4.2</v>
      </c>
      <c r="C25" s="17" t="s">
        <v>37</v>
      </c>
      <c r="D25" s="16">
        <v>3.2</v>
      </c>
      <c r="E25" s="16" t="s">
        <v>22</v>
      </c>
      <c r="F25" s="18">
        <v>43178</v>
      </c>
      <c r="G25" s="18">
        <v>43182</v>
      </c>
      <c r="H25" s="16">
        <f t="shared" si="0"/>
        <v>4</v>
      </c>
    </row>
    <row r="26" spans="1:10" ht="17.25" customHeight="1" x14ac:dyDescent="0.2">
      <c r="A26" s="1"/>
      <c r="B26" s="16">
        <v>4.3</v>
      </c>
      <c r="C26" s="17" t="s">
        <v>38</v>
      </c>
      <c r="D26" s="16">
        <v>3.3</v>
      </c>
      <c r="E26" s="16" t="s">
        <v>22</v>
      </c>
      <c r="F26" s="18">
        <v>43188</v>
      </c>
      <c r="G26" s="18">
        <v>43192</v>
      </c>
      <c r="H26" s="16">
        <f t="shared" si="0"/>
        <v>4</v>
      </c>
    </row>
    <row r="27" spans="1:10" ht="17.25" customHeight="1" x14ac:dyDescent="0.2">
      <c r="A27" s="1"/>
      <c r="B27" s="16">
        <v>4.4000000000000004</v>
      </c>
      <c r="C27" s="17" t="s">
        <v>39</v>
      </c>
      <c r="D27" s="16">
        <v>3.4</v>
      </c>
      <c r="E27" s="16" t="s">
        <v>22</v>
      </c>
      <c r="F27" s="18">
        <v>43198</v>
      </c>
      <c r="G27" s="18">
        <v>43202</v>
      </c>
      <c r="H27" s="16">
        <f t="shared" si="0"/>
        <v>4</v>
      </c>
      <c r="J27" s="8" t="s">
        <v>45</v>
      </c>
    </row>
    <row r="28" spans="1:10" ht="10" customHeight="1" x14ac:dyDescent="0.2">
      <c r="A28" s="1"/>
      <c r="B28" s="19"/>
      <c r="C28" s="20"/>
      <c r="D28" s="19"/>
      <c r="E28" s="19"/>
      <c r="F28" s="21"/>
      <c r="G28" s="21"/>
      <c r="H28" s="24"/>
    </row>
    <row r="29" spans="1:10" ht="21" customHeight="1" x14ac:dyDescent="0.2">
      <c r="A29" s="1"/>
      <c r="B29" s="19">
        <v>5</v>
      </c>
      <c r="C29" s="20" t="s">
        <v>10</v>
      </c>
      <c r="D29" s="22"/>
      <c r="E29" s="22"/>
      <c r="F29" s="21">
        <f>MIN(F30:F33)</f>
        <v>43173</v>
      </c>
      <c r="G29" s="21">
        <f>MAX(G30:G33)</f>
        <v>43205</v>
      </c>
      <c r="H29" s="24">
        <f t="shared" si="0"/>
        <v>32</v>
      </c>
    </row>
    <row r="30" spans="1:10" ht="17.25" customHeight="1" x14ac:dyDescent="0.2">
      <c r="A30" s="1"/>
      <c r="B30" s="16">
        <v>5.0999999999999996</v>
      </c>
      <c r="C30" s="17" t="s">
        <v>40</v>
      </c>
      <c r="D30" s="16">
        <v>4.0999999999999996</v>
      </c>
      <c r="E30" s="16" t="s">
        <v>22</v>
      </c>
      <c r="F30" s="18">
        <v>43173</v>
      </c>
      <c r="G30" s="18">
        <v>43175</v>
      </c>
      <c r="H30" s="16">
        <f t="shared" si="0"/>
        <v>2</v>
      </c>
    </row>
    <row r="31" spans="1:10" ht="17.25" customHeight="1" x14ac:dyDescent="0.2">
      <c r="A31" s="1"/>
      <c r="B31" s="16">
        <v>5.2</v>
      </c>
      <c r="C31" s="17" t="s">
        <v>41</v>
      </c>
      <c r="D31" s="16">
        <v>4.2</v>
      </c>
      <c r="E31" s="16" t="s">
        <v>22</v>
      </c>
      <c r="F31" s="18">
        <v>43183</v>
      </c>
      <c r="G31" s="18">
        <v>43185</v>
      </c>
      <c r="H31" s="16">
        <f t="shared" si="0"/>
        <v>2</v>
      </c>
    </row>
    <row r="32" spans="1:10" ht="17.25" customHeight="1" x14ac:dyDescent="0.2">
      <c r="A32" s="1"/>
      <c r="B32" s="16">
        <v>5.3</v>
      </c>
      <c r="C32" s="17" t="s">
        <v>42</v>
      </c>
      <c r="D32" s="16">
        <v>4.3</v>
      </c>
      <c r="E32" s="16" t="s">
        <v>22</v>
      </c>
      <c r="F32" s="18">
        <v>43193</v>
      </c>
      <c r="G32" s="18">
        <v>43195</v>
      </c>
      <c r="H32" s="16">
        <f t="shared" si="0"/>
        <v>2</v>
      </c>
    </row>
    <row r="33" spans="1:8" ht="17.25" customHeight="1" x14ac:dyDescent="0.2">
      <c r="A33" s="1"/>
      <c r="B33" s="16">
        <v>5.4</v>
      </c>
      <c r="C33" s="17" t="s">
        <v>43</v>
      </c>
      <c r="D33" s="16">
        <v>4.4000000000000004</v>
      </c>
      <c r="E33" s="16" t="s">
        <v>22</v>
      </c>
      <c r="F33" s="18">
        <v>43203</v>
      </c>
      <c r="G33" s="18">
        <v>43205</v>
      </c>
      <c r="H33" s="16">
        <f t="shared" si="0"/>
        <v>2</v>
      </c>
    </row>
    <row r="34" spans="1:8" ht="10" customHeight="1" x14ac:dyDescent="0.2">
      <c r="A34" s="1"/>
      <c r="B34" s="19"/>
      <c r="C34" s="20"/>
      <c r="D34" s="19"/>
      <c r="E34" s="19"/>
      <c r="F34" s="25"/>
      <c r="G34" s="25"/>
      <c r="H34" s="15"/>
    </row>
    <row r="35" spans="1:8" ht="21" customHeight="1" x14ac:dyDescent="0.2">
      <c r="A35" s="1"/>
      <c r="B35" s="19">
        <v>6</v>
      </c>
      <c r="C35" s="20" t="s">
        <v>30</v>
      </c>
      <c r="D35" s="22"/>
      <c r="E35" s="22"/>
      <c r="F35" s="21">
        <f>MIN(F36:F39)</f>
        <v>43206</v>
      </c>
      <c r="G35" s="21">
        <f>MAX(G36:G38)</f>
        <v>43212</v>
      </c>
      <c r="H35" s="24">
        <f t="shared" si="0"/>
        <v>6</v>
      </c>
    </row>
    <row r="36" spans="1:8" ht="17.25" customHeight="1" x14ac:dyDescent="0.2">
      <c r="A36" s="1"/>
      <c r="B36" s="16">
        <v>6.1</v>
      </c>
      <c r="C36" s="17" t="s">
        <v>11</v>
      </c>
      <c r="D36" s="16" t="s">
        <v>9</v>
      </c>
      <c r="E36" s="16" t="s">
        <v>28</v>
      </c>
      <c r="F36" s="18">
        <v>43206</v>
      </c>
      <c r="G36" s="18">
        <v>43212</v>
      </c>
      <c r="H36" s="16">
        <f t="shared" si="0"/>
        <v>6</v>
      </c>
    </row>
    <row r="37" spans="1:8" ht="17.25" customHeight="1" x14ac:dyDescent="0.2">
      <c r="A37" s="1"/>
      <c r="B37" s="16">
        <v>6.2</v>
      </c>
      <c r="C37" s="17" t="s">
        <v>12</v>
      </c>
      <c r="D37" s="16" t="s">
        <v>9</v>
      </c>
      <c r="E37" s="16" t="s">
        <v>27</v>
      </c>
      <c r="F37" s="18">
        <v>43208</v>
      </c>
      <c r="G37" s="18">
        <v>43212</v>
      </c>
      <c r="H37" s="16">
        <f t="shared" si="0"/>
        <v>4</v>
      </c>
    </row>
    <row r="38" spans="1:8" ht="17.25" customHeight="1" x14ac:dyDescent="0.2">
      <c r="A38" s="1"/>
      <c r="B38" s="16">
        <v>6.3</v>
      </c>
      <c r="C38" s="17" t="s">
        <v>13</v>
      </c>
      <c r="D38" s="16" t="s">
        <v>31</v>
      </c>
      <c r="E38" s="16" t="s">
        <v>24</v>
      </c>
      <c r="F38" s="18">
        <v>43206</v>
      </c>
      <c r="G38" s="18">
        <v>43212</v>
      </c>
      <c r="H38" s="16">
        <f t="shared" si="0"/>
        <v>6</v>
      </c>
    </row>
    <row r="40" spans="1:8" ht="15.75" customHeight="1" x14ac:dyDescent="0.2">
      <c r="B40" s="26" t="s">
        <v>21</v>
      </c>
    </row>
    <row r="41" spans="1:8" ht="15.75" customHeight="1" x14ac:dyDescent="0.2">
      <c r="B41" s="30">
        <v>1</v>
      </c>
      <c r="C41" s="31" t="s">
        <v>46</v>
      </c>
      <c r="D41" s="28">
        <v>59070009</v>
      </c>
    </row>
    <row r="42" spans="1:8" ht="15.75" customHeight="1" x14ac:dyDescent="0.2">
      <c r="B42" s="30">
        <v>2</v>
      </c>
      <c r="C42" s="31" t="s">
        <v>47</v>
      </c>
      <c r="D42" s="28">
        <v>59070022</v>
      </c>
    </row>
    <row r="43" spans="1:8" ht="15.75" customHeight="1" x14ac:dyDescent="0.2">
      <c r="B43" s="30">
        <v>3</v>
      </c>
      <c r="C43" s="31" t="s">
        <v>48</v>
      </c>
      <c r="D43" s="28">
        <v>59070043</v>
      </c>
    </row>
    <row r="44" spans="1:8" ht="15.75" customHeight="1" x14ac:dyDescent="0.2">
      <c r="B44" s="30">
        <v>4</v>
      </c>
      <c r="C44" s="31" t="s">
        <v>49</v>
      </c>
      <c r="D44" s="28">
        <v>59070087</v>
      </c>
    </row>
    <row r="45" spans="1:8" ht="15.75" customHeight="1" x14ac:dyDescent="0.2">
      <c r="B45" s="30">
        <v>5</v>
      </c>
      <c r="C45" s="31" t="s">
        <v>50</v>
      </c>
      <c r="D45" s="28">
        <v>59070113</v>
      </c>
    </row>
  </sheetData>
  <mergeCells count="7">
    <mergeCell ref="H2:H4"/>
    <mergeCell ref="G2:G4"/>
    <mergeCell ref="B2:B4"/>
    <mergeCell ref="F2:F4"/>
    <mergeCell ref="C2:C4"/>
    <mergeCell ref="E2:E4"/>
    <mergeCell ref="D2:D4"/>
  </mergeCells>
  <pageMargins left="0.25" right="0.25" top="0.75" bottom="0.75" header="0.3" footer="0.3"/>
  <pageSetup paperSize="9" orientation="landscape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5C1EF0044CF249A09568BFC7A27DEF" ma:contentTypeVersion="5" ma:contentTypeDescription="Create a new document." ma:contentTypeScope="" ma:versionID="a308155717e7f8eadebf0d848e17ba4f">
  <xsd:schema xmlns:xsd="http://www.w3.org/2001/XMLSchema" xmlns:xs="http://www.w3.org/2001/XMLSchema" xmlns:p="http://schemas.microsoft.com/office/2006/metadata/properties" xmlns:ns2="360d23a6-f195-4c5c-b5bb-19aa4319b9ef" targetNamespace="http://schemas.microsoft.com/office/2006/metadata/properties" ma:root="true" ma:fieldsID="b1d6afd8dd879a1d7a61ed4bc2f66470" ns2:_="">
    <xsd:import namespace="360d23a6-f195-4c5c-b5bb-19aa4319b9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0d23a6-f195-4c5c-b5bb-19aa4319b9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BAB9AF-D7E3-4935-902D-F19D2D3AE227}">
  <ds:schemaRefs>
    <ds:schemaRef ds:uri="http://purl.org/dc/elements/1.1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60d23a6-f195-4c5c-b5bb-19aa4319b9ef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FB229F0-8222-4E0E-98F5-97B5EFBD90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27D2E6-4B24-4613-8E49-3AC75E278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0d23a6-f195-4c5c-b5bb-19aa4319b9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Task Table</vt:lpstr>
      <vt:lpstr>Gannt Chart</vt:lpstr>
      <vt:lpstr>'Task Table'!Print_Area</vt:lpstr>
      <vt:lpstr>'Task Table'!Print_Titles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59070022</dc:creator>
  <cp:keywords/>
  <dc:description/>
  <cp:lastModifiedBy>59070022</cp:lastModifiedBy>
  <cp:revision/>
  <cp:lastPrinted>2018-04-29T09:13:58Z</cp:lastPrinted>
  <dcterms:created xsi:type="dcterms:W3CDTF">2018-02-01T20:31:01Z</dcterms:created>
  <dcterms:modified xsi:type="dcterms:W3CDTF">2018-04-29T09:14:48Z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0x010100F05C1EF0044CF249A09568BFC7A27DEF</vt:lpwstr>
  </property>
  <property fmtid="{D5CDD505-2E9C-101B-9397-08002B2CF9AE}" pid="3" name="ComplianceAssetId">
    <vt:lpwstr/>
  </property>
</Properties>
</file>