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ageri\Downloads\Manpro\"/>
    </mc:Choice>
  </mc:AlternateContent>
  <xr:revisionPtr revIDLastSave="0" documentId="13_ncr:1_{BE8E978A-93DA-4FB4-97EC-36CB11BFEB05}" xr6:coauthVersionLast="45" xr6:coauthVersionMax="45" xr10:uidLastSave="{00000000-0000-0000-0000-000000000000}"/>
  <bookViews>
    <workbookView xWindow="2625" yWindow="4170" windowWidth="21600" windowHeight="11385" activeTab="1" xr2:uid="{00000000-000D-0000-FFFF-FFFF00000000}"/>
  </bookViews>
  <sheets>
    <sheet name="Sheet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B24" i="1"/>
  <c r="B26" i="1"/>
  <c r="B25" i="1" l="1"/>
  <c r="B19" i="1"/>
  <c r="C19" i="1" s="1"/>
  <c r="D19" i="1" s="1"/>
  <c r="E19" i="1" s="1"/>
  <c r="F19" i="1" s="1"/>
  <c r="B17" i="1"/>
  <c r="G16" i="1"/>
  <c r="F16" i="1"/>
  <c r="E16" i="1"/>
  <c r="D16" i="1"/>
  <c r="C16" i="1"/>
  <c r="C17" i="1" s="1"/>
  <c r="B16" i="1"/>
  <c r="H14" i="1"/>
  <c r="J14" i="1" s="1"/>
  <c r="H13" i="1"/>
  <c r="J13" i="1" s="1"/>
  <c r="H12" i="1"/>
  <c r="J12" i="1" s="1"/>
  <c r="J11" i="1"/>
  <c r="H11" i="1"/>
  <c r="H10" i="1"/>
  <c r="J10" i="1" s="1"/>
  <c r="J9" i="1"/>
  <c r="H9" i="1"/>
  <c r="H8" i="1"/>
  <c r="J8" i="1" s="1"/>
  <c r="H7" i="1"/>
  <c r="J7" i="1" s="1"/>
  <c r="H6" i="1"/>
  <c r="J6" i="1" s="1"/>
  <c r="J5" i="1"/>
  <c r="H5" i="1"/>
  <c r="H4" i="1"/>
  <c r="J4" i="1" s="1"/>
  <c r="H3" i="1"/>
  <c r="J3" i="1" s="1"/>
  <c r="H2" i="1"/>
  <c r="J2" i="1" s="1"/>
  <c r="B21" i="1" s="1"/>
  <c r="C21" i="1" l="1"/>
  <c r="D21" i="1" s="1"/>
  <c r="E21" i="1" s="1"/>
  <c r="F21" i="1" s="1"/>
  <c r="D17" i="1"/>
  <c r="E17" i="1"/>
  <c r="F17" i="1"/>
  <c r="G17" i="1"/>
  <c r="G19" i="1"/>
  <c r="G21" i="1" l="1"/>
  <c r="B31" i="1" l="1"/>
  <c r="B33" i="1" s="1"/>
  <c r="B30" i="1"/>
  <c r="B32" i="1" s="1"/>
  <c r="B29" i="1"/>
  <c r="B28" i="1"/>
</calcChain>
</file>

<file path=xl/sharedStrings.xml><?xml version="1.0" encoding="utf-8"?>
<sst xmlns="http://schemas.openxmlformats.org/spreadsheetml/2006/main" count="67" uniqueCount="42">
  <si>
    <t>Activity</t>
  </si>
  <si>
    <t>Week 1</t>
  </si>
  <si>
    <t>Week 2</t>
  </si>
  <si>
    <t>Week 3</t>
  </si>
  <si>
    <t>Week 4</t>
  </si>
  <si>
    <t>Week 5</t>
  </si>
  <si>
    <t>Week 6</t>
  </si>
  <si>
    <t>PV</t>
  </si>
  <si>
    <t>% Complete</t>
  </si>
  <si>
    <t>EV</t>
  </si>
  <si>
    <t>Penyusunan dan pengajuan Project Charter</t>
  </si>
  <si>
    <t>User Requirement Gathering</t>
  </si>
  <si>
    <t>Definisi Project Team</t>
  </si>
  <si>
    <t>Pengadaan Kebutuhan Perangkat Keras</t>
  </si>
  <si>
    <t>Installasi Awal Perangkat Keras</t>
  </si>
  <si>
    <t>Pemasangan RFID Tags pada setiap buku</t>
  </si>
  <si>
    <t>Pemasangan sensor RFID pada Tiap Gate di Area Sirkulasi</t>
  </si>
  <si>
    <t>Pemasangan Self-Loan Computer pada Area Sirkulasi</t>
  </si>
  <si>
    <t>Penyiapan Jaringan Intranet untuk setiap perangkat keras</t>
  </si>
  <si>
    <t>Penyiapan Server</t>
  </si>
  <si>
    <t>Installasi Cable Management</t>
  </si>
  <si>
    <t>Pembuatan Aplikasi Web/Sistem Informasi Ndalem Perpus</t>
  </si>
  <si>
    <t>Pengujian Program</t>
  </si>
  <si>
    <t>Weekly Plan Value (PV)</t>
  </si>
  <si>
    <t>Commulative Plan Value (PV)</t>
  </si>
  <si>
    <t>Weekly Actual Cost (AC)</t>
  </si>
  <si>
    <t>Commulative Actual Cost (AC)</t>
  </si>
  <si>
    <t>Weekly Earn Value (EV)</t>
  </si>
  <si>
    <t>Commulative Earn Value (EV)</t>
  </si>
  <si>
    <t>As May</t>
  </si>
  <si>
    <t>AC</t>
  </si>
  <si>
    <t>CV=EV-AC</t>
  </si>
  <si>
    <t>SV=EV-PV</t>
  </si>
  <si>
    <t>CPI=EV/AC</t>
  </si>
  <si>
    <t>SPI=EV/PV</t>
  </si>
  <si>
    <t>EAC</t>
  </si>
  <si>
    <t>ETC</t>
  </si>
  <si>
    <t>Keterangan Pengadaan</t>
  </si>
  <si>
    <t>Documentation Team</t>
  </si>
  <si>
    <t>Technical Lead</t>
  </si>
  <si>
    <t>System Engineering</t>
  </si>
  <si>
    <t>Independent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</si>
</sst>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Roboto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434343"/>
      <name val="Roboto"/>
    </font>
    <font>
      <sz val="10"/>
      <name val="Arial"/>
    </font>
    <font>
      <b/>
      <sz val="12"/>
      <color rgb="FF000000"/>
      <name val="Arial"/>
      <family val="2"/>
      <charset val="1"/>
    </font>
    <font>
      <sz val="12"/>
      <name val="Roboto"/>
      <charset val="1"/>
    </font>
    <font>
      <sz val="12"/>
      <color rgb="FF000000"/>
      <name val="Arial"/>
      <family val="2"/>
      <charset val="1"/>
    </font>
    <font>
      <sz val="12"/>
      <color rgb="FF434343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  <fill>
      <patternFill patternType="solid">
        <fgColor theme="2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10" fontId="6" fillId="2" borderId="1" xfId="0" applyNumberFormat="1" applyFont="1" applyFill="1" applyBorder="1" applyAlignment="1"/>
    <xf numFmtId="0" fontId="7" fillId="0" borderId="2" xfId="0" applyFont="1" applyBorder="1" applyAlignment="1"/>
    <xf numFmtId="0" fontId="5" fillId="0" borderId="0" xfId="0" applyFont="1" applyAlignment="1"/>
    <xf numFmtId="0" fontId="8" fillId="0" borderId="0" xfId="0" applyFont="1" applyAlignment="1"/>
    <xf numFmtId="1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0" fontId="6" fillId="0" borderId="0" xfId="0" applyNumberFormat="1" applyFont="1" applyAlignment="1"/>
    <xf numFmtId="164" fontId="6" fillId="0" borderId="0" xfId="0" applyNumberFormat="1" applyFont="1" applyAlignment="1"/>
    <xf numFmtId="0" fontId="9" fillId="3" borderId="9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10" fillId="0" borderId="4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A2" sqref="A2:A14"/>
    </sheetView>
  </sheetViews>
  <sheetFormatPr defaultColWidth="14.42578125" defaultRowHeight="15" customHeight="1"/>
  <cols>
    <col min="1" max="1" width="50.140625" customWidth="1"/>
    <col min="2" max="16" width="11.5703125" customWidth="1"/>
  </cols>
  <sheetData>
    <row r="1" spans="1:10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ht="12.75" customHeight="1">
      <c r="A2" s="3" t="s">
        <v>10</v>
      </c>
      <c r="B2" s="4">
        <v>4</v>
      </c>
      <c r="C2" s="5"/>
      <c r="H2" s="5">
        <f t="shared" ref="H2:H14" si="0">SUM(B2:G2)</f>
        <v>4</v>
      </c>
      <c r="I2" s="6">
        <v>1</v>
      </c>
      <c r="J2" s="5">
        <f t="shared" ref="J2:J14" si="1">I2*H2</f>
        <v>4</v>
      </c>
    </row>
    <row r="3" spans="1:10" ht="12.75" customHeight="1">
      <c r="A3" s="7" t="s">
        <v>11</v>
      </c>
      <c r="B3" s="8">
        <v>100</v>
      </c>
      <c r="C3" s="5"/>
      <c r="D3" s="5"/>
      <c r="H3" s="5">
        <f t="shared" si="0"/>
        <v>100</v>
      </c>
      <c r="I3" s="6">
        <v>1</v>
      </c>
      <c r="J3" s="5">
        <f t="shared" si="1"/>
        <v>100</v>
      </c>
    </row>
    <row r="4" spans="1:10" ht="12.75" customHeight="1">
      <c r="A4" s="7" t="s">
        <v>12</v>
      </c>
      <c r="B4" s="8">
        <v>10</v>
      </c>
      <c r="D4" s="5"/>
      <c r="E4" s="5"/>
      <c r="H4" s="5">
        <f t="shared" si="0"/>
        <v>10</v>
      </c>
      <c r="I4" s="6">
        <v>1</v>
      </c>
      <c r="J4" s="5">
        <f t="shared" si="1"/>
        <v>10</v>
      </c>
    </row>
    <row r="5" spans="1:10" ht="12.75" customHeight="1">
      <c r="A5" s="7" t="s">
        <v>13</v>
      </c>
      <c r="C5" s="9">
        <v>370</v>
      </c>
      <c r="E5" s="5"/>
      <c r="F5" s="5"/>
      <c r="H5" s="5">
        <f t="shared" si="0"/>
        <v>370</v>
      </c>
      <c r="I5" s="10">
        <v>1</v>
      </c>
      <c r="J5" s="5">
        <f t="shared" si="1"/>
        <v>370</v>
      </c>
    </row>
    <row r="6" spans="1:10" ht="12.75" customHeight="1">
      <c r="A6" s="7" t="s">
        <v>14</v>
      </c>
      <c r="C6" s="9">
        <v>50</v>
      </c>
      <c r="F6" s="5"/>
      <c r="G6" s="5"/>
      <c r="H6" s="5">
        <f t="shared" si="0"/>
        <v>50</v>
      </c>
      <c r="I6" s="10">
        <v>1</v>
      </c>
      <c r="J6" s="5">
        <f t="shared" si="1"/>
        <v>50</v>
      </c>
    </row>
    <row r="7" spans="1:10" ht="12.75" customHeight="1">
      <c r="A7" s="7" t="s">
        <v>15</v>
      </c>
      <c r="D7" s="9">
        <v>150</v>
      </c>
      <c r="G7" s="5"/>
      <c r="H7" s="5">
        <f t="shared" si="0"/>
        <v>150</v>
      </c>
      <c r="I7" s="10">
        <v>1</v>
      </c>
      <c r="J7" s="5">
        <f t="shared" si="1"/>
        <v>150</v>
      </c>
    </row>
    <row r="8" spans="1:10" ht="12.75" customHeight="1">
      <c r="A8" s="7" t="s">
        <v>16</v>
      </c>
      <c r="D8" s="9">
        <v>125</v>
      </c>
      <c r="G8" s="5"/>
      <c r="H8" s="5">
        <f t="shared" si="0"/>
        <v>125</v>
      </c>
      <c r="I8" s="10">
        <v>1</v>
      </c>
      <c r="J8" s="5">
        <f t="shared" si="1"/>
        <v>125</v>
      </c>
    </row>
    <row r="9" spans="1:10" ht="12.75" customHeight="1">
      <c r="A9" s="7" t="s">
        <v>17</v>
      </c>
      <c r="D9" s="8">
        <v>270</v>
      </c>
      <c r="H9" s="5">
        <f t="shared" si="0"/>
        <v>270</v>
      </c>
      <c r="I9" s="10">
        <v>1</v>
      </c>
      <c r="J9" s="5">
        <f t="shared" si="1"/>
        <v>270</v>
      </c>
    </row>
    <row r="10" spans="1:10" ht="12.75" customHeight="1">
      <c r="A10" s="7" t="s">
        <v>18</v>
      </c>
      <c r="E10" s="9">
        <v>150</v>
      </c>
      <c r="H10" s="5">
        <f t="shared" si="0"/>
        <v>150</v>
      </c>
      <c r="I10" s="10">
        <v>1</v>
      </c>
      <c r="J10" s="5">
        <f t="shared" si="1"/>
        <v>150</v>
      </c>
    </row>
    <row r="11" spans="1:10" ht="12.75" customHeight="1">
      <c r="A11" s="7" t="s">
        <v>19</v>
      </c>
      <c r="E11" s="9">
        <v>100</v>
      </c>
      <c r="H11" s="5">
        <f t="shared" si="0"/>
        <v>100</v>
      </c>
      <c r="I11" s="10">
        <v>1</v>
      </c>
      <c r="J11" s="5">
        <f t="shared" si="1"/>
        <v>100</v>
      </c>
    </row>
    <row r="12" spans="1:10" ht="12.75" customHeight="1">
      <c r="A12" s="7" t="s">
        <v>20</v>
      </c>
      <c r="E12" s="9">
        <v>20</v>
      </c>
      <c r="H12" s="5">
        <f t="shared" si="0"/>
        <v>20</v>
      </c>
      <c r="I12" s="10">
        <v>1</v>
      </c>
      <c r="J12" s="5">
        <f t="shared" si="1"/>
        <v>20</v>
      </c>
    </row>
    <row r="13" spans="1:10" ht="12.75" customHeight="1">
      <c r="A13" s="7" t="s">
        <v>21</v>
      </c>
      <c r="F13" s="8">
        <v>130</v>
      </c>
      <c r="H13" s="5">
        <f t="shared" si="0"/>
        <v>130</v>
      </c>
      <c r="I13" s="10">
        <v>1</v>
      </c>
      <c r="J13" s="5">
        <f t="shared" si="1"/>
        <v>130</v>
      </c>
    </row>
    <row r="14" spans="1:10" ht="12.75" customHeight="1">
      <c r="A14" s="7" t="s">
        <v>22</v>
      </c>
      <c r="G14" s="8">
        <v>13</v>
      </c>
      <c r="H14" s="5">
        <f t="shared" si="0"/>
        <v>13</v>
      </c>
      <c r="I14" s="10">
        <v>1</v>
      </c>
      <c r="J14" s="5">
        <f t="shared" si="1"/>
        <v>13</v>
      </c>
    </row>
    <row r="15" spans="1:10" ht="12.75" customHeight="1"/>
    <row r="16" spans="1:10" ht="12.75" customHeight="1">
      <c r="A16" s="4" t="s">
        <v>23</v>
      </c>
      <c r="B16" s="5">
        <f t="shared" ref="B16:H16" si="2">SUM(B2:B14)</f>
        <v>114</v>
      </c>
      <c r="C16" s="5">
        <f t="shared" si="2"/>
        <v>420</v>
      </c>
      <c r="D16" s="5">
        <f t="shared" si="2"/>
        <v>545</v>
      </c>
      <c r="E16" s="5">
        <f t="shared" si="2"/>
        <v>270</v>
      </c>
      <c r="F16" s="5">
        <f t="shared" si="2"/>
        <v>130</v>
      </c>
      <c r="G16" s="5">
        <f t="shared" si="2"/>
        <v>13</v>
      </c>
      <c r="H16" s="5">
        <f t="shared" si="2"/>
        <v>1492</v>
      </c>
    </row>
    <row r="17" spans="1:7" ht="12.75" customHeight="1">
      <c r="A17" s="5" t="s">
        <v>24</v>
      </c>
      <c r="B17" s="5">
        <f>B16</f>
        <v>114</v>
      </c>
      <c r="C17" s="5">
        <f t="shared" ref="C17:G17" si="3">C16+B17</f>
        <v>534</v>
      </c>
      <c r="D17" s="5">
        <f t="shared" si="3"/>
        <v>1079</v>
      </c>
      <c r="E17" s="5">
        <f t="shared" si="3"/>
        <v>1349</v>
      </c>
      <c r="F17" s="5">
        <f t="shared" si="3"/>
        <v>1479</v>
      </c>
      <c r="G17" s="5">
        <f t="shared" si="3"/>
        <v>1492</v>
      </c>
    </row>
    <row r="18" spans="1:7" ht="12.75" customHeight="1">
      <c r="A18" s="11" t="s">
        <v>25</v>
      </c>
      <c r="B18" s="11">
        <v>114</v>
      </c>
      <c r="C18" s="11">
        <v>420</v>
      </c>
      <c r="D18" s="11">
        <v>545</v>
      </c>
      <c r="E18" s="11">
        <v>270</v>
      </c>
      <c r="F18" s="11">
        <v>130</v>
      </c>
      <c r="G18" s="11">
        <v>13</v>
      </c>
    </row>
    <row r="19" spans="1:7" ht="12.75" customHeight="1">
      <c r="A19" s="5" t="s">
        <v>26</v>
      </c>
      <c r="B19" s="5">
        <f>B18</f>
        <v>114</v>
      </c>
      <c r="C19" s="5">
        <f t="shared" ref="C19:G19" si="4">C18+B19</f>
        <v>534</v>
      </c>
      <c r="D19" s="5">
        <f t="shared" si="4"/>
        <v>1079</v>
      </c>
      <c r="E19" s="5">
        <f t="shared" si="4"/>
        <v>1349</v>
      </c>
      <c r="F19" s="5">
        <f t="shared" si="4"/>
        <v>1479</v>
      </c>
      <c r="G19" s="5">
        <f t="shared" si="4"/>
        <v>1492</v>
      </c>
    </row>
    <row r="20" spans="1:7" ht="12.75" customHeight="1">
      <c r="A20" s="4" t="s">
        <v>27</v>
      </c>
      <c r="B20" s="5">
        <v>114</v>
      </c>
      <c r="C20" s="5">
        <v>420</v>
      </c>
      <c r="D20" s="5">
        <v>545</v>
      </c>
      <c r="E20" s="5">
        <v>270</v>
      </c>
      <c r="F20" s="5">
        <v>130</v>
      </c>
      <c r="G20" s="5">
        <v>13</v>
      </c>
    </row>
    <row r="21" spans="1:7" ht="12.75" customHeight="1">
      <c r="A21" s="5" t="s">
        <v>28</v>
      </c>
      <c r="B21" s="5">
        <f>B20</f>
        <v>114</v>
      </c>
      <c r="C21" s="5">
        <f t="shared" ref="C21:G21" si="5">C20+B21</f>
        <v>534</v>
      </c>
      <c r="D21" s="5">
        <f t="shared" si="5"/>
        <v>1079</v>
      </c>
      <c r="E21" s="5">
        <f t="shared" si="5"/>
        <v>1349</v>
      </c>
      <c r="F21" s="5">
        <f t="shared" si="5"/>
        <v>1479</v>
      </c>
      <c r="G21" s="5">
        <f t="shared" si="5"/>
        <v>1492</v>
      </c>
    </row>
    <row r="22" spans="1:7" ht="12.75" customHeight="1"/>
    <row r="23" spans="1:7" ht="12.75" customHeight="1">
      <c r="A23" s="5" t="s">
        <v>29</v>
      </c>
    </row>
    <row r="24" spans="1:7" ht="12.75" customHeight="1">
      <c r="A24" s="5" t="s">
        <v>9</v>
      </c>
      <c r="B24" s="5">
        <f>G17</f>
        <v>1492</v>
      </c>
    </row>
    <row r="25" spans="1:7" ht="12.75" customHeight="1">
      <c r="A25" s="5" t="s">
        <v>7</v>
      </c>
      <c r="B25" s="5">
        <f>G17</f>
        <v>1492</v>
      </c>
    </row>
    <row r="26" spans="1:7" ht="12.75" customHeight="1">
      <c r="A26" s="5" t="s">
        <v>30</v>
      </c>
      <c r="B26" s="5">
        <f>G19</f>
        <v>1492</v>
      </c>
    </row>
    <row r="27" spans="1:7" ht="12.75" customHeight="1"/>
    <row r="28" spans="1:7" ht="12.75" customHeight="1">
      <c r="A28" s="5" t="s">
        <v>31</v>
      </c>
      <c r="B28" s="5">
        <f>B24-B26</f>
        <v>0</v>
      </c>
    </row>
    <row r="29" spans="1:7" ht="12.75" customHeight="1">
      <c r="A29" s="5" t="s">
        <v>32</v>
      </c>
      <c r="B29" s="5">
        <f>B24-B25</f>
        <v>0</v>
      </c>
    </row>
    <row r="30" spans="1:7" ht="12.75" customHeight="1">
      <c r="A30" s="5" t="s">
        <v>33</v>
      </c>
      <c r="B30" s="12">
        <f>B24/B26</f>
        <v>1</v>
      </c>
    </row>
    <row r="31" spans="1:7" ht="12.75" customHeight="1">
      <c r="A31" s="5" t="s">
        <v>34</v>
      </c>
      <c r="B31" s="12">
        <f>B24/B25</f>
        <v>1</v>
      </c>
    </row>
    <row r="32" spans="1:7" ht="12.75" customHeight="1">
      <c r="A32" s="5" t="s">
        <v>35</v>
      </c>
      <c r="B32" s="13">
        <f>H16/B30</f>
        <v>1492</v>
      </c>
    </row>
    <row r="33" spans="1:2" ht="12.75" customHeight="1">
      <c r="A33" s="5" t="s">
        <v>36</v>
      </c>
      <c r="B33" s="13">
        <f>12/B31</f>
        <v>12</v>
      </c>
    </row>
    <row r="34" spans="1:2" ht="12.75" customHeight="1"/>
    <row r="35" spans="1:2" ht="12.75" customHeight="1"/>
    <row r="36" spans="1:2" ht="12.75" customHeight="1"/>
    <row r="37" spans="1:2" ht="12.75" customHeight="1"/>
    <row r="38" spans="1:2" ht="12.75" customHeight="1"/>
    <row r="39" spans="1:2" ht="12.75" customHeight="1"/>
    <row r="40" spans="1:2" ht="12.75" customHeight="1"/>
    <row r="41" spans="1:2" ht="12.75" customHeight="1"/>
    <row r="42" spans="1:2" ht="12.75" customHeight="1"/>
    <row r="43" spans="1:2" ht="12.75" customHeight="1"/>
    <row r="44" spans="1:2" ht="12.75" customHeight="1"/>
    <row r="45" spans="1:2" ht="12.75" customHeight="1"/>
    <row r="46" spans="1:2" ht="12.75" customHeight="1"/>
    <row r="47" spans="1:2" ht="12.75" customHeight="1"/>
    <row r="48" spans="1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D503-A5F8-46B2-8DD2-1B6AB660460B}">
  <dimension ref="A1:B14"/>
  <sheetViews>
    <sheetView tabSelected="1" workbookViewId="0">
      <selection sqref="A1:B14"/>
    </sheetView>
  </sheetViews>
  <sheetFormatPr defaultRowHeight="12.75"/>
  <cols>
    <col min="1" max="1" width="47" customWidth="1"/>
    <col min="2" max="2" width="27.5703125" customWidth="1"/>
  </cols>
  <sheetData>
    <row r="1" spans="1:2" ht="17.25" customHeight="1">
      <c r="A1" s="14" t="s">
        <v>0</v>
      </c>
      <c r="B1" s="15" t="s">
        <v>37</v>
      </c>
    </row>
    <row r="2" spans="1:2" ht="15">
      <c r="A2" s="16" t="s">
        <v>10</v>
      </c>
      <c r="B2" s="17" t="s">
        <v>38</v>
      </c>
    </row>
    <row r="3" spans="1:2" ht="15">
      <c r="A3" s="18" t="s">
        <v>11</v>
      </c>
      <c r="B3" s="17" t="s">
        <v>39</v>
      </c>
    </row>
    <row r="4" spans="1:2" ht="15">
      <c r="A4" s="18" t="s">
        <v>12</v>
      </c>
      <c r="B4" s="17" t="s">
        <v>39</v>
      </c>
    </row>
    <row r="5" spans="1:2" ht="15">
      <c r="A5" s="18" t="s">
        <v>13</v>
      </c>
      <c r="B5" s="17" t="s">
        <v>40</v>
      </c>
    </row>
    <row r="6" spans="1:2" ht="15">
      <c r="A6" s="18" t="s">
        <v>14</v>
      </c>
      <c r="B6" s="17" t="s">
        <v>40</v>
      </c>
    </row>
    <row r="7" spans="1:2" ht="15">
      <c r="A7" s="18" t="s">
        <v>15</v>
      </c>
      <c r="B7" s="17" t="s">
        <v>40</v>
      </c>
    </row>
    <row r="8" spans="1:2" ht="30">
      <c r="A8" s="18" t="s">
        <v>16</v>
      </c>
      <c r="B8" s="17" t="s">
        <v>40</v>
      </c>
    </row>
    <row r="9" spans="1:2" ht="30">
      <c r="A9" s="18" t="s">
        <v>17</v>
      </c>
      <c r="B9" s="17" t="s">
        <v>40</v>
      </c>
    </row>
    <row r="10" spans="1:2" ht="30">
      <c r="A10" s="18" t="s">
        <v>18</v>
      </c>
      <c r="B10" s="17" t="s">
        <v>40</v>
      </c>
    </row>
    <row r="11" spans="1:2" ht="15">
      <c r="A11" s="18" t="s">
        <v>19</v>
      </c>
      <c r="B11" s="17" t="s">
        <v>40</v>
      </c>
    </row>
    <row r="12" spans="1:2" ht="15">
      <c r="A12" s="18" t="s">
        <v>20</v>
      </c>
      <c r="B12" s="17" t="s">
        <v>40</v>
      </c>
    </row>
    <row r="13" spans="1:2" ht="30">
      <c r="A13" s="18" t="s">
        <v>21</v>
      </c>
      <c r="B13" s="17" t="s">
        <v>40</v>
      </c>
    </row>
    <row r="14" spans="1:2" ht="15">
      <c r="A14" s="19" t="s">
        <v>22</v>
      </c>
      <c r="B14" s="20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Sageri Ramadhan</cp:lastModifiedBy>
  <dcterms:modified xsi:type="dcterms:W3CDTF">2019-12-05T00:19:00Z</dcterms:modified>
</cp:coreProperties>
</file>